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Users\gomit\Desktop\"/>
    </mc:Choice>
  </mc:AlternateContent>
  <xr:revisionPtr revIDLastSave="0" documentId="8_{1A7D890E-0831-41F8-8023-26C07617365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echa y hora 1" sheetId="1" r:id="rId1"/>
    <sheet name="Fecha y hora 2" sheetId="2" r:id="rId2"/>
    <sheet name="Texto 1" sheetId="3" r:id="rId3"/>
    <sheet name="Texto 2" sheetId="4" r:id="rId4"/>
    <sheet name="Matemáticas" sheetId="5" r:id="rId5"/>
    <sheet name="Financiera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10" roundtripDataSignature="AMtx7mhkm/SH/FYkWe59TMQLzhp8LFftvA=="/>
    </ext>
  </extLst>
</workbook>
</file>

<file path=xl/calcChain.xml><?xml version="1.0" encoding="utf-8"?>
<calcChain xmlns="http://schemas.openxmlformats.org/spreadsheetml/2006/main">
  <c r="I3" i="4" l="1"/>
  <c r="I5" i="4"/>
  <c r="I6" i="4"/>
  <c r="I10" i="4"/>
  <c r="I9" i="4"/>
  <c r="I8" i="4"/>
  <c r="I7" i="4"/>
  <c r="I4" i="4"/>
  <c r="H10" i="4"/>
  <c r="H9" i="4"/>
  <c r="H8" i="4"/>
  <c r="H7" i="4"/>
  <c r="H6" i="4"/>
  <c r="H5" i="4"/>
  <c r="H4" i="4"/>
  <c r="H3" i="4"/>
  <c r="G10" i="4"/>
  <c r="G9" i="4"/>
  <c r="G8" i="4"/>
  <c r="G7" i="4"/>
  <c r="G6" i="4"/>
  <c r="G5" i="4"/>
  <c r="G4" i="4"/>
  <c r="G3" i="4"/>
  <c r="E7" i="4"/>
  <c r="F8" i="4"/>
  <c r="F10" i="4"/>
  <c r="F9" i="4"/>
  <c r="F7" i="4"/>
  <c r="F6" i="4"/>
  <c r="F5" i="4"/>
  <c r="F4" i="4"/>
  <c r="F3" i="4"/>
  <c r="E10" i="4"/>
  <c r="E9" i="4"/>
  <c r="E8" i="4"/>
  <c r="E6" i="4"/>
  <c r="E5" i="4"/>
  <c r="E4" i="4"/>
  <c r="E3" i="4"/>
  <c r="H25" i="3"/>
  <c r="H24" i="3"/>
  <c r="H23" i="3"/>
  <c r="H22" i="3"/>
  <c r="H20" i="3"/>
  <c r="H19" i="3"/>
  <c r="H18" i="3"/>
  <c r="H17" i="3"/>
  <c r="H15" i="3"/>
  <c r="H14" i="3"/>
  <c r="H13" i="3"/>
  <c r="H12" i="3"/>
  <c r="H10" i="3"/>
  <c r="H9" i="3"/>
  <c r="H8" i="3"/>
  <c r="H7" i="3"/>
  <c r="H5" i="3"/>
  <c r="H4" i="3"/>
  <c r="H3" i="3"/>
  <c r="H2" i="3"/>
  <c r="H21" i="2"/>
  <c r="H20" i="2"/>
  <c r="H19" i="2"/>
  <c r="H18" i="2"/>
  <c r="H17" i="2"/>
  <c r="H16" i="2"/>
  <c r="M13" i="2"/>
  <c r="M12" i="2"/>
  <c r="M11" i="2"/>
  <c r="M10" i="2"/>
  <c r="M9" i="2"/>
  <c r="M8" i="2"/>
  <c r="M7" i="2"/>
  <c r="M6" i="2"/>
  <c r="M5" i="2"/>
  <c r="M4" i="2"/>
  <c r="M3" i="2"/>
  <c r="L13" i="2"/>
  <c r="L12" i="2"/>
  <c r="L11" i="2"/>
  <c r="L10" i="2"/>
  <c r="L9" i="2"/>
  <c r="L8" i="2"/>
  <c r="L7" i="2"/>
  <c r="L6" i="2"/>
  <c r="L5" i="2"/>
  <c r="L4" i="2"/>
  <c r="L3" i="2"/>
  <c r="K9" i="2"/>
  <c r="K13" i="2"/>
  <c r="K12" i="2"/>
  <c r="K11" i="2"/>
  <c r="K10" i="2"/>
  <c r="K8" i="2"/>
  <c r="K7" i="2"/>
  <c r="K6" i="2"/>
  <c r="K5" i="2"/>
  <c r="K4" i="2"/>
  <c r="K3" i="2"/>
  <c r="J13" i="2"/>
  <c r="J12" i="2"/>
  <c r="J11" i="2"/>
  <c r="J10" i="2"/>
  <c r="J9" i="2"/>
  <c r="J8" i="2"/>
  <c r="J7" i="2"/>
  <c r="J6" i="2"/>
  <c r="J5" i="2"/>
  <c r="J4" i="2"/>
  <c r="J3" i="2"/>
  <c r="I13" i="2"/>
  <c r="I12" i="2"/>
  <c r="I11" i="2"/>
  <c r="I10" i="2"/>
  <c r="I9" i="2"/>
  <c r="I8" i="2"/>
  <c r="I7" i="2"/>
  <c r="I6" i="2"/>
  <c r="I5" i="2"/>
  <c r="I4" i="2"/>
  <c r="I3" i="2"/>
  <c r="H13" i="2"/>
  <c r="H12" i="2"/>
  <c r="H11" i="2"/>
  <c r="H10" i="2"/>
  <c r="H9" i="2"/>
  <c r="H8" i="2"/>
  <c r="H7" i="2"/>
  <c r="H6" i="2"/>
  <c r="H5" i="2"/>
  <c r="H4" i="2"/>
  <c r="H3" i="2"/>
  <c r="G13" i="2"/>
  <c r="G12" i="2"/>
  <c r="G11" i="2"/>
  <c r="G10" i="2"/>
  <c r="G9" i="2"/>
  <c r="G8" i="2"/>
  <c r="G7" i="2"/>
  <c r="G6" i="2"/>
  <c r="G5" i="2"/>
  <c r="G4" i="2"/>
  <c r="G3" i="2"/>
  <c r="E14" i="1"/>
  <c r="E15" i="1" s="1"/>
  <c r="E13" i="1"/>
  <c r="E4" i="1"/>
  <c r="E7" i="1" s="1"/>
  <c r="E8" i="1" l="1"/>
  <c r="E10" i="1" l="1"/>
  <c r="E11" i="1" s="1"/>
  <c r="E9" i="1"/>
</calcChain>
</file>

<file path=xl/sharedStrings.xml><?xml version="1.0" encoding="utf-8"?>
<sst xmlns="http://schemas.openxmlformats.org/spreadsheetml/2006/main" count="177" uniqueCount="116">
  <si>
    <t>Explicación</t>
  </si>
  <si>
    <t>Ejercicio 1</t>
  </si>
  <si>
    <t>Fecha actual</t>
  </si>
  <si>
    <t>Fecha de nacimiento</t>
  </si>
  <si>
    <t>Días vividos (método matemático)</t>
  </si>
  <si>
    <t>Días vividos (con función)</t>
  </si>
  <si>
    <t>Años vividos (método matemático)</t>
  </si>
  <si>
    <t>Años vividos (con función)</t>
  </si>
  <si>
    <t>Ejercicio 2</t>
  </si>
  <si>
    <r>
      <rPr>
        <sz val="10"/>
        <color theme="1"/>
        <rFont val="Calibri"/>
      </rPr>
      <t xml:space="preserve">Fecha </t>
    </r>
    <r>
      <rPr>
        <b/>
        <sz val="10"/>
        <color theme="1"/>
        <rFont val="Calibri"/>
      </rPr>
      <t>Y</t>
    </r>
    <r>
      <rPr>
        <sz val="10"/>
        <color theme="1"/>
        <rFont val="Calibri"/>
      </rPr>
      <t xml:space="preserve"> hora actual:</t>
    </r>
  </si>
  <si>
    <r>
      <rPr>
        <sz val="10"/>
        <color theme="1"/>
        <rFont val="Calibri"/>
      </rPr>
      <t xml:space="preserve">Sólo la </t>
    </r>
    <r>
      <rPr>
        <b/>
        <sz val="10"/>
        <color theme="1"/>
        <rFont val="Calibri"/>
      </rPr>
      <t>fecha</t>
    </r>
    <r>
      <rPr>
        <sz val="10"/>
        <color theme="1"/>
        <rFont val="Calibri"/>
      </rPr>
      <t xml:space="preserve"> actual:</t>
    </r>
  </si>
  <si>
    <t>Ejercicio 3</t>
  </si>
  <si>
    <t>Campeonato</t>
  </si>
  <si>
    <t>Categoría</t>
  </si>
  <si>
    <t>Fecha de 
inicio</t>
  </si>
  <si>
    <r>
      <rPr>
        <b/>
        <sz val="10"/>
        <color theme="1"/>
        <rFont val="Calibri"/>
      </rPr>
      <t xml:space="preserve">Fecha de 
premiación </t>
    </r>
    <r>
      <rPr>
        <sz val="10"/>
        <color theme="1"/>
        <rFont val="Calibri"/>
      </rPr>
      <t>(15 días calendario)</t>
    </r>
  </si>
  <si>
    <r>
      <rPr>
        <b/>
        <sz val="10"/>
        <color theme="1"/>
        <rFont val="Calibri"/>
      </rPr>
      <t xml:space="preserve">Fecha de 
premiación </t>
    </r>
    <r>
      <rPr>
        <sz val="10"/>
        <color theme="1"/>
        <rFont val="Calibri"/>
      </rPr>
      <t>(15 días hábiles)</t>
    </r>
  </si>
  <si>
    <t>Nombre 
del día</t>
  </si>
  <si>
    <t>Día
 de premiación</t>
  </si>
  <si>
    <r>
      <rPr>
        <b/>
        <sz val="10"/>
        <color theme="1"/>
        <rFont val="Calibri"/>
      </rPr>
      <t xml:space="preserve">Mes 
premiación </t>
    </r>
    <r>
      <rPr>
        <sz val="10"/>
        <color theme="1"/>
        <rFont val="Calibri"/>
      </rPr>
      <t>en número</t>
    </r>
  </si>
  <si>
    <r>
      <rPr>
        <b/>
        <sz val="10"/>
        <color theme="1"/>
        <rFont val="Calibri"/>
      </rPr>
      <t xml:space="preserve">Mes 
premiación </t>
    </r>
    <r>
      <rPr>
        <sz val="10"/>
        <color theme="1"/>
        <rFont val="Calibri"/>
      </rPr>
      <t>en letras</t>
    </r>
  </si>
  <si>
    <t>Año
premiación</t>
  </si>
  <si>
    <t>Fútbol</t>
  </si>
  <si>
    <t>Menores</t>
  </si>
  <si>
    <t>Mayores</t>
  </si>
  <si>
    <t>Femenino</t>
  </si>
  <si>
    <t>Basquetbol</t>
  </si>
  <si>
    <t>Masculino</t>
  </si>
  <si>
    <t>Tenis</t>
  </si>
  <si>
    <t>Mixto</t>
  </si>
  <si>
    <t>Tenis de mesa</t>
  </si>
  <si>
    <t>Ejercicio 4</t>
  </si>
  <si>
    <t>Bonos</t>
  </si>
  <si>
    <t>S&amp;P</t>
  </si>
  <si>
    <t>Fecha de 
apertura</t>
  </si>
  <si>
    <r>
      <rPr>
        <b/>
        <sz val="11"/>
        <color rgb="FF000000"/>
        <rFont val="Calibri"/>
      </rPr>
      <t xml:space="preserve">Duración en </t>
    </r>
    <r>
      <rPr>
        <b/>
        <sz val="12"/>
        <color rgb="FF000000"/>
        <rFont val="Calibri"/>
      </rPr>
      <t>años</t>
    </r>
  </si>
  <si>
    <t>Fecha de 
maduración</t>
  </si>
  <si>
    <t>Estado 
("Maduro" o "Inmaduro")</t>
  </si>
  <si>
    <t>Serfinansa</t>
  </si>
  <si>
    <t>AAA</t>
  </si>
  <si>
    <t>Terpel</t>
  </si>
  <si>
    <t>Banco Popular</t>
  </si>
  <si>
    <t>A</t>
  </si>
  <si>
    <t>Leasing Bancolombia</t>
  </si>
  <si>
    <t>BBB</t>
  </si>
  <si>
    <t>Promigas</t>
  </si>
  <si>
    <t>Surtigas</t>
  </si>
  <si>
    <t>Concatenar</t>
  </si>
  <si>
    <t>Excel</t>
  </si>
  <si>
    <t xml:space="preserve"> es un programa para desarrollar </t>
  </si>
  <si>
    <t>operaciones</t>
  </si>
  <si>
    <t>Word</t>
  </si>
  <si>
    <t>texto</t>
  </si>
  <si>
    <t>PowerPoint</t>
  </si>
  <si>
    <t>presentaciones</t>
  </si>
  <si>
    <t>Access</t>
  </si>
  <si>
    <t>base de datos</t>
  </si>
  <si>
    <t>&amp;</t>
  </si>
  <si>
    <t>Ampersand</t>
  </si>
  <si>
    <t>MAYÚSCULAS</t>
  </si>
  <si>
    <t>minúsculas</t>
  </si>
  <si>
    <t>Nombre Propio</t>
  </si>
  <si>
    <t>Cédula</t>
  </si>
  <si>
    <t>Nombres</t>
  </si>
  <si>
    <t>Apellidos</t>
  </si>
  <si>
    <r>
      <rPr>
        <b/>
        <sz val="11"/>
        <color theme="1"/>
        <rFont val="Calibri"/>
      </rPr>
      <t xml:space="preserve">Nombres y Apellidos
</t>
    </r>
    <r>
      <rPr>
        <sz val="11"/>
        <color theme="1"/>
        <rFont val="Calibri"/>
      </rPr>
      <t>con CONCAT</t>
    </r>
  </si>
  <si>
    <r>
      <rPr>
        <b/>
        <sz val="11"/>
        <color theme="1"/>
        <rFont val="Calibri"/>
      </rPr>
      <t xml:space="preserve">Nombres y Apellidos 
</t>
    </r>
    <r>
      <rPr>
        <sz val="11"/>
        <color theme="1"/>
        <rFont val="Calibri"/>
      </rPr>
      <t>con &amp;</t>
    </r>
  </si>
  <si>
    <t>APELLIDOS, N</t>
  </si>
  <si>
    <t>Iniciales
N.A.</t>
  </si>
  <si>
    <t>1,107,044,279</t>
  </si>
  <si>
    <t>William</t>
  </si>
  <si>
    <t>Barbosa</t>
  </si>
  <si>
    <t>94,551,882</t>
  </si>
  <si>
    <t>Oscar</t>
  </si>
  <si>
    <t>Candamil</t>
  </si>
  <si>
    <t>94,550,635</t>
  </si>
  <si>
    <t>Andres</t>
  </si>
  <si>
    <t>Trujillo</t>
  </si>
  <si>
    <t>1,107,056,831</t>
  </si>
  <si>
    <t>German</t>
  </si>
  <si>
    <t>Sanchez</t>
  </si>
  <si>
    <t>16,751,069</t>
  </si>
  <si>
    <t>Raquel</t>
  </si>
  <si>
    <t>Torres</t>
  </si>
  <si>
    <t>16,536,979</t>
  </si>
  <si>
    <t>Wilmer</t>
  </si>
  <si>
    <t>Chavez</t>
  </si>
  <si>
    <t>1,130,616,310</t>
  </si>
  <si>
    <t>Ruben</t>
  </si>
  <si>
    <t>Basante</t>
  </si>
  <si>
    <t>1,151,945,286</t>
  </si>
  <si>
    <t>Victor</t>
  </si>
  <si>
    <t>Arboleda</t>
  </si>
  <si>
    <t>Valor de la constante Pi :</t>
  </si>
  <si>
    <t xml:space="preserve">Aleatorio: </t>
  </si>
  <si>
    <t>Aleatorio entre:</t>
  </si>
  <si>
    <t>En Romanos :</t>
  </si>
  <si>
    <t>En Arábigo:</t>
  </si>
  <si>
    <t>Valor</t>
  </si>
  <si>
    <t>Función 
Raíz</t>
  </si>
  <si>
    <t>Función
Potencia cuadrada</t>
  </si>
  <si>
    <t>Potencia cúbica
^</t>
  </si>
  <si>
    <t>Función 
Valor absoluto</t>
  </si>
  <si>
    <t>Usted planea ahorrar $100.000 mensuales durante 1 año.
Corpobanca le ofrece un producto de ahorro programado que tiene un rendimiento del 2% mensual.
¿Qué cantidad de dinero recibirá al finalizar el periodo?</t>
  </si>
  <si>
    <t>Interes mensual</t>
  </si>
  <si>
    <t>Cantidad de cuotas</t>
  </si>
  <si>
    <t>Valor de la cuota mensual</t>
  </si>
  <si>
    <t>Valor ahorrado individualmente</t>
  </si>
  <si>
    <t>Valor futuro</t>
  </si>
  <si>
    <t>Rendimiento $</t>
  </si>
  <si>
    <t>Estampe la fecha de hoy 
con el atajo de teclado:</t>
  </si>
  <si>
    <r>
      <rPr>
        <b/>
        <sz val="10"/>
        <color theme="1"/>
        <rFont val="Calibri"/>
      </rPr>
      <t>Nombre</t>
    </r>
    <r>
      <rPr>
        <sz val="10"/>
        <color theme="1"/>
        <rFont val="Calibri"/>
      </rPr>
      <t xml:space="preserve"> del día de semana: 
(Domingo.. Sábado)</t>
    </r>
  </si>
  <si>
    <r>
      <t xml:space="preserve">Correo
</t>
    </r>
    <r>
      <rPr>
        <sz val="11"/>
        <color theme="1"/>
        <rFont val="Calibri"/>
        <family val="2"/>
      </rPr>
      <t>"@u.icesi.ed.co"</t>
    </r>
  </si>
  <si>
    <t>Truncar</t>
  </si>
  <si>
    <t>DAMY YURIANA VILLEGAS ORDOÑEZ</t>
  </si>
  <si>
    <t>A00398942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</si>
</sst>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dd/mm/yy"/>
    <numFmt numFmtId="165" formatCode="d\-mmm\-yyyy"/>
    <numFmt numFmtId="166" formatCode="0.0"/>
    <numFmt numFmtId="167" formatCode="ddd"/>
    <numFmt numFmtId="168" formatCode="dddd"/>
    <numFmt numFmtId="169" formatCode="#,##0.0"/>
    <numFmt numFmtId="170" formatCode="0.000000"/>
    <numFmt numFmtId="171" formatCode="_ &quot;$&quot;\ * #,##0_ ;_ &quot;$&quot;\ * \-#,##0_ ;_ &quot;$&quot;\ * &quot;-&quot;??_ ;_ @_ "/>
    <numFmt numFmtId="172" formatCode="&quot;$&quot;\ #,##0_);[Red]\(&quot;$&quot;\ #,##0\)"/>
    <numFmt numFmtId="173" formatCode="[$$-240A]\ #,##0_ ;[Red]\-[$$-240A]\ #,##0\ "/>
  </numFmts>
  <fonts count="16" x14ac:knownFonts="1">
    <font>
      <sz val="10"/>
      <color rgb="FF000000"/>
      <name val="Arial"/>
      <scheme val="minor"/>
    </font>
    <font>
      <sz val="10"/>
      <color theme="1"/>
      <name val="Calibri"/>
    </font>
    <font>
      <sz val="11"/>
      <color rgb="FF006100"/>
      <name val="Calibri"/>
    </font>
    <font>
      <sz val="10"/>
      <color rgb="FF000000"/>
      <name val="Arial"/>
    </font>
    <font>
      <b/>
      <sz val="10"/>
      <color theme="1"/>
      <name val="Calibri"/>
    </font>
    <font>
      <b/>
      <sz val="11"/>
      <color rgb="FF000000"/>
      <name val="Calibri"/>
    </font>
    <font>
      <sz val="11"/>
      <color rgb="FF000000"/>
      <name val="Calibri"/>
    </font>
    <font>
      <b/>
      <u/>
      <sz val="10"/>
      <color theme="1"/>
      <name val="Calibri"/>
    </font>
    <font>
      <b/>
      <sz val="11"/>
      <color theme="1"/>
      <name val="Calibri"/>
    </font>
    <font>
      <sz val="11"/>
      <color theme="1"/>
      <name val="Calibri"/>
    </font>
    <font>
      <sz val="10"/>
      <color theme="1"/>
      <name val="Arial"/>
    </font>
    <font>
      <b/>
      <sz val="12"/>
      <color rgb="FF000000"/>
      <name val="Calibri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06100"/>
      <name val="Calibri"/>
      <family val="2"/>
    </font>
    <font>
      <sz val="10"/>
      <color theme="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C6EFCE"/>
        <bgColor rgb="FFC6EFCE"/>
      </patternFill>
    </fill>
    <fill>
      <patternFill patternType="solid">
        <fgColor rgb="FFCC99FF"/>
        <bgColor rgb="FFCC99FF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CFFCC"/>
        <bgColor rgb="FFCCFFCC"/>
      </patternFill>
    </fill>
    <fill>
      <patternFill patternType="solid">
        <fgColor rgb="FFFBD4B4"/>
        <bgColor rgb="FFFBD4B4"/>
      </patternFill>
    </fill>
    <fill>
      <patternFill patternType="solid">
        <fgColor rgb="FFFDE9D9"/>
        <bgColor rgb="FFFDE9D9"/>
      </patternFill>
    </fill>
    <fill>
      <patternFill patternType="solid">
        <fgColor rgb="FFFFFF99"/>
        <bgColor rgb="FFFFFF99"/>
      </patternFill>
    </fill>
    <fill>
      <patternFill patternType="solid">
        <fgColor rgb="FFC5E0B3"/>
        <bgColor rgb="FFC5E0B3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1" fillId="0" borderId="0" xfId="0" applyFont="1"/>
    <xf numFmtId="164" fontId="1" fillId="0" borderId="0" xfId="0" applyNumberFormat="1" applyFont="1"/>
    <xf numFmtId="3" fontId="2" fillId="2" borderId="1" xfId="0" applyNumberFormat="1" applyFont="1" applyFill="1" applyBorder="1"/>
    <xf numFmtId="0" fontId="3" fillId="0" borderId="0" xfId="0" applyFont="1"/>
    <xf numFmtId="14" fontId="1" fillId="0" borderId="0" xfId="0" applyNumberFormat="1" applyFont="1"/>
    <xf numFmtId="1" fontId="1" fillId="0" borderId="0" xfId="0" applyNumberFormat="1" applyFont="1"/>
    <xf numFmtId="166" fontId="2" fillId="2" borderId="1" xfId="0" applyNumberFormat="1" applyFont="1" applyFill="1" applyBorder="1"/>
    <xf numFmtId="1" fontId="1" fillId="0" borderId="0" xfId="0" applyNumberFormat="1" applyFont="1" applyAlignment="1">
      <alignment horizontal="center"/>
    </xf>
    <xf numFmtId="1" fontId="2" fillId="2" borderId="1" xfId="0" applyNumberFormat="1" applyFont="1" applyFill="1" applyBorder="1"/>
    <xf numFmtId="1" fontId="2" fillId="2" borderId="2" xfId="0" applyNumberFormat="1" applyFont="1" applyFill="1" applyBorder="1"/>
    <xf numFmtId="22" fontId="2" fillId="2" borderId="1" xfId="0" applyNumberFormat="1" applyFont="1" applyFill="1" applyBorder="1"/>
    <xf numFmtId="14" fontId="2" fillId="2" borderId="1" xfId="0" applyNumberFormat="1" applyFont="1" applyFill="1" applyBorder="1"/>
    <xf numFmtId="167" fontId="2" fillId="2" borderId="1" xfId="0" applyNumberFormat="1" applyFont="1" applyFill="1" applyBorder="1"/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 wrapText="1"/>
    </xf>
    <xf numFmtId="0" fontId="1" fillId="3" borderId="1" xfId="0" applyFont="1" applyFill="1" applyBorder="1"/>
    <xf numFmtId="165" fontId="1" fillId="3" borderId="1" xfId="0" applyNumberFormat="1" applyFont="1" applyFill="1" applyBorder="1"/>
    <xf numFmtId="168" fontId="1" fillId="3" borderId="1" xfId="0" applyNumberFormat="1" applyFont="1" applyFill="1" applyBorder="1"/>
    <xf numFmtId="3" fontId="1" fillId="3" borderId="1" xfId="0" applyNumberFormat="1" applyFont="1" applyFill="1" applyBorder="1"/>
    <xf numFmtId="1" fontId="1" fillId="3" borderId="1" xfId="0" applyNumberFormat="1" applyFont="1" applyFill="1" applyBorder="1" applyAlignment="1">
      <alignment horizontal="center"/>
    </xf>
    <xf numFmtId="0" fontId="1" fillId="4" borderId="1" xfId="0" applyFont="1" applyFill="1" applyBorder="1"/>
    <xf numFmtId="165" fontId="1" fillId="4" borderId="1" xfId="0" applyNumberFormat="1" applyFont="1" applyFill="1" applyBorder="1"/>
    <xf numFmtId="0" fontId="1" fillId="5" borderId="1" xfId="0" applyFont="1" applyFill="1" applyBorder="1"/>
    <xf numFmtId="165" fontId="1" fillId="5" borderId="1" xfId="0" applyNumberFormat="1" applyFont="1" applyFill="1" applyBorder="1"/>
    <xf numFmtId="0" fontId="1" fillId="6" borderId="1" xfId="0" applyFont="1" applyFill="1" applyBorder="1"/>
    <xf numFmtId="165" fontId="1" fillId="6" borderId="1" xfId="0" applyNumberFormat="1" applyFont="1" applyFill="1" applyBorder="1"/>
    <xf numFmtId="0" fontId="5" fillId="7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 wrapText="1"/>
    </xf>
    <xf numFmtId="164" fontId="5" fillId="7" borderId="1" xfId="0" applyNumberFormat="1" applyFont="1" applyFill="1" applyBorder="1" applyAlignment="1">
      <alignment horizontal="center" vertical="center" wrapText="1"/>
    </xf>
    <xf numFmtId="0" fontId="6" fillId="8" borderId="1" xfId="0" applyFont="1" applyFill="1" applyBorder="1"/>
    <xf numFmtId="0" fontId="6" fillId="8" borderId="1" xfId="0" applyFont="1" applyFill="1" applyBorder="1" applyAlignment="1">
      <alignment horizontal="center"/>
    </xf>
    <xf numFmtId="165" fontId="6" fillId="8" borderId="1" xfId="0" applyNumberFormat="1" applyFont="1" applyFill="1" applyBorder="1"/>
    <xf numFmtId="3" fontId="6" fillId="8" borderId="1" xfId="0" applyNumberFormat="1" applyFont="1" applyFill="1" applyBorder="1" applyAlignment="1">
      <alignment horizontal="center" vertical="center"/>
    </xf>
    <xf numFmtId="164" fontId="6" fillId="8" borderId="1" xfId="0" applyNumberFormat="1" applyFont="1" applyFill="1" applyBorder="1"/>
    <xf numFmtId="169" fontId="6" fillId="8" borderId="1" xfId="0" applyNumberFormat="1" applyFont="1" applyFill="1" applyBorder="1" applyAlignment="1">
      <alignment horizontal="center"/>
    </xf>
    <xf numFmtId="0" fontId="7" fillId="0" borderId="0" xfId="0" applyFont="1"/>
    <xf numFmtId="0" fontId="1" fillId="9" borderId="1" xfId="0" applyFont="1" applyFill="1" applyBorder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8" fillId="10" borderId="1" xfId="0" applyFont="1" applyFill="1" applyBorder="1" applyAlignment="1">
      <alignment horizontal="center" vertical="center"/>
    </xf>
    <xf numFmtId="0" fontId="8" fillId="1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9" fillId="10" borderId="1" xfId="0" applyFont="1" applyFill="1" applyBorder="1"/>
    <xf numFmtId="22" fontId="1" fillId="0" borderId="0" xfId="0" applyNumberFormat="1" applyFont="1"/>
    <xf numFmtId="0" fontId="1" fillId="0" borderId="0" xfId="0" applyFont="1" applyAlignment="1">
      <alignment horizontal="right"/>
    </xf>
    <xf numFmtId="170" fontId="2" fillId="2" borderId="1" xfId="0" applyNumberFormat="1" applyFont="1" applyFill="1" applyBorder="1"/>
    <xf numFmtId="0" fontId="3" fillId="0" borderId="0" xfId="0" applyFont="1" applyAlignment="1">
      <alignment horizontal="right"/>
    </xf>
    <xf numFmtId="0" fontId="4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1" fillId="0" borderId="1" xfId="0" applyFont="1" applyBorder="1"/>
    <xf numFmtId="4" fontId="2" fillId="2" borderId="1" xfId="0" applyNumberFormat="1" applyFont="1" applyFill="1" applyBorder="1"/>
    <xf numFmtId="0" fontId="10" fillId="0" borderId="1" xfId="0" applyFont="1" applyBorder="1"/>
    <xf numFmtId="9" fontId="10" fillId="0" borderId="1" xfId="0" applyNumberFormat="1" applyFont="1" applyBorder="1"/>
    <xf numFmtId="0" fontId="10" fillId="0" borderId="0" xfId="0" applyFont="1"/>
    <xf numFmtId="171" fontId="10" fillId="0" borderId="1" xfId="0" applyNumberFormat="1" applyFont="1" applyBorder="1"/>
    <xf numFmtId="172" fontId="2" fillId="2" borderId="1" xfId="0" applyNumberFormat="1" applyFont="1" applyFill="1" applyBorder="1"/>
    <xf numFmtId="173" fontId="10" fillId="0" borderId="0" xfId="0" applyNumberFormat="1" applyFont="1"/>
    <xf numFmtId="9" fontId="2" fillId="2" borderId="1" xfId="0" applyNumberFormat="1" applyFont="1" applyFill="1" applyBorder="1"/>
    <xf numFmtId="0" fontId="1" fillId="0" borderId="0" xfId="0" applyFont="1" applyAlignment="1">
      <alignment wrapText="1"/>
    </xf>
    <xf numFmtId="0" fontId="13" fillId="1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 wrapText="1"/>
    </xf>
    <xf numFmtId="0" fontId="0" fillId="0" borderId="0" xfId="0"/>
    <xf numFmtId="165" fontId="2" fillId="2" borderId="3" xfId="0" applyNumberFormat="1" applyFont="1" applyFill="1" applyBorder="1" applyAlignment="1"/>
    <xf numFmtId="165" fontId="14" fillId="2" borderId="4" xfId="0" applyNumberFormat="1" applyFont="1" applyFill="1" applyBorder="1" applyAlignment="1"/>
    <xf numFmtId="165" fontId="2" fillId="2" borderId="5" xfId="0" applyNumberFormat="1" applyFont="1" applyFill="1" applyBorder="1" applyAlignment="1"/>
    <xf numFmtId="165" fontId="2" fillId="2" borderId="6" xfId="0" applyNumberFormat="1" applyFont="1" applyFill="1" applyBorder="1" applyAlignment="1"/>
    <xf numFmtId="14" fontId="2" fillId="2" borderId="3" xfId="0" applyNumberFormat="1" applyFont="1" applyFill="1" applyBorder="1" applyAlignment="1"/>
    <xf numFmtId="14" fontId="2" fillId="2" borderId="4" xfId="0" applyNumberFormat="1" applyFont="1" applyFill="1" applyBorder="1" applyAlignment="1"/>
    <xf numFmtId="1" fontId="14" fillId="2" borderId="1" xfId="0" applyNumberFormat="1" applyFont="1" applyFill="1" applyBorder="1" applyAlignment="1">
      <alignment wrapText="1"/>
    </xf>
    <xf numFmtId="0" fontId="15" fillId="0" borderId="0" xfId="0" applyFont="1"/>
    <xf numFmtId="0" fontId="15" fillId="4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20"/>
  <sheetViews>
    <sheetView tabSelected="1" zoomScale="102" zoomScaleNormal="145" workbookViewId="0">
      <selection activeCell="G18" sqref="G18"/>
    </sheetView>
  </sheetViews>
  <sheetFormatPr baseColWidth="10" defaultColWidth="12.6640625" defaultRowHeight="13.2" x14ac:dyDescent="0.25"/>
  <cols>
    <col min="1" max="1" width="1.109375" customWidth="1"/>
    <col min="2" max="2" width="10.109375" customWidth="1"/>
    <col min="3" max="3" width="1.109375" customWidth="1"/>
    <col min="4" max="4" width="28.5546875" bestFit="1" customWidth="1"/>
    <col min="5" max="5" width="21" customWidth="1"/>
    <col min="6" max="6" width="12.21875" customWidth="1"/>
    <col min="7" max="7" width="15.33203125" customWidth="1"/>
    <col min="8" max="8" width="14.88671875" customWidth="1"/>
    <col min="9" max="10" width="26.88671875" customWidth="1"/>
    <col min="11" max="23" width="10.77734375" customWidth="1"/>
    <col min="24" max="26" width="17.21875" customWidth="1"/>
  </cols>
  <sheetData>
    <row r="1" spans="1:26" ht="13.8" x14ac:dyDescent="0.3">
      <c r="A1" s="1"/>
      <c r="B1" s="1"/>
      <c r="C1" s="1"/>
      <c r="D1" s="1" t="s">
        <v>114</v>
      </c>
      <c r="E1" s="1" t="s">
        <v>115</v>
      </c>
      <c r="F1" s="2"/>
      <c r="G1" s="2"/>
      <c r="H1" s="1"/>
      <c r="I1" s="2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6" ht="27.6" x14ac:dyDescent="0.3">
      <c r="A2" s="1"/>
      <c r="B2" s="1" t="s">
        <v>0</v>
      </c>
      <c r="C2" s="1"/>
      <c r="D2" s="60" t="s">
        <v>110</v>
      </c>
      <c r="E2" s="64">
        <v>44997</v>
      </c>
      <c r="F2" s="65"/>
      <c r="G2" s="2"/>
      <c r="H2" s="1"/>
      <c r="I2" s="2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6" ht="13.8" x14ac:dyDescent="0.3">
      <c r="A3" s="1"/>
      <c r="B3" s="1"/>
      <c r="C3" s="1"/>
      <c r="D3" s="1"/>
      <c r="E3" s="1"/>
      <c r="F3" s="1"/>
      <c r="G3" s="2"/>
      <c r="H3" s="1"/>
      <c r="I3" s="2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4"/>
      <c r="Y3" s="4"/>
      <c r="Z3" s="4"/>
    </row>
    <row r="4" spans="1:26" ht="14.4" x14ac:dyDescent="0.3">
      <c r="A4" s="1"/>
      <c r="B4" s="1" t="s">
        <v>1</v>
      </c>
      <c r="C4" s="1"/>
      <c r="D4" s="1" t="s">
        <v>2</v>
      </c>
      <c r="E4" s="66">
        <f ca="1">TODAY()</f>
        <v>44997</v>
      </c>
      <c r="F4" s="67"/>
      <c r="G4" s="2"/>
      <c r="H4" s="1"/>
      <c r="I4" s="2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6" ht="14.4" x14ac:dyDescent="0.3">
      <c r="A5" s="1"/>
      <c r="B5" s="1"/>
      <c r="C5" s="1"/>
      <c r="D5" s="1" t="s">
        <v>3</v>
      </c>
      <c r="E5" s="68">
        <v>38461</v>
      </c>
      <c r="F5" s="69"/>
      <c r="G5" s="2"/>
      <c r="H5" s="1"/>
      <c r="I5" s="2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6" ht="13.8" x14ac:dyDescent="0.3">
      <c r="A6" s="1"/>
      <c r="B6" s="1"/>
      <c r="C6" s="1"/>
      <c r="D6" s="1"/>
      <c r="E6" s="1"/>
      <c r="F6" s="2"/>
      <c r="G6" s="2"/>
      <c r="H6" s="1"/>
      <c r="I6" s="2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6" ht="14.4" x14ac:dyDescent="0.3">
      <c r="A7" s="1"/>
      <c r="B7" s="1"/>
      <c r="C7" s="1"/>
      <c r="D7" s="1" t="s">
        <v>4</v>
      </c>
      <c r="E7" s="3">
        <f ca="1">+E4-E5</f>
        <v>6536</v>
      </c>
      <c r="F7" s="6"/>
      <c r="G7" s="2"/>
      <c r="H7" s="1"/>
      <c r="I7" s="2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6" ht="14.4" x14ac:dyDescent="0.3">
      <c r="A8" s="1"/>
      <c r="B8" s="1"/>
      <c r="C8" s="1"/>
      <c r="D8" s="1" t="s">
        <v>5</v>
      </c>
      <c r="E8" s="3">
        <f ca="1">_xlfn.DAYS(E4,E5)</f>
        <v>6536</v>
      </c>
      <c r="F8" s="6"/>
      <c r="G8" s="2"/>
      <c r="H8" s="1"/>
      <c r="I8" s="2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4"/>
      <c r="Y8" s="4"/>
      <c r="Z8" s="4"/>
    </row>
    <row r="9" spans="1:26" ht="14.4" x14ac:dyDescent="0.3">
      <c r="A9" s="1"/>
      <c r="B9" s="1"/>
      <c r="C9" s="1"/>
      <c r="D9" s="1" t="s">
        <v>6</v>
      </c>
      <c r="E9" s="7">
        <f ca="1">+E8/365</f>
        <v>17.906849315068492</v>
      </c>
      <c r="F9" s="8"/>
      <c r="G9" s="2"/>
      <c r="H9" s="1"/>
      <c r="I9" s="2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6" ht="43.2" x14ac:dyDescent="0.3">
      <c r="A10" s="1"/>
      <c r="B10" s="1"/>
      <c r="C10" s="1"/>
      <c r="D10" s="1" t="s">
        <v>7</v>
      </c>
      <c r="E10" s="70">
        <f ca="1">+CONVERT(E8,"day","yr")</f>
        <v>17.894592744695416</v>
      </c>
      <c r="F10" s="8"/>
      <c r="G10" s="2"/>
      <c r="H10" s="1"/>
      <c r="I10" s="2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4"/>
      <c r="Y10" s="4"/>
      <c r="Z10" s="4"/>
    </row>
    <row r="11" spans="1:26" ht="14.4" x14ac:dyDescent="0.3">
      <c r="A11" s="1"/>
      <c r="B11" s="1"/>
      <c r="C11" s="1"/>
      <c r="D11" s="71" t="s">
        <v>113</v>
      </c>
      <c r="E11" s="10">
        <f ca="1">+TRUNC(E10)</f>
        <v>17</v>
      </c>
      <c r="F11" s="8"/>
      <c r="G11" s="2"/>
      <c r="H11" s="1"/>
      <c r="I11" s="2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4"/>
      <c r="Y11" s="4"/>
      <c r="Z11" s="4"/>
    </row>
    <row r="12" spans="1:26" ht="13.8" x14ac:dyDescent="0.3">
      <c r="A12" s="1"/>
      <c r="B12" s="1"/>
      <c r="C12" s="1"/>
      <c r="D12" s="1"/>
      <c r="E12" s="2"/>
      <c r="F12" s="8"/>
      <c r="G12" s="2"/>
      <c r="H12" s="1"/>
      <c r="I12" s="2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4"/>
      <c r="Y12" s="4"/>
      <c r="Z12" s="4"/>
    </row>
    <row r="13" spans="1:26" ht="14.4" x14ac:dyDescent="0.3">
      <c r="A13" s="1"/>
      <c r="B13" s="1" t="s">
        <v>8</v>
      </c>
      <c r="C13" s="1"/>
      <c r="D13" s="1" t="s">
        <v>9</v>
      </c>
      <c r="E13" s="11">
        <f ca="1">NOW()</f>
        <v>44997.879887152776</v>
      </c>
      <c r="F13" s="8"/>
      <c r="G13" s="2"/>
      <c r="H13" s="1"/>
      <c r="I13" s="2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4"/>
      <c r="Y13" s="4"/>
      <c r="Z13" s="4"/>
    </row>
    <row r="14" spans="1:26" ht="14.4" x14ac:dyDescent="0.3">
      <c r="A14" s="1"/>
      <c r="B14" s="1"/>
      <c r="C14" s="1"/>
      <c r="D14" s="1" t="s">
        <v>10</v>
      </c>
      <c r="E14" s="12">
        <f ca="1">TODAY()</f>
        <v>44997</v>
      </c>
      <c r="F14" s="8"/>
      <c r="G14" s="2"/>
      <c r="H14" s="1"/>
      <c r="I14" s="2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4"/>
      <c r="Y14" s="4"/>
      <c r="Z14" s="4"/>
    </row>
    <row r="15" spans="1:26" ht="27.6" x14ac:dyDescent="0.3">
      <c r="A15" s="1"/>
      <c r="B15" s="1"/>
      <c r="C15" s="1"/>
      <c r="D15" s="60" t="s">
        <v>111</v>
      </c>
      <c r="E15" s="13">
        <f ca="1">+E14</f>
        <v>44997</v>
      </c>
      <c r="F15" s="8"/>
      <c r="G15" s="2"/>
      <c r="H15" s="1"/>
      <c r="I15" s="2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4"/>
      <c r="Y15" s="4"/>
      <c r="Z15" s="4"/>
    </row>
    <row r="16" spans="1:26" ht="13.8" x14ac:dyDescent="0.3">
      <c r="A16" s="1"/>
      <c r="B16" s="1"/>
      <c r="C16" s="1"/>
      <c r="D16" s="1"/>
      <c r="E16" s="1"/>
      <c r="F16" s="2"/>
      <c r="G16" s="2"/>
      <c r="H16" s="1"/>
      <c r="I16" s="2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3" ht="13.8" x14ac:dyDescent="0.3">
      <c r="A17" s="1"/>
      <c r="B17" s="1"/>
      <c r="C17" s="1"/>
      <c r="D17" s="1"/>
      <c r="E17" s="1"/>
      <c r="F17" s="2"/>
      <c r="G17" s="2"/>
      <c r="H17" s="1"/>
      <c r="I17" s="2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3" ht="13.8" x14ac:dyDescent="0.3">
      <c r="A18" s="1"/>
      <c r="B18" s="1"/>
      <c r="C18" s="1"/>
      <c r="D18" s="1"/>
      <c r="E18" s="1"/>
      <c r="F18" s="2"/>
      <c r="G18" s="2"/>
      <c r="H18" s="1"/>
      <c r="I18" s="2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3" ht="13.8" x14ac:dyDescent="0.3">
      <c r="A19" s="1"/>
      <c r="B19" s="1"/>
      <c r="C19" s="1"/>
      <c r="D19" s="1"/>
      <c r="E19" s="1"/>
      <c r="F19" s="2"/>
      <c r="G19" s="2"/>
      <c r="H19" s="1"/>
      <c r="I19" s="2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1:23" ht="13.8" x14ac:dyDescent="0.3">
      <c r="A20" s="1"/>
      <c r="B20" s="1"/>
      <c r="C20" s="1"/>
      <c r="D20" s="1"/>
      <c r="E20" s="1"/>
      <c r="F20" s="2"/>
      <c r="G20" s="2"/>
      <c r="H20" s="1"/>
      <c r="I20" s="2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3" ht="13.8" x14ac:dyDescent="0.3">
      <c r="A21" s="1"/>
      <c r="B21" s="1"/>
      <c r="C21" s="1"/>
      <c r="D21" s="1"/>
      <c r="E21" s="1"/>
      <c r="F21" s="2"/>
      <c r="G21" s="2"/>
      <c r="H21" s="1"/>
      <c r="I21" s="2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1:23" ht="13.8" x14ac:dyDescent="0.3">
      <c r="A22" s="1"/>
      <c r="B22" s="1"/>
      <c r="C22" s="1"/>
      <c r="D22" s="1"/>
      <c r="E22" s="1"/>
      <c r="F22" s="2"/>
      <c r="G22" s="2"/>
      <c r="H22" s="1"/>
      <c r="I22" s="2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1:23" ht="13.8" x14ac:dyDescent="0.3">
      <c r="A23" s="1"/>
      <c r="B23" s="1"/>
      <c r="C23" s="1"/>
      <c r="D23" s="1"/>
      <c r="E23" s="1"/>
      <c r="F23" s="2"/>
      <c r="G23" s="2"/>
      <c r="H23" s="1"/>
      <c r="I23" s="2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1:23" ht="13.8" x14ac:dyDescent="0.3">
      <c r="A24" s="1"/>
      <c r="B24" s="1"/>
      <c r="C24" s="1"/>
      <c r="D24" s="1"/>
      <c r="E24" s="1"/>
      <c r="F24" s="2"/>
      <c r="G24" s="2"/>
      <c r="H24" s="1"/>
      <c r="I24" s="2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1:23" ht="13.8" x14ac:dyDescent="0.3">
      <c r="A25" s="1"/>
      <c r="B25" s="1"/>
      <c r="C25" s="1"/>
      <c r="D25" s="1"/>
      <c r="E25" s="1"/>
      <c r="F25" s="2"/>
      <c r="G25" s="2"/>
      <c r="H25" s="1"/>
      <c r="I25" s="2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1:23" ht="13.8" x14ac:dyDescent="0.3">
      <c r="A26" s="1"/>
      <c r="B26" s="1"/>
      <c r="C26" s="1"/>
      <c r="D26" s="1"/>
      <c r="E26" s="1"/>
      <c r="F26" s="2"/>
      <c r="G26" s="2"/>
      <c r="H26" s="1"/>
      <c r="I26" s="2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1:23" ht="13.8" x14ac:dyDescent="0.3">
      <c r="A27" s="1"/>
      <c r="B27" s="1"/>
      <c r="C27" s="1"/>
      <c r="D27" s="1"/>
      <c r="E27" s="1"/>
      <c r="F27" s="2"/>
      <c r="G27" s="2"/>
      <c r="H27" s="1"/>
      <c r="I27" s="2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1:23" ht="13.8" x14ac:dyDescent="0.3">
      <c r="A28" s="1"/>
      <c r="B28" s="1"/>
      <c r="C28" s="1"/>
      <c r="D28" s="1"/>
      <c r="E28" s="1"/>
      <c r="F28" s="2"/>
      <c r="G28" s="2"/>
      <c r="H28" s="1"/>
      <c r="I28" s="2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1:23" ht="13.8" x14ac:dyDescent="0.3">
      <c r="A29" s="1"/>
      <c r="B29" s="1"/>
      <c r="C29" s="1"/>
      <c r="D29" s="1"/>
      <c r="E29" s="1"/>
      <c r="F29" s="2"/>
      <c r="G29" s="2"/>
      <c r="H29" s="1"/>
      <c r="I29" s="2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spans="1:23" ht="13.8" x14ac:dyDescent="0.3">
      <c r="A30" s="1"/>
      <c r="B30" s="1"/>
      <c r="C30" s="1"/>
      <c r="D30" s="1"/>
      <c r="E30" s="1"/>
      <c r="F30" s="2"/>
      <c r="G30" s="2"/>
      <c r="H30" s="1"/>
      <c r="I30" s="2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 spans="1:23" ht="13.8" x14ac:dyDescent="0.3">
      <c r="A31" s="1"/>
      <c r="B31" s="1"/>
      <c r="C31" s="1"/>
      <c r="D31" s="1"/>
      <c r="E31" s="1"/>
      <c r="F31" s="2"/>
      <c r="G31" s="2"/>
      <c r="H31" s="1"/>
      <c r="I31" s="2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spans="1:23" ht="13.8" x14ac:dyDescent="0.3">
      <c r="A32" s="1"/>
      <c r="B32" s="1"/>
      <c r="C32" s="1"/>
      <c r="D32" s="1"/>
      <c r="E32" s="1"/>
      <c r="F32" s="2"/>
      <c r="G32" s="2"/>
      <c r="H32" s="1"/>
      <c r="I32" s="2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 spans="1:23" ht="13.8" x14ac:dyDescent="0.3">
      <c r="A33" s="1"/>
      <c r="B33" s="1"/>
      <c r="C33" s="1"/>
      <c r="D33" s="1"/>
      <c r="E33" s="1"/>
      <c r="F33" s="2"/>
      <c r="G33" s="2"/>
      <c r="H33" s="1"/>
      <c r="I33" s="2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  <row r="34" spans="1:23" ht="13.8" x14ac:dyDescent="0.3">
      <c r="A34" s="1"/>
      <c r="B34" s="1"/>
      <c r="C34" s="1"/>
      <c r="D34" s="1"/>
      <c r="E34" s="1"/>
      <c r="F34" s="2"/>
      <c r="G34" s="2"/>
      <c r="H34" s="1"/>
      <c r="I34" s="2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  <row r="35" spans="1:23" ht="13.8" x14ac:dyDescent="0.3">
      <c r="A35" s="1"/>
      <c r="B35" s="1"/>
      <c r="C35" s="1"/>
      <c r="D35" s="1"/>
      <c r="E35" s="1"/>
      <c r="F35" s="2"/>
      <c r="G35" s="2"/>
      <c r="H35" s="1"/>
      <c r="I35" s="2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  <row r="36" spans="1:23" ht="13.8" x14ac:dyDescent="0.3">
      <c r="A36" s="1"/>
      <c r="B36" s="1"/>
      <c r="C36" s="1"/>
      <c r="D36" s="1"/>
      <c r="E36" s="1"/>
      <c r="F36" s="2"/>
      <c r="G36" s="2"/>
      <c r="H36" s="1"/>
      <c r="I36" s="2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spans="1:23" ht="13.8" x14ac:dyDescent="0.3">
      <c r="A37" s="1"/>
      <c r="B37" s="1"/>
      <c r="C37" s="1"/>
      <c r="D37" s="1"/>
      <c r="E37" s="1"/>
      <c r="F37" s="2"/>
      <c r="G37" s="2"/>
      <c r="H37" s="1"/>
      <c r="I37" s="2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r="38" spans="1:23" ht="13.8" x14ac:dyDescent="0.3">
      <c r="A38" s="1"/>
      <c r="B38" s="1"/>
      <c r="C38" s="1"/>
      <c r="D38" s="1"/>
      <c r="E38" s="1"/>
      <c r="F38" s="2"/>
      <c r="G38" s="2"/>
      <c r="H38" s="1"/>
      <c r="I38" s="2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spans="1:23" ht="13.8" x14ac:dyDescent="0.3">
      <c r="A39" s="1"/>
      <c r="B39" s="1"/>
      <c r="C39" s="1"/>
      <c r="D39" s="1"/>
      <c r="E39" s="1"/>
      <c r="F39" s="2"/>
      <c r="G39" s="2"/>
      <c r="H39" s="1"/>
      <c r="I39" s="2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 spans="1:23" ht="13.8" x14ac:dyDescent="0.3">
      <c r="A40" s="1"/>
      <c r="B40" s="1"/>
      <c r="C40" s="1"/>
      <c r="D40" s="1"/>
      <c r="E40" s="1"/>
      <c r="F40" s="2"/>
      <c r="G40" s="2"/>
      <c r="H40" s="1"/>
      <c r="I40" s="2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pans="1:23" ht="13.8" x14ac:dyDescent="0.3">
      <c r="A41" s="1"/>
      <c r="B41" s="1"/>
      <c r="C41" s="1"/>
      <c r="D41" s="1"/>
      <c r="E41" s="1"/>
      <c r="F41" s="2"/>
      <c r="G41" s="2"/>
      <c r="H41" s="1"/>
      <c r="I41" s="2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1:23" ht="13.8" x14ac:dyDescent="0.3">
      <c r="A42" s="1"/>
      <c r="B42" s="1"/>
      <c r="C42" s="1"/>
      <c r="D42" s="1"/>
      <c r="E42" s="1"/>
      <c r="F42" s="2"/>
      <c r="G42" s="2"/>
      <c r="H42" s="1"/>
      <c r="I42" s="2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r="43" spans="1:23" ht="13.8" x14ac:dyDescent="0.3">
      <c r="A43" s="1"/>
      <c r="B43" s="1"/>
      <c r="C43" s="1"/>
      <c r="D43" s="1"/>
      <c r="E43" s="1"/>
      <c r="F43" s="2"/>
      <c r="G43" s="2"/>
      <c r="H43" s="1"/>
      <c r="I43" s="2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 spans="1:23" ht="13.8" x14ac:dyDescent="0.3">
      <c r="A44" s="1"/>
      <c r="B44" s="1"/>
      <c r="C44" s="1"/>
      <c r="D44" s="1"/>
      <c r="E44" s="1"/>
      <c r="F44" s="2"/>
      <c r="G44" s="2"/>
      <c r="H44" s="1"/>
      <c r="I44" s="2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 spans="1:23" ht="13.8" x14ac:dyDescent="0.3">
      <c r="A45" s="1"/>
      <c r="B45" s="1"/>
      <c r="C45" s="1"/>
      <c r="D45" s="1"/>
      <c r="E45" s="1"/>
      <c r="F45" s="2"/>
      <c r="G45" s="2"/>
      <c r="H45" s="1"/>
      <c r="I45" s="2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spans="1:23" ht="13.8" x14ac:dyDescent="0.3">
      <c r="A46" s="1"/>
      <c r="B46" s="1"/>
      <c r="C46" s="1"/>
      <c r="D46" s="1"/>
      <c r="E46" s="1"/>
      <c r="F46" s="2"/>
      <c r="G46" s="2"/>
      <c r="H46" s="1"/>
      <c r="I46" s="2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  <row r="47" spans="1:23" ht="13.8" x14ac:dyDescent="0.3">
      <c r="A47" s="1"/>
      <c r="B47" s="1"/>
      <c r="C47" s="1"/>
      <c r="D47" s="1"/>
      <c r="E47" s="1"/>
      <c r="F47" s="2"/>
      <c r="G47" s="2"/>
      <c r="H47" s="1"/>
      <c r="I47" s="2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</row>
    <row r="48" spans="1:23" ht="13.8" x14ac:dyDescent="0.3">
      <c r="A48" s="1"/>
      <c r="B48" s="1"/>
      <c r="C48" s="1"/>
      <c r="D48" s="1"/>
      <c r="E48" s="1"/>
      <c r="F48" s="2"/>
      <c r="G48" s="2"/>
      <c r="H48" s="1"/>
      <c r="I48" s="2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</row>
    <row r="49" spans="1:23" ht="13.8" x14ac:dyDescent="0.3">
      <c r="A49" s="1"/>
      <c r="B49" s="1"/>
      <c r="C49" s="1"/>
      <c r="D49" s="1"/>
      <c r="E49" s="1"/>
      <c r="F49" s="2"/>
      <c r="G49" s="2"/>
      <c r="H49" s="1"/>
      <c r="I49" s="2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</row>
    <row r="50" spans="1:23" ht="13.8" x14ac:dyDescent="0.3">
      <c r="A50" s="1"/>
      <c r="B50" s="1"/>
      <c r="C50" s="1"/>
      <c r="D50" s="1"/>
      <c r="E50" s="1"/>
      <c r="F50" s="2"/>
      <c r="G50" s="2"/>
      <c r="H50" s="1"/>
      <c r="I50" s="2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</row>
    <row r="51" spans="1:23" ht="13.8" x14ac:dyDescent="0.3">
      <c r="A51" s="1"/>
      <c r="B51" s="1"/>
      <c r="C51" s="1"/>
      <c r="D51" s="1"/>
      <c r="E51" s="1"/>
      <c r="F51" s="2"/>
      <c r="G51" s="2"/>
      <c r="H51" s="1"/>
      <c r="I51" s="2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</row>
    <row r="52" spans="1:23" ht="13.8" x14ac:dyDescent="0.3">
      <c r="A52" s="1"/>
      <c r="B52" s="1"/>
      <c r="C52" s="1"/>
      <c r="D52" s="1"/>
      <c r="E52" s="1"/>
      <c r="F52" s="2"/>
      <c r="G52" s="2"/>
      <c r="H52" s="1"/>
      <c r="I52" s="2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</row>
    <row r="53" spans="1:23" ht="13.8" x14ac:dyDescent="0.3">
      <c r="A53" s="1"/>
      <c r="B53" s="1"/>
      <c r="C53" s="1"/>
      <c r="D53" s="1"/>
      <c r="E53" s="1"/>
      <c r="F53" s="2"/>
      <c r="G53" s="2"/>
      <c r="H53" s="1"/>
      <c r="I53" s="2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</row>
    <row r="54" spans="1:23" ht="13.8" x14ac:dyDescent="0.3">
      <c r="A54" s="1"/>
      <c r="B54" s="1"/>
      <c r="C54" s="1"/>
      <c r="D54" s="1"/>
      <c r="E54" s="1"/>
      <c r="F54" s="2"/>
      <c r="G54" s="2"/>
      <c r="H54" s="1"/>
      <c r="I54" s="2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</row>
    <row r="55" spans="1:23" ht="13.8" x14ac:dyDescent="0.3">
      <c r="A55" s="1"/>
      <c r="B55" s="1"/>
      <c r="C55" s="1"/>
      <c r="D55" s="1"/>
      <c r="E55" s="1"/>
      <c r="F55" s="2"/>
      <c r="G55" s="2"/>
      <c r="H55" s="1"/>
      <c r="I55" s="2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</row>
    <row r="56" spans="1:23" ht="13.8" x14ac:dyDescent="0.3">
      <c r="A56" s="1"/>
      <c r="B56" s="1"/>
      <c r="C56" s="1"/>
      <c r="D56" s="1"/>
      <c r="E56" s="1"/>
      <c r="F56" s="2"/>
      <c r="G56" s="2"/>
      <c r="H56" s="1"/>
      <c r="I56" s="2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</row>
    <row r="57" spans="1:23" ht="13.8" x14ac:dyDescent="0.3">
      <c r="A57" s="1"/>
      <c r="B57" s="1"/>
      <c r="C57" s="1"/>
      <c r="D57" s="1"/>
      <c r="E57" s="1"/>
      <c r="F57" s="2"/>
      <c r="G57" s="2"/>
      <c r="H57" s="1"/>
      <c r="I57" s="2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</row>
    <row r="58" spans="1:23" ht="13.8" x14ac:dyDescent="0.3">
      <c r="A58" s="1"/>
      <c r="B58" s="1"/>
      <c r="C58" s="1"/>
      <c r="D58" s="1"/>
      <c r="E58" s="1"/>
      <c r="F58" s="2"/>
      <c r="G58" s="2"/>
      <c r="H58" s="1"/>
      <c r="I58" s="2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</row>
    <row r="59" spans="1:23" ht="13.8" x14ac:dyDescent="0.3">
      <c r="A59" s="1"/>
      <c r="B59" s="1"/>
      <c r="C59" s="1"/>
      <c r="D59" s="1"/>
      <c r="E59" s="1"/>
      <c r="F59" s="2"/>
      <c r="G59" s="2"/>
      <c r="H59" s="1"/>
      <c r="I59" s="2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</row>
    <row r="60" spans="1:23" ht="13.8" x14ac:dyDescent="0.3">
      <c r="A60" s="1"/>
      <c r="B60" s="1"/>
      <c r="C60" s="1"/>
      <c r="D60" s="1"/>
      <c r="E60" s="1"/>
      <c r="F60" s="2"/>
      <c r="G60" s="2"/>
      <c r="H60" s="1"/>
      <c r="I60" s="2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 ht="13.8" x14ac:dyDescent="0.3">
      <c r="A61" s="1"/>
      <c r="B61" s="1"/>
      <c r="C61" s="1"/>
      <c r="D61" s="1"/>
      <c r="E61" s="1"/>
      <c r="F61" s="2"/>
      <c r="G61" s="2"/>
      <c r="H61" s="1"/>
      <c r="I61" s="2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 ht="13.8" x14ac:dyDescent="0.3">
      <c r="A62" s="1"/>
      <c r="B62" s="1"/>
      <c r="C62" s="1"/>
      <c r="D62" s="1"/>
      <c r="E62" s="1"/>
      <c r="F62" s="2"/>
      <c r="G62" s="2"/>
      <c r="H62" s="1"/>
      <c r="I62" s="2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 ht="13.8" x14ac:dyDescent="0.3">
      <c r="A63" s="1"/>
      <c r="B63" s="1"/>
      <c r="C63" s="1"/>
      <c r="D63" s="1"/>
      <c r="E63" s="1"/>
      <c r="F63" s="2"/>
      <c r="G63" s="2"/>
      <c r="H63" s="1"/>
      <c r="I63" s="2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 ht="13.8" x14ac:dyDescent="0.3">
      <c r="A64" s="1"/>
      <c r="B64" s="1"/>
      <c r="C64" s="1"/>
      <c r="D64" s="1"/>
      <c r="E64" s="1"/>
      <c r="F64" s="2"/>
      <c r="G64" s="2"/>
      <c r="H64" s="1"/>
      <c r="I64" s="2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  <row r="65" spans="1:23" ht="13.8" x14ac:dyDescent="0.3">
      <c r="A65" s="1"/>
      <c r="B65" s="1"/>
      <c r="C65" s="1"/>
      <c r="D65" s="1"/>
      <c r="E65" s="1"/>
      <c r="F65" s="2"/>
      <c r="G65" s="2"/>
      <c r="H65" s="1"/>
      <c r="I65" s="2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</row>
    <row r="66" spans="1:23" ht="13.8" x14ac:dyDescent="0.3">
      <c r="A66" s="1"/>
      <c r="B66" s="1"/>
      <c r="C66" s="1"/>
      <c r="D66" s="1"/>
      <c r="E66" s="1"/>
      <c r="F66" s="2"/>
      <c r="G66" s="2"/>
      <c r="H66" s="1"/>
      <c r="I66" s="2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</row>
    <row r="67" spans="1:23" ht="13.8" x14ac:dyDescent="0.3">
      <c r="A67" s="1"/>
      <c r="B67" s="1"/>
      <c r="C67" s="1"/>
      <c r="D67" s="1"/>
      <c r="E67" s="1"/>
      <c r="F67" s="2"/>
      <c r="G67" s="2"/>
      <c r="H67" s="1"/>
      <c r="I67" s="2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</row>
    <row r="68" spans="1:23" ht="13.8" x14ac:dyDescent="0.3">
      <c r="A68" s="1"/>
      <c r="B68" s="1"/>
      <c r="C68" s="1"/>
      <c r="D68" s="1"/>
      <c r="E68" s="1"/>
      <c r="F68" s="2"/>
      <c r="G68" s="2"/>
      <c r="H68" s="1"/>
      <c r="I68" s="2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</row>
    <row r="69" spans="1:23" ht="13.8" x14ac:dyDescent="0.3">
      <c r="A69" s="1"/>
      <c r="B69" s="1"/>
      <c r="C69" s="1"/>
      <c r="D69" s="1"/>
      <c r="E69" s="1"/>
      <c r="F69" s="2"/>
      <c r="G69" s="2"/>
      <c r="H69" s="1"/>
      <c r="I69" s="2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</row>
    <row r="70" spans="1:23" ht="13.8" x14ac:dyDescent="0.3">
      <c r="A70" s="1"/>
      <c r="B70" s="1"/>
      <c r="C70" s="1"/>
      <c r="D70" s="1"/>
      <c r="E70" s="1"/>
      <c r="F70" s="2"/>
      <c r="G70" s="2"/>
      <c r="H70" s="1"/>
      <c r="I70" s="2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</row>
    <row r="71" spans="1:23" ht="13.8" x14ac:dyDescent="0.3">
      <c r="A71" s="1"/>
      <c r="B71" s="1"/>
      <c r="C71" s="1"/>
      <c r="D71" s="1"/>
      <c r="E71" s="1"/>
      <c r="F71" s="2"/>
      <c r="G71" s="2"/>
      <c r="H71" s="1"/>
      <c r="I71" s="2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</row>
    <row r="72" spans="1:23" ht="13.8" x14ac:dyDescent="0.3">
      <c r="A72" s="1"/>
      <c r="B72" s="1"/>
      <c r="C72" s="1"/>
      <c r="D72" s="1"/>
      <c r="E72" s="1"/>
      <c r="F72" s="2"/>
      <c r="G72" s="2"/>
      <c r="H72" s="1"/>
      <c r="I72" s="2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</row>
    <row r="73" spans="1:23" ht="13.8" x14ac:dyDescent="0.3">
      <c r="A73" s="1"/>
      <c r="B73" s="1"/>
      <c r="C73" s="1"/>
      <c r="D73" s="1"/>
      <c r="E73" s="1"/>
      <c r="F73" s="2"/>
      <c r="G73" s="2"/>
      <c r="H73" s="1"/>
      <c r="I73" s="2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</row>
    <row r="74" spans="1:23" ht="13.8" x14ac:dyDescent="0.3">
      <c r="A74" s="1"/>
      <c r="B74" s="1"/>
      <c r="C74" s="1"/>
      <c r="D74" s="1"/>
      <c r="E74" s="1"/>
      <c r="F74" s="2"/>
      <c r="G74" s="2"/>
      <c r="H74" s="1"/>
      <c r="I74" s="2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</row>
    <row r="75" spans="1:23" ht="13.8" x14ac:dyDescent="0.3">
      <c r="A75" s="1"/>
      <c r="B75" s="1"/>
      <c r="C75" s="1"/>
      <c r="D75" s="1"/>
      <c r="E75" s="1"/>
      <c r="F75" s="2"/>
      <c r="G75" s="2"/>
      <c r="H75" s="1"/>
      <c r="I75" s="2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</row>
    <row r="76" spans="1:23" ht="13.8" x14ac:dyDescent="0.3">
      <c r="A76" s="1"/>
      <c r="B76" s="1"/>
      <c r="C76" s="1"/>
      <c r="D76" s="1"/>
      <c r="E76" s="1"/>
      <c r="F76" s="2"/>
      <c r="G76" s="2"/>
      <c r="H76" s="1"/>
      <c r="I76" s="2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</row>
    <row r="77" spans="1:23" ht="13.8" x14ac:dyDescent="0.3">
      <c r="A77" s="1"/>
      <c r="B77" s="1"/>
      <c r="C77" s="1"/>
      <c r="D77" s="1"/>
      <c r="E77" s="1"/>
      <c r="F77" s="2"/>
      <c r="G77" s="2"/>
      <c r="H77" s="1"/>
      <c r="I77" s="2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</row>
    <row r="78" spans="1:23" ht="13.8" x14ac:dyDescent="0.3">
      <c r="A78" s="1"/>
      <c r="B78" s="1"/>
      <c r="C78" s="1"/>
      <c r="D78" s="1"/>
      <c r="E78" s="1"/>
      <c r="F78" s="2"/>
      <c r="G78" s="2"/>
      <c r="H78" s="1"/>
      <c r="I78" s="2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</row>
    <row r="79" spans="1:23" ht="13.8" x14ac:dyDescent="0.3">
      <c r="A79" s="1"/>
      <c r="B79" s="1"/>
      <c r="C79" s="1"/>
      <c r="D79" s="1"/>
      <c r="E79" s="1"/>
      <c r="F79" s="2"/>
      <c r="G79" s="2"/>
      <c r="H79" s="1"/>
      <c r="I79" s="2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</row>
    <row r="80" spans="1:23" ht="13.8" x14ac:dyDescent="0.3">
      <c r="A80" s="1"/>
      <c r="B80" s="1"/>
      <c r="C80" s="1"/>
      <c r="D80" s="1"/>
      <c r="E80" s="1"/>
      <c r="F80" s="2"/>
      <c r="G80" s="2"/>
      <c r="H80" s="1"/>
      <c r="I80" s="2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</row>
    <row r="81" spans="1:23" ht="13.8" x14ac:dyDescent="0.3">
      <c r="A81" s="1"/>
      <c r="B81" s="1"/>
      <c r="C81" s="1"/>
      <c r="D81" s="1"/>
      <c r="E81" s="1"/>
      <c r="F81" s="2"/>
      <c r="G81" s="2"/>
      <c r="H81" s="1"/>
      <c r="I81" s="2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</row>
    <row r="82" spans="1:23" ht="13.8" x14ac:dyDescent="0.3">
      <c r="A82" s="1"/>
      <c r="B82" s="1"/>
      <c r="C82" s="1"/>
      <c r="D82" s="1"/>
      <c r="E82" s="1"/>
      <c r="F82" s="2"/>
      <c r="G82" s="2"/>
      <c r="H82" s="1"/>
      <c r="I82" s="2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</row>
    <row r="83" spans="1:23" ht="13.8" x14ac:dyDescent="0.3">
      <c r="A83" s="1"/>
      <c r="B83" s="1"/>
      <c r="C83" s="1"/>
      <c r="D83" s="1"/>
      <c r="E83" s="1"/>
      <c r="F83" s="2"/>
      <c r="G83" s="2"/>
      <c r="H83" s="1"/>
      <c r="I83" s="2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</row>
    <row r="84" spans="1:23" ht="13.8" x14ac:dyDescent="0.3">
      <c r="A84" s="1"/>
      <c r="B84" s="1"/>
      <c r="C84" s="1"/>
      <c r="D84" s="1"/>
      <c r="E84" s="1"/>
      <c r="F84" s="2"/>
      <c r="G84" s="2"/>
      <c r="H84" s="1"/>
      <c r="I84" s="2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</row>
    <row r="85" spans="1:23" ht="13.8" x14ac:dyDescent="0.3">
      <c r="A85" s="1"/>
      <c r="B85" s="1"/>
      <c r="C85" s="1"/>
      <c r="D85" s="1"/>
      <c r="E85" s="1"/>
      <c r="F85" s="2"/>
      <c r="G85" s="2"/>
      <c r="H85" s="1"/>
      <c r="I85" s="2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</row>
    <row r="86" spans="1:23" ht="13.8" x14ac:dyDescent="0.3">
      <c r="A86" s="1"/>
      <c r="B86" s="1"/>
      <c r="C86" s="1"/>
      <c r="D86" s="1"/>
      <c r="E86" s="1"/>
      <c r="F86" s="2"/>
      <c r="G86" s="2"/>
      <c r="H86" s="1"/>
      <c r="I86" s="2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</row>
    <row r="87" spans="1:23" ht="13.8" x14ac:dyDescent="0.3">
      <c r="A87" s="1"/>
      <c r="B87" s="1"/>
      <c r="C87" s="1"/>
      <c r="D87" s="1"/>
      <c r="E87" s="1"/>
      <c r="F87" s="2"/>
      <c r="G87" s="2"/>
      <c r="H87" s="1"/>
      <c r="I87" s="2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</row>
    <row r="88" spans="1:23" ht="13.8" x14ac:dyDescent="0.3">
      <c r="A88" s="1"/>
      <c r="B88" s="1"/>
      <c r="C88" s="1"/>
      <c r="D88" s="1"/>
      <c r="E88" s="1"/>
      <c r="F88" s="2"/>
      <c r="G88" s="2"/>
      <c r="H88" s="1"/>
      <c r="I88" s="2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</row>
    <row r="89" spans="1:23" ht="13.8" x14ac:dyDescent="0.3">
      <c r="A89" s="1"/>
      <c r="B89" s="1"/>
      <c r="C89" s="1"/>
      <c r="D89" s="1"/>
      <c r="E89" s="1"/>
      <c r="F89" s="2"/>
      <c r="G89" s="2"/>
      <c r="H89" s="1"/>
      <c r="I89" s="2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</row>
    <row r="90" spans="1:23" ht="13.8" x14ac:dyDescent="0.3">
      <c r="A90" s="1"/>
      <c r="B90" s="1"/>
      <c r="C90" s="1"/>
      <c r="D90" s="1"/>
      <c r="E90" s="1"/>
      <c r="F90" s="2"/>
      <c r="G90" s="2"/>
      <c r="H90" s="1"/>
      <c r="I90" s="2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</row>
    <row r="91" spans="1:23" ht="13.8" x14ac:dyDescent="0.3">
      <c r="A91" s="1"/>
      <c r="B91" s="1"/>
      <c r="C91" s="1"/>
      <c r="D91" s="1"/>
      <c r="E91" s="1"/>
      <c r="F91" s="2"/>
      <c r="G91" s="2"/>
      <c r="H91" s="1"/>
      <c r="I91" s="2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</row>
    <row r="92" spans="1:23" ht="13.8" x14ac:dyDescent="0.3">
      <c r="A92" s="1"/>
      <c r="B92" s="1"/>
      <c r="C92" s="1"/>
      <c r="D92" s="1"/>
      <c r="E92" s="1"/>
      <c r="F92" s="2"/>
      <c r="G92" s="2"/>
      <c r="H92" s="1"/>
      <c r="I92" s="2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</row>
    <row r="93" spans="1:23" ht="13.8" x14ac:dyDescent="0.3">
      <c r="A93" s="1"/>
      <c r="B93" s="1"/>
      <c r="C93" s="1"/>
      <c r="D93" s="1"/>
      <c r="E93" s="1"/>
      <c r="F93" s="2"/>
      <c r="G93" s="2"/>
      <c r="H93" s="1"/>
      <c r="I93" s="2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</row>
    <row r="94" spans="1:23" ht="13.8" x14ac:dyDescent="0.3">
      <c r="A94" s="1"/>
      <c r="B94" s="1"/>
      <c r="C94" s="1"/>
      <c r="D94" s="1"/>
      <c r="E94" s="1"/>
      <c r="F94" s="2"/>
      <c r="G94" s="2"/>
      <c r="H94" s="1"/>
      <c r="I94" s="2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</row>
    <row r="95" spans="1:23" ht="13.8" x14ac:dyDescent="0.3">
      <c r="A95" s="1"/>
      <c r="B95" s="1"/>
      <c r="C95" s="1"/>
      <c r="D95" s="1"/>
      <c r="E95" s="1"/>
      <c r="F95" s="2"/>
      <c r="G95" s="2"/>
      <c r="H95" s="1"/>
      <c r="I95" s="2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</row>
    <row r="96" spans="1:23" ht="13.8" x14ac:dyDescent="0.3">
      <c r="A96" s="1"/>
      <c r="B96" s="1"/>
      <c r="C96" s="1"/>
      <c r="D96" s="1"/>
      <c r="E96" s="1"/>
      <c r="F96" s="2"/>
      <c r="G96" s="2"/>
      <c r="H96" s="1"/>
      <c r="I96" s="2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</row>
    <row r="97" spans="1:23" ht="13.8" x14ac:dyDescent="0.3">
      <c r="A97" s="1"/>
      <c r="B97" s="1"/>
      <c r="C97" s="1"/>
      <c r="D97" s="1"/>
      <c r="E97" s="1"/>
      <c r="F97" s="2"/>
      <c r="G97" s="2"/>
      <c r="H97" s="1"/>
      <c r="I97" s="2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</row>
    <row r="98" spans="1:23" ht="13.8" x14ac:dyDescent="0.3">
      <c r="A98" s="1"/>
      <c r="B98" s="1"/>
      <c r="C98" s="1"/>
      <c r="D98" s="1"/>
      <c r="E98" s="1"/>
      <c r="F98" s="2"/>
      <c r="G98" s="2"/>
      <c r="H98" s="1"/>
      <c r="I98" s="2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</row>
    <row r="99" spans="1:23" ht="13.8" x14ac:dyDescent="0.3">
      <c r="A99" s="1"/>
      <c r="B99" s="1"/>
      <c r="C99" s="1"/>
      <c r="D99" s="1"/>
      <c r="E99" s="1"/>
      <c r="F99" s="2"/>
      <c r="G99" s="2"/>
      <c r="H99" s="1"/>
      <c r="I99" s="2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</row>
    <row r="100" spans="1:23" ht="13.8" x14ac:dyDescent="0.3">
      <c r="A100" s="1"/>
      <c r="B100" s="1"/>
      <c r="C100" s="1"/>
      <c r="D100" s="1"/>
      <c r="E100" s="1"/>
      <c r="F100" s="2"/>
      <c r="G100" s="2"/>
      <c r="H100" s="1"/>
      <c r="I100" s="2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</row>
    <row r="101" spans="1:23" ht="13.8" x14ac:dyDescent="0.3">
      <c r="A101" s="1"/>
      <c r="B101" s="1"/>
      <c r="C101" s="1"/>
      <c r="D101" s="1"/>
      <c r="E101" s="1"/>
      <c r="F101" s="2"/>
      <c r="G101" s="2"/>
      <c r="H101" s="1"/>
      <c r="I101" s="2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</row>
    <row r="102" spans="1:23" ht="13.8" x14ac:dyDescent="0.3">
      <c r="A102" s="1"/>
      <c r="B102" s="1"/>
      <c r="C102" s="1"/>
      <c r="D102" s="1"/>
      <c r="E102" s="1"/>
      <c r="F102" s="2"/>
      <c r="G102" s="2"/>
      <c r="H102" s="1"/>
      <c r="I102" s="2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</row>
    <row r="103" spans="1:23" ht="13.8" x14ac:dyDescent="0.3">
      <c r="A103" s="1"/>
      <c r="B103" s="1"/>
      <c r="C103" s="1"/>
      <c r="D103" s="1"/>
      <c r="E103" s="1"/>
      <c r="F103" s="2"/>
      <c r="G103" s="2"/>
      <c r="H103" s="1"/>
      <c r="I103" s="2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</row>
    <row r="104" spans="1:23" ht="13.8" x14ac:dyDescent="0.3">
      <c r="A104" s="1"/>
      <c r="B104" s="1"/>
      <c r="C104" s="1"/>
      <c r="D104" s="1"/>
      <c r="E104" s="1"/>
      <c r="F104" s="2"/>
      <c r="G104" s="2"/>
      <c r="H104" s="1"/>
      <c r="I104" s="2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</row>
    <row r="105" spans="1:23" ht="13.8" x14ac:dyDescent="0.3">
      <c r="A105" s="1"/>
      <c r="B105" s="1"/>
      <c r="C105" s="1"/>
      <c r="D105" s="1"/>
      <c r="E105" s="1"/>
      <c r="F105" s="2"/>
      <c r="G105" s="2"/>
      <c r="H105" s="1"/>
      <c r="I105" s="2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</row>
    <row r="106" spans="1:23" ht="13.8" x14ac:dyDescent="0.3">
      <c r="A106" s="1"/>
      <c r="B106" s="1"/>
      <c r="C106" s="1"/>
      <c r="D106" s="1"/>
      <c r="E106" s="1"/>
      <c r="F106" s="2"/>
      <c r="G106" s="2"/>
      <c r="H106" s="1"/>
      <c r="I106" s="2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</row>
    <row r="107" spans="1:23" ht="13.8" x14ac:dyDescent="0.3">
      <c r="A107" s="1"/>
      <c r="B107" s="1"/>
      <c r="C107" s="1"/>
      <c r="D107" s="1"/>
      <c r="E107" s="1"/>
      <c r="F107" s="2"/>
      <c r="G107" s="2"/>
      <c r="H107" s="1"/>
      <c r="I107" s="2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</row>
    <row r="108" spans="1:23" ht="13.8" x14ac:dyDescent="0.3">
      <c r="A108" s="1"/>
      <c r="B108" s="1"/>
      <c r="C108" s="1"/>
      <c r="D108" s="1"/>
      <c r="E108" s="1"/>
      <c r="F108" s="2"/>
      <c r="G108" s="2"/>
      <c r="H108" s="1"/>
      <c r="I108" s="2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</row>
    <row r="109" spans="1:23" ht="13.8" x14ac:dyDescent="0.3">
      <c r="A109" s="1"/>
      <c r="B109" s="1"/>
      <c r="C109" s="1"/>
      <c r="D109" s="1"/>
      <c r="E109" s="1"/>
      <c r="F109" s="2"/>
      <c r="G109" s="2"/>
      <c r="H109" s="1"/>
      <c r="I109" s="2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</row>
    <row r="110" spans="1:23" ht="13.8" x14ac:dyDescent="0.3">
      <c r="A110" s="1"/>
      <c r="B110" s="1"/>
      <c r="C110" s="1"/>
      <c r="D110" s="1"/>
      <c r="E110" s="1"/>
      <c r="F110" s="2"/>
      <c r="G110" s="2"/>
      <c r="H110" s="1"/>
      <c r="I110" s="2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</row>
    <row r="111" spans="1:23" ht="13.8" x14ac:dyDescent="0.3">
      <c r="A111" s="1"/>
      <c r="B111" s="1"/>
      <c r="C111" s="1"/>
      <c r="D111" s="1"/>
      <c r="E111" s="1"/>
      <c r="F111" s="2"/>
      <c r="G111" s="2"/>
      <c r="H111" s="1"/>
      <c r="I111" s="2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</row>
    <row r="112" spans="1:23" ht="13.8" x14ac:dyDescent="0.3">
      <c r="A112" s="1"/>
      <c r="B112" s="1"/>
      <c r="C112" s="1"/>
      <c r="D112" s="1"/>
      <c r="E112" s="1"/>
      <c r="F112" s="2"/>
      <c r="G112" s="2"/>
      <c r="H112" s="1"/>
      <c r="I112" s="2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</row>
    <row r="113" spans="1:23" ht="13.8" x14ac:dyDescent="0.3">
      <c r="A113" s="1"/>
      <c r="B113" s="1"/>
      <c r="C113" s="1"/>
      <c r="D113" s="1"/>
      <c r="E113" s="1"/>
      <c r="F113" s="2"/>
      <c r="G113" s="2"/>
      <c r="H113" s="1"/>
      <c r="I113" s="2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</row>
    <row r="114" spans="1:23" ht="13.8" x14ac:dyDescent="0.3">
      <c r="A114" s="1"/>
      <c r="B114" s="1"/>
      <c r="C114" s="1"/>
      <c r="D114" s="1"/>
      <c r="E114" s="1"/>
      <c r="F114" s="2"/>
      <c r="G114" s="2"/>
      <c r="H114" s="1"/>
      <c r="I114" s="2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</row>
    <row r="115" spans="1:23" ht="13.8" x14ac:dyDescent="0.3">
      <c r="A115" s="1"/>
      <c r="B115" s="1"/>
      <c r="C115" s="1"/>
      <c r="D115" s="1"/>
      <c r="E115" s="1"/>
      <c r="F115" s="2"/>
      <c r="G115" s="2"/>
      <c r="H115" s="1"/>
      <c r="I115" s="2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</row>
    <row r="116" spans="1:23" ht="13.8" x14ac:dyDescent="0.3">
      <c r="A116" s="1"/>
      <c r="B116" s="1"/>
      <c r="C116" s="1"/>
      <c r="D116" s="1"/>
      <c r="E116" s="1"/>
      <c r="F116" s="2"/>
      <c r="G116" s="2"/>
      <c r="H116" s="1"/>
      <c r="I116" s="2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</row>
    <row r="117" spans="1:23" ht="13.8" x14ac:dyDescent="0.3">
      <c r="A117" s="1"/>
      <c r="B117" s="1"/>
      <c r="C117" s="1"/>
      <c r="D117" s="1"/>
      <c r="E117" s="1"/>
      <c r="F117" s="2"/>
      <c r="G117" s="2"/>
      <c r="H117" s="1"/>
      <c r="I117" s="2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</row>
    <row r="118" spans="1:23" ht="13.8" x14ac:dyDescent="0.3">
      <c r="A118" s="1"/>
      <c r="B118" s="1"/>
      <c r="C118" s="1"/>
      <c r="D118" s="1"/>
      <c r="E118" s="1"/>
      <c r="F118" s="2"/>
      <c r="G118" s="2"/>
      <c r="H118" s="1"/>
      <c r="I118" s="2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</row>
    <row r="119" spans="1:23" ht="13.8" x14ac:dyDescent="0.3">
      <c r="A119" s="1"/>
      <c r="B119" s="1"/>
      <c r="C119" s="1"/>
      <c r="D119" s="1"/>
      <c r="E119" s="1"/>
      <c r="F119" s="2"/>
      <c r="G119" s="2"/>
      <c r="H119" s="1"/>
      <c r="I119" s="2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</row>
    <row r="120" spans="1:23" ht="13.8" x14ac:dyDescent="0.3">
      <c r="A120" s="1"/>
      <c r="B120" s="1"/>
      <c r="C120" s="1"/>
      <c r="D120" s="1"/>
      <c r="E120" s="1"/>
      <c r="F120" s="2"/>
      <c r="G120" s="2"/>
      <c r="H120" s="1"/>
      <c r="I120" s="2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</row>
    <row r="121" spans="1:23" ht="13.8" x14ac:dyDescent="0.3">
      <c r="A121" s="1"/>
      <c r="B121" s="1"/>
      <c r="C121" s="1"/>
      <c r="D121" s="1"/>
      <c r="E121" s="1"/>
      <c r="F121" s="2"/>
      <c r="G121" s="2"/>
      <c r="H121" s="1"/>
      <c r="I121" s="2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</row>
    <row r="122" spans="1:23" ht="13.8" x14ac:dyDescent="0.3">
      <c r="A122" s="1"/>
      <c r="B122" s="1"/>
      <c r="C122" s="1"/>
      <c r="D122" s="1"/>
      <c r="E122" s="1"/>
      <c r="F122" s="2"/>
      <c r="G122" s="2"/>
      <c r="H122" s="1"/>
      <c r="I122" s="2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</row>
    <row r="123" spans="1:23" ht="13.8" x14ac:dyDescent="0.3">
      <c r="A123" s="1"/>
      <c r="B123" s="1"/>
      <c r="C123" s="1"/>
      <c r="D123" s="1"/>
      <c r="E123" s="1"/>
      <c r="F123" s="2"/>
      <c r="G123" s="2"/>
      <c r="H123" s="1"/>
      <c r="I123" s="2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</row>
    <row r="124" spans="1:23" ht="13.8" x14ac:dyDescent="0.3">
      <c r="A124" s="1"/>
      <c r="B124" s="1"/>
      <c r="C124" s="1"/>
      <c r="D124" s="1"/>
      <c r="E124" s="1"/>
      <c r="F124" s="2"/>
      <c r="G124" s="2"/>
      <c r="H124" s="1"/>
      <c r="I124" s="2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</row>
    <row r="125" spans="1:23" ht="13.8" x14ac:dyDescent="0.3">
      <c r="A125" s="1"/>
      <c r="B125" s="1"/>
      <c r="C125" s="1"/>
      <c r="D125" s="1"/>
      <c r="E125" s="1"/>
      <c r="F125" s="2"/>
      <c r="G125" s="2"/>
      <c r="H125" s="1"/>
      <c r="I125" s="2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</row>
    <row r="126" spans="1:23" ht="13.8" x14ac:dyDescent="0.3">
      <c r="A126" s="1"/>
      <c r="B126" s="1"/>
      <c r="C126" s="1"/>
      <c r="D126" s="1"/>
      <c r="E126" s="1"/>
      <c r="F126" s="2"/>
      <c r="G126" s="2"/>
      <c r="H126" s="1"/>
      <c r="I126" s="2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</row>
    <row r="127" spans="1:23" ht="13.8" x14ac:dyDescent="0.3">
      <c r="A127" s="1"/>
      <c r="B127" s="1"/>
      <c r="C127" s="1"/>
      <c r="D127" s="1"/>
      <c r="E127" s="1"/>
      <c r="F127" s="2"/>
      <c r="G127" s="2"/>
      <c r="H127" s="1"/>
      <c r="I127" s="2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</row>
    <row r="128" spans="1:23" ht="13.8" x14ac:dyDescent="0.3">
      <c r="A128" s="1"/>
      <c r="B128" s="1"/>
      <c r="C128" s="1"/>
      <c r="D128" s="1"/>
      <c r="E128" s="1"/>
      <c r="F128" s="2"/>
      <c r="G128" s="2"/>
      <c r="H128" s="1"/>
      <c r="I128" s="2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</row>
    <row r="129" spans="1:23" ht="13.8" x14ac:dyDescent="0.3">
      <c r="A129" s="1"/>
      <c r="B129" s="1"/>
      <c r="C129" s="1"/>
      <c r="D129" s="1"/>
      <c r="E129" s="1"/>
      <c r="F129" s="2"/>
      <c r="G129" s="2"/>
      <c r="H129" s="1"/>
      <c r="I129" s="2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</row>
    <row r="130" spans="1:23" ht="13.8" x14ac:dyDescent="0.3">
      <c r="A130" s="1"/>
      <c r="B130" s="1"/>
      <c r="C130" s="1"/>
      <c r="D130" s="1"/>
      <c r="E130" s="1"/>
      <c r="F130" s="2"/>
      <c r="G130" s="2"/>
      <c r="H130" s="1"/>
      <c r="I130" s="2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</row>
    <row r="131" spans="1:23" ht="13.8" x14ac:dyDescent="0.3">
      <c r="A131" s="1"/>
      <c r="B131" s="1"/>
      <c r="C131" s="1"/>
      <c r="D131" s="1"/>
      <c r="E131" s="1"/>
      <c r="F131" s="2"/>
      <c r="G131" s="2"/>
      <c r="H131" s="1"/>
      <c r="I131" s="2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</row>
    <row r="132" spans="1:23" ht="13.8" x14ac:dyDescent="0.3">
      <c r="A132" s="1"/>
      <c r="B132" s="1"/>
      <c r="C132" s="1"/>
      <c r="D132" s="1"/>
      <c r="E132" s="1"/>
      <c r="F132" s="2"/>
      <c r="G132" s="2"/>
      <c r="H132" s="1"/>
      <c r="I132" s="2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</row>
    <row r="133" spans="1:23" ht="13.8" x14ac:dyDescent="0.3">
      <c r="A133" s="1"/>
      <c r="B133" s="1"/>
      <c r="C133" s="1"/>
      <c r="D133" s="1"/>
      <c r="E133" s="1"/>
      <c r="F133" s="2"/>
      <c r="G133" s="2"/>
      <c r="H133" s="1"/>
      <c r="I133" s="2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</row>
    <row r="134" spans="1:23" ht="13.8" x14ac:dyDescent="0.3">
      <c r="A134" s="1"/>
      <c r="B134" s="1"/>
      <c r="C134" s="1"/>
      <c r="D134" s="1"/>
      <c r="E134" s="1"/>
      <c r="F134" s="2"/>
      <c r="G134" s="2"/>
      <c r="H134" s="1"/>
      <c r="I134" s="2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</row>
    <row r="135" spans="1:23" ht="13.8" x14ac:dyDescent="0.3">
      <c r="A135" s="1"/>
      <c r="B135" s="1"/>
      <c r="C135" s="1"/>
      <c r="D135" s="1"/>
      <c r="E135" s="1"/>
      <c r="F135" s="2"/>
      <c r="G135" s="2"/>
      <c r="H135" s="1"/>
      <c r="I135" s="2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</row>
    <row r="136" spans="1:23" ht="13.8" x14ac:dyDescent="0.3">
      <c r="A136" s="1"/>
      <c r="B136" s="1"/>
      <c r="C136" s="1"/>
      <c r="D136" s="1"/>
      <c r="E136" s="1"/>
      <c r="F136" s="2"/>
      <c r="G136" s="2"/>
      <c r="H136" s="1"/>
      <c r="I136" s="2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</row>
    <row r="137" spans="1:23" ht="13.8" x14ac:dyDescent="0.3">
      <c r="A137" s="1"/>
      <c r="B137" s="1"/>
      <c r="C137" s="1"/>
      <c r="D137" s="1"/>
      <c r="E137" s="1"/>
      <c r="F137" s="2"/>
      <c r="G137" s="2"/>
      <c r="H137" s="1"/>
      <c r="I137" s="2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</row>
    <row r="138" spans="1:23" ht="13.8" x14ac:dyDescent="0.3">
      <c r="A138" s="1"/>
      <c r="B138" s="1"/>
      <c r="C138" s="1"/>
      <c r="D138" s="1"/>
      <c r="E138" s="1"/>
      <c r="F138" s="2"/>
      <c r="G138" s="2"/>
      <c r="H138" s="1"/>
      <c r="I138" s="2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</row>
    <row r="139" spans="1:23" ht="13.8" x14ac:dyDescent="0.3">
      <c r="A139" s="1"/>
      <c r="B139" s="1"/>
      <c r="C139" s="1"/>
      <c r="D139" s="1"/>
      <c r="E139" s="1"/>
      <c r="F139" s="2"/>
      <c r="G139" s="2"/>
      <c r="H139" s="1"/>
      <c r="I139" s="2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</row>
    <row r="140" spans="1:23" ht="13.8" x14ac:dyDescent="0.3">
      <c r="A140" s="1"/>
      <c r="B140" s="1"/>
      <c r="C140" s="1"/>
      <c r="D140" s="1"/>
      <c r="E140" s="1"/>
      <c r="F140" s="2"/>
      <c r="G140" s="2"/>
      <c r="H140" s="1"/>
      <c r="I140" s="2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</row>
    <row r="141" spans="1:23" ht="13.8" x14ac:dyDescent="0.3">
      <c r="A141" s="1"/>
      <c r="B141" s="1"/>
      <c r="C141" s="1"/>
      <c r="D141" s="1"/>
      <c r="E141" s="1"/>
      <c r="F141" s="2"/>
      <c r="G141" s="2"/>
      <c r="H141" s="1"/>
      <c r="I141" s="2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</row>
    <row r="142" spans="1:23" ht="13.8" x14ac:dyDescent="0.3">
      <c r="A142" s="1"/>
      <c r="B142" s="1"/>
      <c r="C142" s="1"/>
      <c r="D142" s="1"/>
      <c r="E142" s="1"/>
      <c r="F142" s="2"/>
      <c r="G142" s="2"/>
      <c r="H142" s="1"/>
      <c r="I142" s="2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</row>
    <row r="143" spans="1:23" ht="13.8" x14ac:dyDescent="0.3">
      <c r="A143" s="1"/>
      <c r="B143" s="1"/>
      <c r="C143" s="1"/>
      <c r="D143" s="1"/>
      <c r="E143" s="1"/>
      <c r="F143" s="2"/>
      <c r="G143" s="2"/>
      <c r="H143" s="1"/>
      <c r="I143" s="2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</row>
    <row r="144" spans="1:23" ht="13.8" x14ac:dyDescent="0.3">
      <c r="A144" s="1"/>
      <c r="B144" s="1"/>
      <c r="C144" s="1"/>
      <c r="D144" s="1"/>
      <c r="E144" s="1"/>
      <c r="F144" s="2"/>
      <c r="G144" s="2"/>
      <c r="H144" s="1"/>
      <c r="I144" s="2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</row>
    <row r="145" spans="1:23" ht="13.8" x14ac:dyDescent="0.3">
      <c r="A145" s="1"/>
      <c r="B145" s="1"/>
      <c r="C145" s="1"/>
      <c r="D145" s="1"/>
      <c r="E145" s="1"/>
      <c r="F145" s="2"/>
      <c r="G145" s="2"/>
      <c r="H145" s="1"/>
      <c r="I145" s="2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</row>
    <row r="146" spans="1:23" ht="13.8" x14ac:dyDescent="0.3">
      <c r="A146" s="1"/>
      <c r="B146" s="1"/>
      <c r="C146" s="1"/>
      <c r="D146" s="1"/>
      <c r="E146" s="1"/>
      <c r="F146" s="2"/>
      <c r="G146" s="2"/>
      <c r="H146" s="1"/>
      <c r="I146" s="2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</row>
    <row r="147" spans="1:23" ht="13.8" x14ac:dyDescent="0.3">
      <c r="A147" s="1"/>
      <c r="B147" s="1"/>
      <c r="C147" s="1"/>
      <c r="D147" s="1"/>
      <c r="E147" s="1"/>
      <c r="F147" s="2"/>
      <c r="G147" s="2"/>
      <c r="H147" s="1"/>
      <c r="I147" s="2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</row>
    <row r="148" spans="1:23" ht="13.8" x14ac:dyDescent="0.3">
      <c r="A148" s="1"/>
      <c r="B148" s="1"/>
      <c r="C148" s="1"/>
      <c r="D148" s="1"/>
      <c r="E148" s="1"/>
      <c r="F148" s="2"/>
      <c r="G148" s="2"/>
      <c r="H148" s="1"/>
      <c r="I148" s="2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</row>
    <row r="149" spans="1:23" ht="13.8" x14ac:dyDescent="0.3">
      <c r="A149" s="1"/>
      <c r="B149" s="1"/>
      <c r="C149" s="1"/>
      <c r="D149" s="1"/>
      <c r="E149" s="1"/>
      <c r="F149" s="2"/>
      <c r="G149" s="2"/>
      <c r="H149" s="1"/>
      <c r="I149" s="2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</row>
    <row r="150" spans="1:23" ht="13.8" x14ac:dyDescent="0.3">
      <c r="A150" s="1"/>
      <c r="B150" s="1"/>
      <c r="C150" s="1"/>
      <c r="D150" s="1"/>
      <c r="E150" s="1"/>
      <c r="F150" s="2"/>
      <c r="G150" s="2"/>
      <c r="H150" s="1"/>
      <c r="I150" s="2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</row>
    <row r="151" spans="1:23" ht="13.8" x14ac:dyDescent="0.3">
      <c r="A151" s="1"/>
      <c r="B151" s="1"/>
      <c r="C151" s="1"/>
      <c r="D151" s="1"/>
      <c r="E151" s="1"/>
      <c r="F151" s="2"/>
      <c r="G151" s="2"/>
      <c r="H151" s="1"/>
      <c r="I151" s="2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</row>
    <row r="152" spans="1:23" ht="13.8" x14ac:dyDescent="0.3">
      <c r="A152" s="1"/>
      <c r="B152" s="1"/>
      <c r="C152" s="1"/>
      <c r="D152" s="1"/>
      <c r="E152" s="1"/>
      <c r="F152" s="2"/>
      <c r="G152" s="2"/>
      <c r="H152" s="1"/>
      <c r="I152" s="2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</row>
    <row r="153" spans="1:23" ht="13.8" x14ac:dyDescent="0.3">
      <c r="A153" s="1"/>
      <c r="B153" s="1"/>
      <c r="C153" s="1"/>
      <c r="D153" s="1"/>
      <c r="E153" s="1"/>
      <c r="F153" s="2"/>
      <c r="G153" s="2"/>
      <c r="H153" s="1"/>
      <c r="I153" s="2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</row>
    <row r="154" spans="1:23" ht="13.8" x14ac:dyDescent="0.3">
      <c r="A154" s="1"/>
      <c r="B154" s="1"/>
      <c r="C154" s="1"/>
      <c r="D154" s="1"/>
      <c r="E154" s="1"/>
      <c r="F154" s="2"/>
      <c r="G154" s="2"/>
      <c r="H154" s="1"/>
      <c r="I154" s="2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</row>
    <row r="155" spans="1:23" ht="13.8" x14ac:dyDescent="0.3">
      <c r="A155" s="1"/>
      <c r="B155" s="1"/>
      <c r="C155" s="1"/>
      <c r="D155" s="1"/>
      <c r="E155" s="1"/>
      <c r="F155" s="2"/>
      <c r="G155" s="2"/>
      <c r="H155" s="1"/>
      <c r="I155" s="2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</row>
    <row r="156" spans="1:23" ht="13.8" x14ac:dyDescent="0.3">
      <c r="A156" s="1"/>
      <c r="B156" s="1"/>
      <c r="C156" s="1"/>
      <c r="D156" s="1"/>
      <c r="E156" s="1"/>
      <c r="F156" s="2"/>
      <c r="G156" s="2"/>
      <c r="H156" s="1"/>
      <c r="I156" s="2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</row>
    <row r="157" spans="1:23" ht="13.8" x14ac:dyDescent="0.3">
      <c r="A157" s="1"/>
      <c r="B157" s="1"/>
      <c r="C157" s="1"/>
      <c r="D157" s="1"/>
      <c r="E157" s="1"/>
      <c r="F157" s="2"/>
      <c r="G157" s="2"/>
      <c r="H157" s="1"/>
      <c r="I157" s="2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</row>
    <row r="158" spans="1:23" ht="13.8" x14ac:dyDescent="0.3">
      <c r="A158" s="1"/>
      <c r="B158" s="1"/>
      <c r="C158" s="1"/>
      <c r="D158" s="1"/>
      <c r="E158" s="1"/>
      <c r="F158" s="2"/>
      <c r="G158" s="2"/>
      <c r="H158" s="1"/>
      <c r="I158" s="2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</row>
    <row r="159" spans="1:23" ht="13.8" x14ac:dyDescent="0.3">
      <c r="A159" s="1"/>
      <c r="B159" s="1"/>
      <c r="C159" s="1"/>
      <c r="D159" s="1"/>
      <c r="E159" s="1"/>
      <c r="F159" s="2"/>
      <c r="G159" s="2"/>
      <c r="H159" s="1"/>
      <c r="I159" s="2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</row>
    <row r="160" spans="1:23" ht="13.8" x14ac:dyDescent="0.3">
      <c r="A160" s="1"/>
      <c r="B160" s="1"/>
      <c r="C160" s="1"/>
      <c r="D160" s="1"/>
      <c r="E160" s="1"/>
      <c r="F160" s="2"/>
      <c r="G160" s="2"/>
      <c r="H160" s="1"/>
      <c r="I160" s="2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</row>
    <row r="161" spans="1:23" ht="13.8" x14ac:dyDescent="0.3">
      <c r="A161" s="1"/>
      <c r="B161" s="1"/>
      <c r="C161" s="1"/>
      <c r="D161" s="1"/>
      <c r="E161" s="1"/>
      <c r="F161" s="2"/>
      <c r="G161" s="2"/>
      <c r="H161" s="1"/>
      <c r="I161" s="2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</row>
    <row r="162" spans="1:23" ht="13.8" x14ac:dyDescent="0.3">
      <c r="A162" s="1"/>
      <c r="B162" s="1"/>
      <c r="C162" s="1"/>
      <c r="D162" s="1"/>
      <c r="E162" s="1"/>
      <c r="F162" s="2"/>
      <c r="G162" s="2"/>
      <c r="H162" s="1"/>
      <c r="I162" s="2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</row>
    <row r="163" spans="1:23" ht="13.8" x14ac:dyDescent="0.3">
      <c r="A163" s="1"/>
      <c r="B163" s="1"/>
      <c r="C163" s="1"/>
      <c r="D163" s="1"/>
      <c r="E163" s="1"/>
      <c r="F163" s="2"/>
      <c r="G163" s="2"/>
      <c r="H163" s="1"/>
      <c r="I163" s="2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</row>
    <row r="164" spans="1:23" ht="13.8" x14ac:dyDescent="0.3">
      <c r="A164" s="1"/>
      <c r="B164" s="1"/>
      <c r="C164" s="1"/>
      <c r="D164" s="1"/>
      <c r="E164" s="1"/>
      <c r="F164" s="2"/>
      <c r="G164" s="2"/>
      <c r="H164" s="1"/>
      <c r="I164" s="2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</row>
    <row r="165" spans="1:23" ht="13.8" x14ac:dyDescent="0.3">
      <c r="A165" s="1"/>
      <c r="B165" s="1"/>
      <c r="C165" s="1"/>
      <c r="D165" s="1"/>
      <c r="E165" s="1"/>
      <c r="F165" s="2"/>
      <c r="G165" s="2"/>
      <c r="H165" s="1"/>
      <c r="I165" s="2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</row>
    <row r="166" spans="1:23" ht="13.8" x14ac:dyDescent="0.3">
      <c r="A166" s="1"/>
      <c r="B166" s="1"/>
      <c r="C166" s="1"/>
      <c r="D166" s="1"/>
      <c r="E166" s="1"/>
      <c r="F166" s="2"/>
      <c r="G166" s="2"/>
      <c r="H166" s="1"/>
      <c r="I166" s="2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</row>
    <row r="167" spans="1:23" ht="13.8" x14ac:dyDescent="0.3">
      <c r="A167" s="1"/>
      <c r="B167" s="1"/>
      <c r="C167" s="1"/>
      <c r="D167" s="1"/>
      <c r="E167" s="1"/>
      <c r="F167" s="2"/>
      <c r="G167" s="2"/>
      <c r="H167" s="1"/>
      <c r="I167" s="2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</row>
    <row r="168" spans="1:23" ht="13.8" x14ac:dyDescent="0.3">
      <c r="A168" s="1"/>
      <c r="B168" s="1"/>
      <c r="C168" s="1"/>
      <c r="D168" s="1"/>
      <c r="E168" s="1"/>
      <c r="F168" s="2"/>
      <c r="G168" s="2"/>
      <c r="H168" s="1"/>
      <c r="I168" s="2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</row>
    <row r="169" spans="1:23" ht="13.8" x14ac:dyDescent="0.3">
      <c r="A169" s="1"/>
      <c r="B169" s="1"/>
      <c r="C169" s="1"/>
      <c r="D169" s="1"/>
      <c r="E169" s="1"/>
      <c r="F169" s="2"/>
      <c r="G169" s="2"/>
      <c r="H169" s="1"/>
      <c r="I169" s="2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</row>
    <row r="170" spans="1:23" ht="13.8" x14ac:dyDescent="0.3">
      <c r="A170" s="1"/>
      <c r="B170" s="1"/>
      <c r="C170" s="1"/>
      <c r="D170" s="1"/>
      <c r="E170" s="1"/>
      <c r="F170" s="2"/>
      <c r="G170" s="2"/>
      <c r="H170" s="1"/>
      <c r="I170" s="2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</row>
    <row r="171" spans="1:23" ht="13.8" x14ac:dyDescent="0.3">
      <c r="A171" s="1"/>
      <c r="B171" s="1"/>
      <c r="C171" s="1"/>
      <c r="D171" s="1"/>
      <c r="E171" s="1"/>
      <c r="F171" s="2"/>
      <c r="G171" s="2"/>
      <c r="H171" s="1"/>
      <c r="I171" s="2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</row>
    <row r="172" spans="1:23" ht="13.8" x14ac:dyDescent="0.3">
      <c r="A172" s="1"/>
      <c r="B172" s="1"/>
      <c r="C172" s="1"/>
      <c r="D172" s="1"/>
      <c r="E172" s="1"/>
      <c r="F172" s="2"/>
      <c r="G172" s="2"/>
      <c r="H172" s="1"/>
      <c r="I172" s="2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</row>
    <row r="173" spans="1:23" ht="13.8" x14ac:dyDescent="0.3">
      <c r="A173" s="1"/>
      <c r="B173" s="1"/>
      <c r="C173" s="1"/>
      <c r="D173" s="1"/>
      <c r="E173" s="1"/>
      <c r="F173" s="2"/>
      <c r="G173" s="2"/>
      <c r="H173" s="1"/>
      <c r="I173" s="2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</row>
    <row r="174" spans="1:23" ht="13.8" x14ac:dyDescent="0.3">
      <c r="A174" s="1"/>
      <c r="B174" s="1"/>
      <c r="C174" s="1"/>
      <c r="D174" s="1"/>
      <c r="E174" s="1"/>
      <c r="F174" s="2"/>
      <c r="G174" s="2"/>
      <c r="H174" s="1"/>
      <c r="I174" s="2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</row>
    <row r="175" spans="1:23" ht="13.8" x14ac:dyDescent="0.3">
      <c r="A175" s="1"/>
      <c r="B175" s="1"/>
      <c r="C175" s="1"/>
      <c r="D175" s="1"/>
      <c r="E175" s="1"/>
      <c r="F175" s="2"/>
      <c r="G175" s="2"/>
      <c r="H175" s="1"/>
      <c r="I175" s="2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</row>
    <row r="176" spans="1:23" ht="13.8" x14ac:dyDescent="0.3">
      <c r="A176" s="1"/>
      <c r="B176" s="1"/>
      <c r="C176" s="1"/>
      <c r="D176" s="1"/>
      <c r="E176" s="1"/>
      <c r="F176" s="2"/>
      <c r="G176" s="2"/>
      <c r="H176" s="1"/>
      <c r="I176" s="2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</row>
    <row r="177" spans="1:23" ht="13.8" x14ac:dyDescent="0.3">
      <c r="A177" s="1"/>
      <c r="B177" s="1"/>
      <c r="C177" s="1"/>
      <c r="D177" s="1"/>
      <c r="E177" s="1"/>
      <c r="F177" s="2"/>
      <c r="G177" s="2"/>
      <c r="H177" s="1"/>
      <c r="I177" s="2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</row>
    <row r="178" spans="1:23" ht="13.8" x14ac:dyDescent="0.3">
      <c r="A178" s="1"/>
      <c r="B178" s="1"/>
      <c r="C178" s="1"/>
      <c r="D178" s="1"/>
      <c r="E178" s="1"/>
      <c r="F178" s="2"/>
      <c r="G178" s="2"/>
      <c r="H178" s="1"/>
      <c r="I178" s="2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</row>
    <row r="179" spans="1:23" ht="13.8" x14ac:dyDescent="0.3">
      <c r="A179" s="1"/>
      <c r="B179" s="1"/>
      <c r="C179" s="1"/>
      <c r="D179" s="1"/>
      <c r="E179" s="1"/>
      <c r="F179" s="2"/>
      <c r="G179" s="2"/>
      <c r="H179" s="1"/>
      <c r="I179" s="2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</row>
    <row r="180" spans="1:23" ht="13.8" x14ac:dyDescent="0.3">
      <c r="A180" s="1"/>
      <c r="B180" s="1"/>
      <c r="C180" s="1"/>
      <c r="D180" s="1"/>
      <c r="E180" s="1"/>
      <c r="F180" s="2"/>
      <c r="G180" s="2"/>
      <c r="H180" s="1"/>
      <c r="I180" s="2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</row>
    <row r="181" spans="1:23" ht="13.8" x14ac:dyDescent="0.3">
      <c r="A181" s="1"/>
      <c r="B181" s="1"/>
      <c r="C181" s="1"/>
      <c r="D181" s="1"/>
      <c r="E181" s="1"/>
      <c r="F181" s="2"/>
      <c r="G181" s="2"/>
      <c r="H181" s="1"/>
      <c r="I181" s="2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</row>
    <row r="182" spans="1:23" ht="13.8" x14ac:dyDescent="0.3">
      <c r="A182" s="1"/>
      <c r="B182" s="1"/>
      <c r="C182" s="1"/>
      <c r="D182" s="1"/>
      <c r="E182" s="1"/>
      <c r="F182" s="2"/>
      <c r="G182" s="2"/>
      <c r="H182" s="1"/>
      <c r="I182" s="2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</row>
    <row r="183" spans="1:23" ht="13.8" x14ac:dyDescent="0.3">
      <c r="A183" s="1"/>
      <c r="B183" s="1"/>
      <c r="C183" s="1"/>
      <c r="D183" s="1"/>
      <c r="E183" s="1"/>
      <c r="F183" s="2"/>
      <c r="G183" s="2"/>
      <c r="H183" s="1"/>
      <c r="I183" s="2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</row>
    <row r="184" spans="1:23" ht="13.8" x14ac:dyDescent="0.3">
      <c r="A184" s="1"/>
      <c r="B184" s="1"/>
      <c r="C184" s="1"/>
      <c r="D184" s="1"/>
      <c r="E184" s="1"/>
      <c r="F184" s="2"/>
      <c r="G184" s="2"/>
      <c r="H184" s="1"/>
      <c r="I184" s="2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</row>
    <row r="185" spans="1:23" ht="13.8" x14ac:dyDescent="0.3">
      <c r="A185" s="1"/>
      <c r="B185" s="1"/>
      <c r="C185" s="1"/>
      <c r="D185" s="1"/>
      <c r="E185" s="1"/>
      <c r="F185" s="2"/>
      <c r="G185" s="2"/>
      <c r="H185" s="1"/>
      <c r="I185" s="2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</row>
    <row r="186" spans="1:23" ht="13.8" x14ac:dyDescent="0.3">
      <c r="A186" s="1"/>
      <c r="B186" s="1"/>
      <c r="C186" s="1"/>
      <c r="D186" s="1"/>
      <c r="E186" s="1"/>
      <c r="F186" s="2"/>
      <c r="G186" s="2"/>
      <c r="H186" s="1"/>
      <c r="I186" s="2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</row>
    <row r="187" spans="1:23" ht="13.8" x14ac:dyDescent="0.3">
      <c r="A187" s="1"/>
      <c r="B187" s="1"/>
      <c r="C187" s="1"/>
      <c r="D187" s="1"/>
      <c r="E187" s="1"/>
      <c r="F187" s="2"/>
      <c r="G187" s="2"/>
      <c r="H187" s="1"/>
      <c r="I187" s="2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</row>
    <row r="188" spans="1:23" ht="13.8" x14ac:dyDescent="0.3">
      <c r="A188" s="1"/>
      <c r="B188" s="1"/>
      <c r="C188" s="1"/>
      <c r="D188" s="1"/>
      <c r="E188" s="1"/>
      <c r="F188" s="2"/>
      <c r="G188" s="2"/>
      <c r="H188" s="1"/>
      <c r="I188" s="2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</row>
    <row r="189" spans="1:23" ht="13.8" x14ac:dyDescent="0.3">
      <c r="A189" s="1"/>
      <c r="B189" s="1"/>
      <c r="C189" s="1"/>
      <c r="D189" s="1"/>
      <c r="E189" s="1"/>
      <c r="F189" s="2"/>
      <c r="G189" s="2"/>
      <c r="H189" s="1"/>
      <c r="I189" s="2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</row>
    <row r="190" spans="1:23" ht="13.8" x14ac:dyDescent="0.3">
      <c r="A190" s="1"/>
      <c r="B190" s="1"/>
      <c r="C190" s="1"/>
      <c r="D190" s="1"/>
      <c r="E190" s="1"/>
      <c r="F190" s="2"/>
      <c r="G190" s="2"/>
      <c r="H190" s="1"/>
      <c r="I190" s="2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</row>
    <row r="191" spans="1:23" ht="13.8" x14ac:dyDescent="0.3">
      <c r="A191" s="1"/>
      <c r="B191" s="1"/>
      <c r="C191" s="1"/>
      <c r="D191" s="1"/>
      <c r="E191" s="1"/>
      <c r="F191" s="2"/>
      <c r="G191" s="2"/>
      <c r="H191" s="1"/>
      <c r="I191" s="2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</row>
    <row r="192" spans="1:23" ht="13.8" x14ac:dyDescent="0.3">
      <c r="A192" s="1"/>
      <c r="B192" s="1"/>
      <c r="C192" s="1"/>
      <c r="D192" s="1"/>
      <c r="E192" s="1"/>
      <c r="F192" s="2"/>
      <c r="G192" s="2"/>
      <c r="H192" s="1"/>
      <c r="I192" s="2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</row>
    <row r="193" spans="1:23" ht="13.8" x14ac:dyDescent="0.3">
      <c r="A193" s="1"/>
      <c r="B193" s="1"/>
      <c r="C193" s="1"/>
      <c r="D193" s="1"/>
      <c r="E193" s="1"/>
      <c r="F193" s="2"/>
      <c r="G193" s="2"/>
      <c r="H193" s="1"/>
      <c r="I193" s="2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</row>
    <row r="194" spans="1:23" ht="13.8" x14ac:dyDescent="0.3">
      <c r="A194" s="1"/>
      <c r="B194" s="1"/>
      <c r="C194" s="1"/>
      <c r="D194" s="1"/>
      <c r="E194" s="1"/>
      <c r="F194" s="2"/>
      <c r="G194" s="2"/>
      <c r="H194" s="1"/>
      <c r="I194" s="2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</row>
    <row r="195" spans="1:23" ht="13.8" x14ac:dyDescent="0.3">
      <c r="A195" s="1"/>
      <c r="B195" s="1"/>
      <c r="C195" s="1"/>
      <c r="D195" s="1"/>
      <c r="E195" s="1"/>
      <c r="F195" s="2"/>
      <c r="G195" s="2"/>
      <c r="H195" s="1"/>
      <c r="I195" s="2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</row>
    <row r="196" spans="1:23" ht="13.8" x14ac:dyDescent="0.3">
      <c r="A196" s="1"/>
      <c r="B196" s="1"/>
      <c r="C196" s="1"/>
      <c r="D196" s="1"/>
      <c r="E196" s="1"/>
      <c r="F196" s="2"/>
      <c r="G196" s="2"/>
      <c r="H196" s="1"/>
      <c r="I196" s="2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</row>
    <row r="197" spans="1:23" ht="13.8" x14ac:dyDescent="0.3">
      <c r="A197" s="1"/>
      <c r="B197" s="1"/>
      <c r="C197" s="1"/>
      <c r="D197" s="1"/>
      <c r="E197" s="1"/>
      <c r="F197" s="2"/>
      <c r="G197" s="2"/>
      <c r="H197" s="1"/>
      <c r="I197" s="2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</row>
    <row r="198" spans="1:23" ht="13.8" x14ac:dyDescent="0.3">
      <c r="A198" s="1"/>
      <c r="B198" s="1"/>
      <c r="C198" s="1"/>
      <c r="D198" s="1"/>
      <c r="E198" s="1"/>
      <c r="F198" s="2"/>
      <c r="G198" s="2"/>
      <c r="H198" s="1"/>
      <c r="I198" s="2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</row>
    <row r="199" spans="1:23" ht="13.8" x14ac:dyDescent="0.3">
      <c r="A199" s="1"/>
      <c r="B199" s="1"/>
      <c r="C199" s="1"/>
      <c r="D199" s="1"/>
      <c r="E199" s="1"/>
      <c r="F199" s="2"/>
      <c r="G199" s="2"/>
      <c r="H199" s="1"/>
      <c r="I199" s="2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</row>
    <row r="200" spans="1:23" ht="13.8" x14ac:dyDescent="0.3">
      <c r="A200" s="1"/>
      <c r="B200" s="1"/>
      <c r="C200" s="1"/>
      <c r="D200" s="1"/>
      <c r="E200" s="1"/>
      <c r="F200" s="2"/>
      <c r="G200" s="2"/>
      <c r="H200" s="1"/>
      <c r="I200" s="2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</row>
    <row r="201" spans="1:23" ht="13.8" x14ac:dyDescent="0.3">
      <c r="A201" s="1"/>
      <c r="B201" s="1"/>
      <c r="C201" s="1"/>
      <c r="D201" s="1"/>
      <c r="E201" s="1"/>
      <c r="F201" s="2"/>
      <c r="G201" s="2"/>
      <c r="H201" s="1"/>
      <c r="I201" s="2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</row>
    <row r="202" spans="1:23" ht="13.8" x14ac:dyDescent="0.3">
      <c r="A202" s="1"/>
      <c r="B202" s="1"/>
      <c r="C202" s="1"/>
      <c r="D202" s="1"/>
      <c r="E202" s="1"/>
      <c r="F202" s="2"/>
      <c r="G202" s="2"/>
      <c r="H202" s="1"/>
      <c r="I202" s="2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</row>
    <row r="203" spans="1:23" ht="13.8" x14ac:dyDescent="0.3">
      <c r="A203" s="1"/>
      <c r="B203" s="1"/>
      <c r="C203" s="1"/>
      <c r="D203" s="1"/>
      <c r="E203" s="1"/>
      <c r="F203" s="2"/>
      <c r="G203" s="2"/>
      <c r="H203" s="1"/>
      <c r="I203" s="2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</row>
    <row r="204" spans="1:23" ht="13.8" x14ac:dyDescent="0.3">
      <c r="A204" s="1"/>
      <c r="B204" s="1"/>
      <c r="C204" s="1"/>
      <c r="D204" s="1"/>
      <c r="E204" s="1"/>
      <c r="F204" s="2"/>
      <c r="G204" s="2"/>
      <c r="H204" s="1"/>
      <c r="I204" s="2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</row>
    <row r="205" spans="1:23" ht="13.8" x14ac:dyDescent="0.3">
      <c r="A205" s="1"/>
      <c r="B205" s="1"/>
      <c r="C205" s="1"/>
      <c r="D205" s="1"/>
      <c r="E205" s="1"/>
      <c r="F205" s="2"/>
      <c r="G205" s="2"/>
      <c r="H205" s="1"/>
      <c r="I205" s="2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</row>
    <row r="206" spans="1:23" ht="13.8" x14ac:dyDescent="0.3">
      <c r="A206" s="1"/>
      <c r="B206" s="1"/>
      <c r="C206" s="1"/>
      <c r="D206" s="1"/>
      <c r="E206" s="1"/>
      <c r="F206" s="2"/>
      <c r="G206" s="2"/>
      <c r="H206" s="1"/>
      <c r="I206" s="2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</row>
    <row r="207" spans="1:23" ht="13.8" x14ac:dyDescent="0.3">
      <c r="A207" s="1"/>
      <c r="B207" s="1"/>
      <c r="C207" s="1"/>
      <c r="D207" s="1"/>
      <c r="E207" s="1"/>
      <c r="F207" s="2"/>
      <c r="G207" s="2"/>
      <c r="H207" s="1"/>
      <c r="I207" s="2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</row>
    <row r="208" spans="1:23" ht="13.8" x14ac:dyDescent="0.3">
      <c r="A208" s="1"/>
      <c r="B208" s="1"/>
      <c r="C208" s="1"/>
      <c r="D208" s="1"/>
      <c r="E208" s="1"/>
      <c r="F208" s="2"/>
      <c r="G208" s="2"/>
      <c r="H208" s="1"/>
      <c r="I208" s="2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</row>
    <row r="209" spans="1:23" ht="13.8" x14ac:dyDescent="0.3">
      <c r="A209" s="1"/>
      <c r="B209" s="1"/>
      <c r="C209" s="1"/>
      <c r="D209" s="1"/>
      <c r="E209" s="1"/>
      <c r="F209" s="2"/>
      <c r="G209" s="2"/>
      <c r="H209" s="1"/>
      <c r="I209" s="2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</row>
    <row r="210" spans="1:23" ht="13.8" x14ac:dyDescent="0.3">
      <c r="A210" s="1"/>
      <c r="B210" s="1"/>
      <c r="C210" s="1"/>
      <c r="D210" s="1"/>
      <c r="E210" s="1"/>
      <c r="F210" s="2"/>
      <c r="G210" s="2"/>
      <c r="H210" s="1"/>
      <c r="I210" s="2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</row>
    <row r="211" spans="1:23" ht="13.8" x14ac:dyDescent="0.3">
      <c r="A211" s="1"/>
      <c r="B211" s="1"/>
      <c r="C211" s="1"/>
      <c r="D211" s="1"/>
      <c r="E211" s="1"/>
      <c r="F211" s="2"/>
      <c r="G211" s="2"/>
      <c r="H211" s="1"/>
      <c r="I211" s="2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</row>
    <row r="212" spans="1:23" ht="13.8" x14ac:dyDescent="0.3">
      <c r="A212" s="1"/>
      <c r="B212" s="1"/>
      <c r="C212" s="1"/>
      <c r="D212" s="1"/>
      <c r="E212" s="1"/>
      <c r="F212" s="2"/>
      <c r="G212" s="2"/>
      <c r="H212" s="1"/>
      <c r="I212" s="2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</row>
    <row r="213" spans="1:23" ht="13.8" x14ac:dyDescent="0.3">
      <c r="A213" s="1"/>
      <c r="B213" s="1"/>
      <c r="C213" s="1"/>
      <c r="D213" s="1"/>
      <c r="E213" s="1"/>
      <c r="F213" s="2"/>
      <c r="G213" s="2"/>
      <c r="H213" s="1"/>
      <c r="I213" s="2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</row>
    <row r="214" spans="1:23" ht="13.8" x14ac:dyDescent="0.3">
      <c r="A214" s="1"/>
      <c r="B214" s="1"/>
      <c r="C214" s="1"/>
      <c r="D214" s="1"/>
      <c r="E214" s="1"/>
      <c r="F214" s="2"/>
      <c r="G214" s="2"/>
      <c r="H214" s="1"/>
      <c r="I214" s="2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</row>
    <row r="215" spans="1:23" ht="13.8" x14ac:dyDescent="0.3">
      <c r="A215" s="1"/>
      <c r="B215" s="1"/>
      <c r="C215" s="1"/>
      <c r="D215" s="1"/>
      <c r="E215" s="1"/>
      <c r="F215" s="2"/>
      <c r="G215" s="2"/>
      <c r="H215" s="1"/>
      <c r="I215" s="2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</row>
    <row r="216" spans="1:23" ht="13.8" x14ac:dyDescent="0.3">
      <c r="A216" s="1"/>
      <c r="B216" s="1"/>
      <c r="C216" s="1"/>
      <c r="D216" s="1"/>
      <c r="E216" s="1"/>
      <c r="F216" s="2"/>
      <c r="G216" s="2"/>
      <c r="H216" s="1"/>
      <c r="I216" s="2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</row>
    <row r="217" spans="1:23" ht="13.8" x14ac:dyDescent="0.3">
      <c r="A217" s="1"/>
      <c r="B217" s="1"/>
      <c r="C217" s="1"/>
      <c r="D217" s="1"/>
      <c r="E217" s="1"/>
      <c r="F217" s="2"/>
      <c r="G217" s="2"/>
      <c r="H217" s="1"/>
      <c r="I217" s="2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</row>
    <row r="218" spans="1:23" ht="13.8" x14ac:dyDescent="0.3">
      <c r="A218" s="1"/>
      <c r="B218" s="1"/>
      <c r="C218" s="1"/>
      <c r="D218" s="1"/>
      <c r="E218" s="1"/>
      <c r="F218" s="2"/>
      <c r="G218" s="2"/>
      <c r="H218" s="1"/>
      <c r="I218" s="2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</row>
    <row r="219" spans="1:23" ht="13.8" x14ac:dyDescent="0.3">
      <c r="A219" s="1"/>
      <c r="B219" s="1"/>
      <c r="C219" s="1"/>
      <c r="D219" s="1"/>
      <c r="E219" s="1"/>
      <c r="F219" s="2"/>
      <c r="G219" s="2"/>
      <c r="H219" s="1"/>
      <c r="I219" s="2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</row>
    <row r="220" spans="1:23" ht="13.8" x14ac:dyDescent="0.3">
      <c r="A220" s="1"/>
      <c r="B220" s="1"/>
      <c r="C220" s="1"/>
      <c r="D220" s="1"/>
      <c r="E220" s="1"/>
      <c r="F220" s="2"/>
      <c r="G220" s="2"/>
      <c r="H220" s="1"/>
      <c r="I220" s="2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</row>
  </sheetData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topLeftCell="B1" workbookViewId="0">
      <selection activeCell="I16" sqref="I16"/>
    </sheetView>
  </sheetViews>
  <sheetFormatPr baseColWidth="10" defaultColWidth="12.6640625" defaultRowHeight="15" customHeight="1" x14ac:dyDescent="0.25"/>
  <cols>
    <col min="1" max="1" width="1.109375" customWidth="1"/>
    <col min="2" max="2" width="10.109375" customWidth="1"/>
    <col min="3" max="3" width="1.109375" customWidth="1"/>
    <col min="4" max="4" width="12.33203125" customWidth="1"/>
    <col min="5" max="5" width="10.33203125" customWidth="1"/>
    <col min="6" max="6" width="12.33203125" customWidth="1"/>
    <col min="7" max="7" width="15.33203125" customWidth="1"/>
    <col min="8" max="8" width="13.21875" customWidth="1"/>
    <col min="9" max="9" width="13.33203125" customWidth="1"/>
    <col min="10" max="11" width="13" customWidth="1"/>
    <col min="12" max="12" width="11.6640625" customWidth="1"/>
    <col min="13" max="24" width="10.77734375" customWidth="1"/>
    <col min="25" max="26" width="17.21875" customWidth="1"/>
  </cols>
  <sheetData>
    <row r="1" spans="1:26" ht="12.75" customHeight="1" x14ac:dyDescent="0.3">
      <c r="A1" s="1"/>
      <c r="B1" s="1"/>
      <c r="C1" s="1"/>
      <c r="D1" s="1"/>
      <c r="E1" s="1"/>
      <c r="F1" s="2"/>
      <c r="G1" s="2"/>
      <c r="H1" s="1"/>
      <c r="I1" s="2"/>
      <c r="J1" s="2"/>
      <c r="K1" s="2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4"/>
      <c r="Z1" s="4"/>
    </row>
    <row r="2" spans="1:26" ht="49.5" customHeight="1" x14ac:dyDescent="0.3">
      <c r="A2" s="14"/>
      <c r="B2" s="1" t="s">
        <v>11</v>
      </c>
      <c r="C2" s="14"/>
      <c r="D2" s="15" t="s">
        <v>12</v>
      </c>
      <c r="E2" s="15" t="s">
        <v>13</v>
      </c>
      <c r="F2" s="16" t="s">
        <v>14</v>
      </c>
      <c r="G2" s="16" t="s">
        <v>15</v>
      </c>
      <c r="H2" s="16" t="s">
        <v>16</v>
      </c>
      <c r="I2" s="16" t="s">
        <v>17</v>
      </c>
      <c r="J2" s="16" t="s">
        <v>18</v>
      </c>
      <c r="K2" s="16" t="s">
        <v>19</v>
      </c>
      <c r="L2" s="16" t="s">
        <v>20</v>
      </c>
      <c r="M2" s="16" t="s">
        <v>21</v>
      </c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4"/>
    </row>
    <row r="3" spans="1:26" ht="12.75" customHeight="1" x14ac:dyDescent="0.3">
      <c r="A3" s="1"/>
      <c r="B3" s="1"/>
      <c r="C3" s="1"/>
      <c r="D3" s="17" t="s">
        <v>22</v>
      </c>
      <c r="E3" s="17" t="s">
        <v>23</v>
      </c>
      <c r="F3" s="18">
        <v>43599</v>
      </c>
      <c r="G3" s="18">
        <f>+F3+15</f>
        <v>43614</v>
      </c>
      <c r="H3" s="18">
        <f>WORKDAY(F3,15)</f>
        <v>43620</v>
      </c>
      <c r="I3" s="19">
        <f>+H3</f>
        <v>43620</v>
      </c>
      <c r="J3" s="20">
        <f>DAY(H3)</f>
        <v>4</v>
      </c>
      <c r="K3" s="20">
        <f>MONTH(H3)</f>
        <v>6</v>
      </c>
      <c r="L3" s="18">
        <f>+H3</f>
        <v>43620</v>
      </c>
      <c r="M3" s="21">
        <f>YEAR(H3)</f>
        <v>2019</v>
      </c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4"/>
    </row>
    <row r="4" spans="1:26" ht="12.75" customHeight="1" x14ac:dyDescent="0.3">
      <c r="A4" s="1"/>
      <c r="B4" s="1"/>
      <c r="C4" s="1"/>
      <c r="D4" s="17" t="s">
        <v>22</v>
      </c>
      <c r="E4" s="17" t="s">
        <v>24</v>
      </c>
      <c r="F4" s="18">
        <v>43595</v>
      </c>
      <c r="G4" s="18">
        <f>+F4+15</f>
        <v>43610</v>
      </c>
      <c r="H4" s="18">
        <f>WORKDAY(F4,15)</f>
        <v>43616</v>
      </c>
      <c r="I4" s="19">
        <f>+H4</f>
        <v>43616</v>
      </c>
      <c r="J4" s="20">
        <f>DAY(H4)</f>
        <v>31</v>
      </c>
      <c r="K4" s="20">
        <f>MONTH(H4)</f>
        <v>5</v>
      </c>
      <c r="L4" s="18">
        <f>+H4</f>
        <v>43616</v>
      </c>
      <c r="M4" s="21">
        <f>YEAR(H4)</f>
        <v>2019</v>
      </c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4"/>
    </row>
    <row r="5" spans="1:26" ht="12.75" customHeight="1" x14ac:dyDescent="0.3">
      <c r="A5" s="1"/>
      <c r="B5" s="1"/>
      <c r="C5" s="1"/>
      <c r="D5" s="17" t="s">
        <v>22</v>
      </c>
      <c r="E5" s="17" t="s">
        <v>25</v>
      </c>
      <c r="F5" s="18">
        <v>43631</v>
      </c>
      <c r="G5" s="18">
        <f>+F5+15</f>
        <v>43646</v>
      </c>
      <c r="H5" s="18">
        <f>WORKDAY(F5,15)</f>
        <v>43651</v>
      </c>
      <c r="I5" s="19">
        <f>+H5</f>
        <v>43651</v>
      </c>
      <c r="J5" s="20">
        <f>DAY(H5)</f>
        <v>5</v>
      </c>
      <c r="K5" s="20">
        <f>MONTH(H5)</f>
        <v>7</v>
      </c>
      <c r="L5" s="18">
        <f>+H5</f>
        <v>43651</v>
      </c>
      <c r="M5" s="21">
        <f>YEAR(H5)</f>
        <v>2019</v>
      </c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4"/>
    </row>
    <row r="6" spans="1:26" ht="12.75" customHeight="1" x14ac:dyDescent="0.3">
      <c r="A6" s="1"/>
      <c r="B6" s="1"/>
      <c r="C6" s="1"/>
      <c r="D6" s="22" t="s">
        <v>26</v>
      </c>
      <c r="E6" s="22" t="s">
        <v>23</v>
      </c>
      <c r="F6" s="23">
        <v>43651</v>
      </c>
      <c r="G6" s="18">
        <f>+F6+15</f>
        <v>43666</v>
      </c>
      <c r="H6" s="18">
        <f>WORKDAY(F6,15)</f>
        <v>43672</v>
      </c>
      <c r="I6" s="19">
        <f>+H6</f>
        <v>43672</v>
      </c>
      <c r="J6" s="20">
        <f>DAY(H6)</f>
        <v>26</v>
      </c>
      <c r="K6" s="20">
        <f>MONTH(H6)</f>
        <v>7</v>
      </c>
      <c r="L6" s="18">
        <f>+H6</f>
        <v>43672</v>
      </c>
      <c r="M6" s="21">
        <f>YEAR(H6)</f>
        <v>2019</v>
      </c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4"/>
    </row>
    <row r="7" spans="1:26" ht="12.75" customHeight="1" x14ac:dyDescent="0.3">
      <c r="A7" s="1"/>
      <c r="B7" s="1"/>
      <c r="C7" s="1"/>
      <c r="D7" s="22" t="s">
        <v>26</v>
      </c>
      <c r="E7" s="22" t="s">
        <v>24</v>
      </c>
      <c r="F7" s="23">
        <v>43648</v>
      </c>
      <c r="G7" s="18">
        <f>+F7+15</f>
        <v>43663</v>
      </c>
      <c r="H7" s="18">
        <f>WORKDAY(F7,15)</f>
        <v>43669</v>
      </c>
      <c r="I7" s="19">
        <f>+H7</f>
        <v>43669</v>
      </c>
      <c r="J7" s="20">
        <f>DAY(H7)</f>
        <v>23</v>
      </c>
      <c r="K7" s="20">
        <f>MONTH(H7)</f>
        <v>7</v>
      </c>
      <c r="L7" s="18">
        <f>+H7</f>
        <v>43669</v>
      </c>
      <c r="M7" s="21">
        <f>YEAR(H7)</f>
        <v>2019</v>
      </c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4"/>
    </row>
    <row r="8" spans="1:26" ht="12.75" customHeight="1" x14ac:dyDescent="0.3">
      <c r="A8" s="1"/>
      <c r="B8" s="1"/>
      <c r="C8" s="1"/>
      <c r="D8" s="22" t="s">
        <v>26</v>
      </c>
      <c r="E8" s="22" t="s">
        <v>27</v>
      </c>
      <c r="F8" s="23">
        <v>43656</v>
      </c>
      <c r="G8" s="18">
        <f>+F8+15</f>
        <v>43671</v>
      </c>
      <c r="H8" s="18">
        <f>WORKDAY(F8,15)</f>
        <v>43677</v>
      </c>
      <c r="I8" s="19">
        <f>+H8</f>
        <v>43677</v>
      </c>
      <c r="J8" s="20">
        <f>DAY(H8)</f>
        <v>31</v>
      </c>
      <c r="K8" s="20">
        <f>MONTH(H8)</f>
        <v>7</v>
      </c>
      <c r="L8" s="18">
        <f>+H8</f>
        <v>43677</v>
      </c>
      <c r="M8" s="21">
        <f>YEAR(H8)</f>
        <v>2019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4"/>
    </row>
    <row r="9" spans="1:26" ht="12.75" customHeight="1" x14ac:dyDescent="0.3">
      <c r="A9" s="1"/>
      <c r="B9" s="1"/>
      <c r="C9" s="1"/>
      <c r="D9" s="72" t="s">
        <v>26</v>
      </c>
      <c r="E9" s="22" t="s">
        <v>25</v>
      </c>
      <c r="F9" s="23">
        <v>43651</v>
      </c>
      <c r="G9" s="18">
        <f>+F9+15</f>
        <v>43666</v>
      </c>
      <c r="H9" s="18">
        <f>WORKDAY(F9,15)</f>
        <v>43672</v>
      </c>
      <c r="I9" s="19">
        <f>+H9</f>
        <v>43672</v>
      </c>
      <c r="J9" s="20">
        <f>DAY(H9)</f>
        <v>26</v>
      </c>
      <c r="K9" s="20">
        <f>MONTH(H9)</f>
        <v>7</v>
      </c>
      <c r="L9" s="18">
        <f>+H9</f>
        <v>43672</v>
      </c>
      <c r="M9" s="21">
        <f>YEAR(H9)</f>
        <v>2019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4"/>
    </row>
    <row r="10" spans="1:26" ht="12.75" customHeight="1" x14ac:dyDescent="0.3">
      <c r="A10" s="1"/>
      <c r="B10" s="1"/>
      <c r="C10" s="1"/>
      <c r="D10" s="24" t="s">
        <v>28</v>
      </c>
      <c r="E10" s="24" t="s">
        <v>27</v>
      </c>
      <c r="F10" s="25">
        <v>43678</v>
      </c>
      <c r="G10" s="18">
        <f>+F10+15</f>
        <v>43693</v>
      </c>
      <c r="H10" s="18">
        <f>WORKDAY(F10,15)</f>
        <v>43699</v>
      </c>
      <c r="I10" s="19">
        <f>+H10</f>
        <v>43699</v>
      </c>
      <c r="J10" s="20">
        <f>DAY(H10)</f>
        <v>22</v>
      </c>
      <c r="K10" s="20">
        <f>MONTH(H10)</f>
        <v>8</v>
      </c>
      <c r="L10" s="18">
        <f>+H10</f>
        <v>43699</v>
      </c>
      <c r="M10" s="21">
        <f>YEAR(H10)</f>
        <v>2019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4"/>
    </row>
    <row r="11" spans="1:26" ht="12.75" customHeight="1" x14ac:dyDescent="0.3">
      <c r="A11" s="1"/>
      <c r="B11" s="1"/>
      <c r="C11" s="1"/>
      <c r="D11" s="24" t="s">
        <v>28</v>
      </c>
      <c r="E11" s="24" t="s">
        <v>25</v>
      </c>
      <c r="F11" s="25">
        <v>43692</v>
      </c>
      <c r="G11" s="18">
        <f>+F11+15</f>
        <v>43707</v>
      </c>
      <c r="H11" s="18">
        <f>WORKDAY(F11,15)</f>
        <v>43713</v>
      </c>
      <c r="I11" s="19">
        <f>+H11</f>
        <v>43713</v>
      </c>
      <c r="J11" s="20">
        <f>DAY(H11)</f>
        <v>5</v>
      </c>
      <c r="K11" s="20">
        <f>MONTH(H11)</f>
        <v>9</v>
      </c>
      <c r="L11" s="18">
        <f>+H11</f>
        <v>43713</v>
      </c>
      <c r="M11" s="21">
        <f>YEAR(H11)</f>
        <v>2019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4"/>
    </row>
    <row r="12" spans="1:26" ht="12.75" customHeight="1" x14ac:dyDescent="0.3">
      <c r="A12" s="1"/>
      <c r="B12" s="1"/>
      <c r="C12" s="1"/>
      <c r="D12" s="24" t="s">
        <v>28</v>
      </c>
      <c r="E12" s="24" t="s">
        <v>29</v>
      </c>
      <c r="F12" s="25">
        <v>43689</v>
      </c>
      <c r="G12" s="18">
        <f>+F12+15</f>
        <v>43704</v>
      </c>
      <c r="H12" s="18">
        <f>WORKDAY(F12,15)</f>
        <v>43710</v>
      </c>
      <c r="I12" s="19">
        <f>+H12</f>
        <v>43710</v>
      </c>
      <c r="J12" s="20">
        <f>DAY(H12)</f>
        <v>2</v>
      </c>
      <c r="K12" s="20">
        <f>MONTH(H12)</f>
        <v>9</v>
      </c>
      <c r="L12" s="18">
        <f>+H12</f>
        <v>43710</v>
      </c>
      <c r="M12" s="21">
        <f>YEAR(H12)</f>
        <v>2019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4"/>
    </row>
    <row r="13" spans="1:26" ht="12.75" customHeight="1" x14ac:dyDescent="0.3">
      <c r="A13" s="1"/>
      <c r="B13" s="1"/>
      <c r="C13" s="1"/>
      <c r="D13" s="26" t="s">
        <v>30</v>
      </c>
      <c r="E13" s="26" t="s">
        <v>29</v>
      </c>
      <c r="F13" s="27">
        <v>43689</v>
      </c>
      <c r="G13" s="18">
        <f>+F13+15</f>
        <v>43704</v>
      </c>
      <c r="H13" s="18">
        <f>WORKDAY(F13,15)</f>
        <v>43710</v>
      </c>
      <c r="I13" s="19">
        <f>+H13</f>
        <v>43710</v>
      </c>
      <c r="J13" s="20">
        <f>DAY(H13)</f>
        <v>2</v>
      </c>
      <c r="K13" s="20">
        <f>MONTH(H13)</f>
        <v>9</v>
      </c>
      <c r="L13" s="18">
        <f>+H13</f>
        <v>43710</v>
      </c>
      <c r="M13" s="21">
        <f>YEAR(H13)</f>
        <v>2019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4"/>
    </row>
    <row r="14" spans="1:26" ht="12.75" customHeight="1" x14ac:dyDescent="0.3">
      <c r="A14" s="1"/>
      <c r="B14" s="1"/>
      <c r="C14" s="1"/>
      <c r="D14" s="1"/>
      <c r="E14" s="1"/>
      <c r="F14" s="2"/>
      <c r="G14" s="2"/>
      <c r="H14" s="1"/>
      <c r="I14" s="2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4"/>
      <c r="Z14" s="4"/>
    </row>
    <row r="15" spans="1:26" ht="45" customHeight="1" x14ac:dyDescent="0.3">
      <c r="A15" s="1"/>
      <c r="B15" s="1" t="s">
        <v>31</v>
      </c>
      <c r="C15" s="1"/>
      <c r="D15" s="28" t="s">
        <v>32</v>
      </c>
      <c r="E15" s="28" t="s">
        <v>33</v>
      </c>
      <c r="F15" s="29" t="s">
        <v>34</v>
      </c>
      <c r="G15" s="30" t="s">
        <v>35</v>
      </c>
      <c r="H15" s="30" t="s">
        <v>36</v>
      </c>
      <c r="I15" s="30" t="s">
        <v>37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4"/>
      <c r="Y15" s="4"/>
      <c r="Z15" s="4"/>
    </row>
    <row r="16" spans="1:26" ht="12.75" customHeight="1" x14ac:dyDescent="0.3">
      <c r="A16" s="1"/>
      <c r="B16" s="1"/>
      <c r="C16" s="1"/>
      <c r="D16" s="31" t="s">
        <v>38</v>
      </c>
      <c r="E16" s="32" t="s">
        <v>39</v>
      </c>
      <c r="F16" s="33">
        <v>40916</v>
      </c>
      <c r="G16" s="34">
        <v>2</v>
      </c>
      <c r="H16" s="33">
        <f>+F16+365*G16</f>
        <v>41646</v>
      </c>
      <c r="I16" s="35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4"/>
      <c r="Y16" s="4"/>
      <c r="Z16" s="4"/>
    </row>
    <row r="17" spans="1:26" ht="12.75" customHeight="1" x14ac:dyDescent="0.3">
      <c r="A17" s="1"/>
      <c r="B17" s="1"/>
      <c r="C17" s="1"/>
      <c r="D17" s="31" t="s">
        <v>40</v>
      </c>
      <c r="E17" s="32" t="s">
        <v>39</v>
      </c>
      <c r="F17" s="33">
        <v>41314</v>
      </c>
      <c r="G17" s="34">
        <v>3</v>
      </c>
      <c r="H17" s="33">
        <f>+F17+365*G17</f>
        <v>42409</v>
      </c>
      <c r="I17" s="35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4"/>
      <c r="Y17" s="4"/>
      <c r="Z17" s="4"/>
    </row>
    <row r="18" spans="1:26" ht="12.75" customHeight="1" x14ac:dyDescent="0.3">
      <c r="A18" s="1"/>
      <c r="B18" s="1"/>
      <c r="C18" s="1"/>
      <c r="D18" s="31" t="s">
        <v>41</v>
      </c>
      <c r="E18" s="32" t="s">
        <v>42</v>
      </c>
      <c r="F18" s="33">
        <v>41315</v>
      </c>
      <c r="G18" s="34">
        <v>10</v>
      </c>
      <c r="H18" s="33">
        <f>+F18+365*G18</f>
        <v>44965</v>
      </c>
      <c r="I18" s="35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4"/>
      <c r="Y18" s="4"/>
      <c r="Z18" s="4"/>
    </row>
    <row r="19" spans="1:26" ht="12.75" customHeight="1" x14ac:dyDescent="0.3">
      <c r="A19" s="1"/>
      <c r="B19" s="1"/>
      <c r="C19" s="1"/>
      <c r="D19" s="31" t="s">
        <v>43</v>
      </c>
      <c r="E19" s="32" t="s">
        <v>44</v>
      </c>
      <c r="F19" s="33">
        <v>41344</v>
      </c>
      <c r="G19" s="34">
        <v>12</v>
      </c>
      <c r="H19" s="33">
        <f>+F19+365*G19</f>
        <v>45724</v>
      </c>
      <c r="I19" s="35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4"/>
      <c r="Y19" s="4"/>
      <c r="Z19" s="4"/>
    </row>
    <row r="20" spans="1:26" ht="12.75" customHeight="1" x14ac:dyDescent="0.3">
      <c r="A20" s="1"/>
      <c r="B20" s="1"/>
      <c r="C20" s="1"/>
      <c r="D20" s="31" t="s">
        <v>45</v>
      </c>
      <c r="E20" s="32" t="s">
        <v>44</v>
      </c>
      <c r="F20" s="33">
        <v>41345</v>
      </c>
      <c r="G20" s="34">
        <v>1</v>
      </c>
      <c r="H20" s="33">
        <f>+F20+365*G20</f>
        <v>41710</v>
      </c>
      <c r="I20" s="35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4"/>
      <c r="Y20" s="4"/>
      <c r="Z20" s="4"/>
    </row>
    <row r="21" spans="1:26" ht="12.75" customHeight="1" x14ac:dyDescent="0.3">
      <c r="A21" s="1"/>
      <c r="B21" s="1"/>
      <c r="C21" s="1"/>
      <c r="D21" s="31" t="s">
        <v>46</v>
      </c>
      <c r="E21" s="32" t="s">
        <v>39</v>
      </c>
      <c r="F21" s="33">
        <v>41407</v>
      </c>
      <c r="G21" s="36">
        <v>1.5</v>
      </c>
      <c r="H21" s="33">
        <f>+F21+365*G21</f>
        <v>41954.5</v>
      </c>
      <c r="I21" s="35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4"/>
      <c r="Y21" s="4"/>
      <c r="Z21" s="4"/>
    </row>
    <row r="22" spans="1:26" ht="12.75" customHeight="1" x14ac:dyDescent="0.3">
      <c r="A22" s="1"/>
      <c r="B22" s="1"/>
      <c r="C22" s="1"/>
      <c r="D22" s="1"/>
      <c r="E22" s="1"/>
      <c r="F22" s="2"/>
      <c r="G22" s="2"/>
      <c r="H22" s="1"/>
      <c r="I22" s="2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4"/>
      <c r="Z22" s="4"/>
    </row>
    <row r="23" spans="1:26" ht="12.75" customHeight="1" x14ac:dyDescent="0.3">
      <c r="A23" s="1"/>
      <c r="B23" s="1"/>
      <c r="C23" s="1"/>
      <c r="D23" s="1"/>
      <c r="E23" s="5"/>
      <c r="F23" s="2"/>
      <c r="G23" s="2"/>
      <c r="H23" s="1"/>
      <c r="I23" s="2"/>
      <c r="J23" s="37"/>
      <c r="K23" s="37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4"/>
      <c r="Z23" s="4"/>
    </row>
    <row r="24" spans="1:26" ht="12.75" customHeight="1" x14ac:dyDescent="0.3">
      <c r="A24" s="1"/>
      <c r="B24" s="1"/>
      <c r="C24" s="1"/>
      <c r="D24" s="1"/>
      <c r="E24" s="5"/>
      <c r="F24" s="2"/>
      <c r="G24" s="2"/>
      <c r="H24" s="1"/>
      <c r="I24" s="2"/>
      <c r="J24" s="37"/>
      <c r="K24" s="37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4"/>
      <c r="Z24" s="4"/>
    </row>
    <row r="25" spans="1:26" ht="12.75" customHeight="1" x14ac:dyDescent="0.3">
      <c r="A25" s="1"/>
      <c r="B25" s="1"/>
      <c r="C25" s="1"/>
      <c r="D25" s="1"/>
      <c r="E25" s="1"/>
      <c r="F25" s="2"/>
      <c r="G25" s="2"/>
      <c r="H25" s="1"/>
      <c r="I25" s="2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4"/>
      <c r="Z25" s="4"/>
    </row>
    <row r="26" spans="1:26" ht="12.75" customHeight="1" x14ac:dyDescent="0.3">
      <c r="A26" s="1"/>
      <c r="B26" s="1"/>
      <c r="C26" s="1"/>
      <c r="D26" s="1"/>
      <c r="E26" s="1"/>
      <c r="F26" s="2"/>
      <c r="G26" s="2"/>
      <c r="H26" s="1"/>
      <c r="I26" s="2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4"/>
      <c r="Z26" s="4"/>
    </row>
    <row r="27" spans="1:26" ht="12.75" customHeight="1" x14ac:dyDescent="0.3">
      <c r="A27" s="1"/>
      <c r="B27" s="1"/>
      <c r="C27" s="1"/>
      <c r="D27" s="1"/>
      <c r="E27" s="1"/>
      <c r="F27" s="2"/>
      <c r="G27" s="2"/>
      <c r="H27" s="1"/>
      <c r="I27" s="2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4"/>
      <c r="Z27" s="4"/>
    </row>
    <row r="28" spans="1:26" ht="12.75" customHeight="1" x14ac:dyDescent="0.3">
      <c r="A28" s="1"/>
      <c r="B28" s="1"/>
      <c r="C28" s="1"/>
      <c r="D28" s="1"/>
      <c r="E28" s="1"/>
      <c r="F28" s="2"/>
      <c r="G28" s="2"/>
      <c r="H28" s="1"/>
      <c r="I28" s="2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4"/>
      <c r="Z28" s="4"/>
    </row>
    <row r="29" spans="1:26" ht="12.75" customHeight="1" x14ac:dyDescent="0.3">
      <c r="A29" s="1"/>
      <c r="B29" s="1"/>
      <c r="C29" s="1"/>
      <c r="D29" s="1"/>
      <c r="E29" s="1"/>
      <c r="F29" s="2"/>
      <c r="G29" s="2"/>
      <c r="H29" s="1"/>
      <c r="I29" s="2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4"/>
      <c r="Z29" s="4"/>
    </row>
    <row r="30" spans="1:26" ht="12.75" customHeight="1" x14ac:dyDescent="0.3">
      <c r="A30" s="1"/>
      <c r="B30" s="1"/>
      <c r="C30" s="1"/>
      <c r="D30" s="1"/>
      <c r="E30" s="1"/>
      <c r="F30" s="2"/>
      <c r="G30" s="2"/>
      <c r="H30" s="1"/>
      <c r="I30" s="2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4"/>
      <c r="Z30" s="4"/>
    </row>
    <row r="31" spans="1:26" ht="12.75" customHeight="1" x14ac:dyDescent="0.3">
      <c r="A31" s="1"/>
      <c r="B31" s="1"/>
      <c r="C31" s="1"/>
      <c r="D31" s="1"/>
      <c r="E31" s="1"/>
      <c r="F31" s="2"/>
      <c r="G31" s="2"/>
      <c r="H31" s="1"/>
      <c r="I31" s="2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4"/>
      <c r="Z31" s="4"/>
    </row>
    <row r="32" spans="1:26" ht="12.75" customHeight="1" x14ac:dyDescent="0.3">
      <c r="A32" s="1"/>
      <c r="B32" s="1"/>
      <c r="C32" s="1"/>
      <c r="D32" s="1"/>
      <c r="E32" s="1"/>
      <c r="F32" s="2"/>
      <c r="G32" s="2"/>
      <c r="H32" s="1"/>
      <c r="I32" s="2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4"/>
      <c r="Z32" s="4"/>
    </row>
    <row r="33" spans="1:26" ht="12.75" customHeight="1" x14ac:dyDescent="0.3">
      <c r="A33" s="1"/>
      <c r="B33" s="1"/>
      <c r="C33" s="1"/>
      <c r="D33" s="1"/>
      <c r="E33" s="1"/>
      <c r="F33" s="2"/>
      <c r="G33" s="2"/>
      <c r="H33" s="1"/>
      <c r="I33" s="2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4"/>
      <c r="Z33" s="4"/>
    </row>
    <row r="34" spans="1:26" ht="12.75" customHeight="1" x14ac:dyDescent="0.3">
      <c r="A34" s="1"/>
      <c r="B34" s="1"/>
      <c r="C34" s="1"/>
      <c r="D34" s="1"/>
      <c r="E34" s="1"/>
      <c r="F34" s="2"/>
      <c r="G34" s="2"/>
      <c r="H34" s="1"/>
      <c r="I34" s="2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4"/>
      <c r="Z34" s="4"/>
    </row>
    <row r="35" spans="1:26" ht="12.75" customHeight="1" x14ac:dyDescent="0.3">
      <c r="A35" s="1"/>
      <c r="B35" s="1"/>
      <c r="C35" s="1"/>
      <c r="D35" s="1"/>
      <c r="E35" s="1"/>
      <c r="F35" s="2"/>
      <c r="G35" s="2"/>
      <c r="H35" s="1"/>
      <c r="I35" s="2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4"/>
      <c r="Z35" s="4"/>
    </row>
    <row r="36" spans="1:26" ht="12.75" customHeight="1" x14ac:dyDescent="0.3">
      <c r="A36" s="1"/>
      <c r="B36" s="1"/>
      <c r="C36" s="1"/>
      <c r="D36" s="1"/>
      <c r="E36" s="1"/>
      <c r="F36" s="2"/>
      <c r="G36" s="2"/>
      <c r="H36" s="1"/>
      <c r="I36" s="2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4"/>
      <c r="Z36" s="4"/>
    </row>
    <row r="37" spans="1:26" ht="12.75" customHeight="1" x14ac:dyDescent="0.3">
      <c r="A37" s="1"/>
      <c r="B37" s="1"/>
      <c r="C37" s="1"/>
      <c r="D37" s="1"/>
      <c r="E37" s="1"/>
      <c r="F37" s="2"/>
      <c r="G37" s="2"/>
      <c r="H37" s="1"/>
      <c r="I37" s="2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4"/>
      <c r="Z37" s="4"/>
    </row>
    <row r="38" spans="1:26" ht="12.75" customHeight="1" x14ac:dyDescent="0.3">
      <c r="A38" s="1"/>
      <c r="B38" s="1"/>
      <c r="C38" s="1"/>
      <c r="D38" s="1"/>
      <c r="E38" s="1"/>
      <c r="F38" s="2"/>
      <c r="G38" s="2"/>
      <c r="H38" s="1"/>
      <c r="I38" s="2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4"/>
      <c r="Z38" s="4"/>
    </row>
    <row r="39" spans="1:26" ht="12.75" customHeight="1" x14ac:dyDescent="0.3">
      <c r="A39" s="1"/>
      <c r="B39" s="1"/>
      <c r="C39" s="1"/>
      <c r="D39" s="1"/>
      <c r="E39" s="1"/>
      <c r="F39" s="2"/>
      <c r="G39" s="2"/>
      <c r="H39" s="1"/>
      <c r="I39" s="2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4"/>
      <c r="Z39" s="4"/>
    </row>
    <row r="40" spans="1:26" ht="12.75" customHeight="1" x14ac:dyDescent="0.3">
      <c r="A40" s="1"/>
      <c r="B40" s="1"/>
      <c r="C40" s="1"/>
      <c r="D40" s="1"/>
      <c r="E40" s="1"/>
      <c r="F40" s="2"/>
      <c r="G40" s="2"/>
      <c r="H40" s="1"/>
      <c r="I40" s="2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4"/>
      <c r="Z40" s="4"/>
    </row>
    <row r="41" spans="1:26" ht="12.75" customHeight="1" x14ac:dyDescent="0.3">
      <c r="A41" s="1"/>
      <c r="B41" s="1"/>
      <c r="C41" s="1"/>
      <c r="D41" s="1"/>
      <c r="E41" s="1"/>
      <c r="F41" s="2"/>
      <c r="G41" s="2"/>
      <c r="H41" s="1"/>
      <c r="I41" s="2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4"/>
      <c r="Z41" s="4"/>
    </row>
    <row r="42" spans="1:26" ht="12.75" customHeight="1" x14ac:dyDescent="0.3">
      <c r="A42" s="1"/>
      <c r="B42" s="1"/>
      <c r="C42" s="1"/>
      <c r="D42" s="1"/>
      <c r="E42" s="1"/>
      <c r="F42" s="2"/>
      <c r="G42" s="2"/>
      <c r="H42" s="1"/>
      <c r="I42" s="2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4"/>
      <c r="Z42" s="4"/>
    </row>
    <row r="43" spans="1:26" ht="12.75" customHeight="1" x14ac:dyDescent="0.3">
      <c r="A43" s="1"/>
      <c r="B43" s="1"/>
      <c r="C43" s="1"/>
      <c r="D43" s="1"/>
      <c r="E43" s="1"/>
      <c r="F43" s="2"/>
      <c r="G43" s="2"/>
      <c r="H43" s="1"/>
      <c r="I43" s="2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4"/>
      <c r="Z43" s="4"/>
    </row>
    <row r="44" spans="1:26" ht="12.75" customHeight="1" x14ac:dyDescent="0.3">
      <c r="A44" s="1"/>
      <c r="B44" s="1"/>
      <c r="C44" s="1"/>
      <c r="D44" s="1"/>
      <c r="E44" s="1"/>
      <c r="F44" s="2"/>
      <c r="G44" s="2"/>
      <c r="H44" s="1"/>
      <c r="I44" s="2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4"/>
      <c r="Z44" s="4"/>
    </row>
    <row r="45" spans="1:26" ht="12.75" customHeight="1" x14ac:dyDescent="0.3">
      <c r="A45" s="1"/>
      <c r="B45" s="1"/>
      <c r="C45" s="1"/>
      <c r="D45" s="1"/>
      <c r="E45" s="1"/>
      <c r="F45" s="2"/>
      <c r="G45" s="2"/>
      <c r="H45" s="1"/>
      <c r="I45" s="2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4"/>
      <c r="Z45" s="4"/>
    </row>
    <row r="46" spans="1:26" ht="12.75" customHeight="1" x14ac:dyDescent="0.3">
      <c r="A46" s="1"/>
      <c r="B46" s="1"/>
      <c r="C46" s="1"/>
      <c r="D46" s="1"/>
      <c r="E46" s="1"/>
      <c r="F46" s="2"/>
      <c r="G46" s="2"/>
      <c r="H46" s="1"/>
      <c r="I46" s="2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4"/>
      <c r="Z46" s="4"/>
    </row>
    <row r="47" spans="1:26" ht="12.75" customHeight="1" x14ac:dyDescent="0.3">
      <c r="A47" s="1"/>
      <c r="B47" s="1"/>
      <c r="C47" s="1"/>
      <c r="D47" s="1"/>
      <c r="E47" s="1"/>
      <c r="F47" s="2"/>
      <c r="G47" s="2"/>
      <c r="H47" s="1"/>
      <c r="I47" s="2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4"/>
      <c r="Z47" s="4"/>
    </row>
    <row r="48" spans="1:26" ht="12.75" customHeight="1" x14ac:dyDescent="0.3">
      <c r="A48" s="1"/>
      <c r="B48" s="1"/>
      <c r="C48" s="1"/>
      <c r="D48" s="1"/>
      <c r="E48" s="1"/>
      <c r="F48" s="2"/>
      <c r="G48" s="2"/>
      <c r="H48" s="1"/>
      <c r="I48" s="2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4"/>
      <c r="Z48" s="4"/>
    </row>
    <row r="49" spans="1:26" ht="12.75" customHeight="1" x14ac:dyDescent="0.3">
      <c r="A49" s="1"/>
      <c r="B49" s="1"/>
      <c r="C49" s="1"/>
      <c r="D49" s="1"/>
      <c r="E49" s="1"/>
      <c r="F49" s="2"/>
      <c r="G49" s="2"/>
      <c r="H49" s="1"/>
      <c r="I49" s="2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4"/>
      <c r="Z49" s="4"/>
    </row>
    <row r="50" spans="1:26" ht="12.75" customHeight="1" x14ac:dyDescent="0.3">
      <c r="A50" s="1"/>
      <c r="B50" s="1"/>
      <c r="C50" s="1"/>
      <c r="D50" s="1"/>
      <c r="E50" s="1"/>
      <c r="F50" s="2"/>
      <c r="G50" s="2"/>
      <c r="H50" s="1"/>
      <c r="I50" s="2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4"/>
      <c r="Z50" s="4"/>
    </row>
    <row r="51" spans="1:26" ht="12.75" customHeight="1" x14ac:dyDescent="0.3">
      <c r="A51" s="1"/>
      <c r="B51" s="1"/>
      <c r="C51" s="1"/>
      <c r="D51" s="1"/>
      <c r="E51" s="1"/>
      <c r="F51" s="2"/>
      <c r="G51" s="2"/>
      <c r="H51" s="1"/>
      <c r="I51" s="2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4"/>
      <c r="Z51" s="4"/>
    </row>
    <row r="52" spans="1:26" ht="12.75" customHeight="1" x14ac:dyDescent="0.3">
      <c r="A52" s="1"/>
      <c r="B52" s="1"/>
      <c r="C52" s="1"/>
      <c r="D52" s="1"/>
      <c r="E52" s="1"/>
      <c r="F52" s="2"/>
      <c r="G52" s="2"/>
      <c r="H52" s="1"/>
      <c r="I52" s="2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4"/>
      <c r="Z52" s="4"/>
    </row>
    <row r="53" spans="1:26" ht="12.75" customHeight="1" x14ac:dyDescent="0.3">
      <c r="A53" s="1"/>
      <c r="B53" s="1"/>
      <c r="C53" s="1"/>
      <c r="D53" s="1"/>
      <c r="E53" s="1"/>
      <c r="F53" s="2"/>
      <c r="G53" s="2"/>
      <c r="H53" s="1"/>
      <c r="I53" s="2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4"/>
      <c r="Z53" s="4"/>
    </row>
    <row r="54" spans="1:26" ht="12.75" customHeight="1" x14ac:dyDescent="0.3">
      <c r="A54" s="1"/>
      <c r="B54" s="1"/>
      <c r="C54" s="1"/>
      <c r="D54" s="1"/>
      <c r="E54" s="1"/>
      <c r="F54" s="2"/>
      <c r="G54" s="2"/>
      <c r="H54" s="1"/>
      <c r="I54" s="2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4"/>
      <c r="Z54" s="4"/>
    </row>
    <row r="55" spans="1:26" ht="12.75" customHeight="1" x14ac:dyDescent="0.3">
      <c r="A55" s="1"/>
      <c r="B55" s="1"/>
      <c r="C55" s="1"/>
      <c r="D55" s="1"/>
      <c r="E55" s="1"/>
      <c r="F55" s="2"/>
      <c r="G55" s="2"/>
      <c r="H55" s="1"/>
      <c r="I55" s="2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4"/>
      <c r="Z55" s="4"/>
    </row>
    <row r="56" spans="1:26" ht="12.75" customHeight="1" x14ac:dyDescent="0.3">
      <c r="A56" s="1"/>
      <c r="B56" s="1"/>
      <c r="C56" s="1"/>
      <c r="D56" s="1"/>
      <c r="E56" s="1"/>
      <c r="F56" s="2"/>
      <c r="G56" s="2"/>
      <c r="H56" s="1"/>
      <c r="I56" s="2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4"/>
      <c r="Z56" s="4"/>
    </row>
    <row r="57" spans="1:26" ht="12.75" customHeight="1" x14ac:dyDescent="0.3">
      <c r="A57" s="1"/>
      <c r="B57" s="1"/>
      <c r="C57" s="1"/>
      <c r="D57" s="1"/>
      <c r="E57" s="1"/>
      <c r="F57" s="2"/>
      <c r="G57" s="2"/>
      <c r="H57" s="1"/>
      <c r="I57" s="2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4"/>
      <c r="Z57" s="4"/>
    </row>
    <row r="58" spans="1:26" ht="12.75" customHeight="1" x14ac:dyDescent="0.3">
      <c r="A58" s="1"/>
      <c r="B58" s="1"/>
      <c r="C58" s="1"/>
      <c r="D58" s="1"/>
      <c r="E58" s="1"/>
      <c r="F58" s="2"/>
      <c r="G58" s="2"/>
      <c r="H58" s="1"/>
      <c r="I58" s="2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4"/>
      <c r="Z58" s="4"/>
    </row>
    <row r="59" spans="1:26" ht="12.75" customHeight="1" x14ac:dyDescent="0.3">
      <c r="A59" s="1"/>
      <c r="B59" s="1"/>
      <c r="C59" s="1"/>
      <c r="D59" s="1"/>
      <c r="E59" s="1"/>
      <c r="F59" s="2"/>
      <c r="G59" s="2"/>
      <c r="H59" s="1"/>
      <c r="I59" s="2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4"/>
      <c r="Z59" s="4"/>
    </row>
    <row r="60" spans="1:26" ht="12.75" customHeight="1" x14ac:dyDescent="0.3">
      <c r="A60" s="1"/>
      <c r="B60" s="1"/>
      <c r="C60" s="1"/>
      <c r="D60" s="1"/>
      <c r="E60" s="1"/>
      <c r="F60" s="2"/>
      <c r="G60" s="2"/>
      <c r="H60" s="1"/>
      <c r="I60" s="2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4"/>
      <c r="Z60" s="4"/>
    </row>
    <row r="61" spans="1:26" ht="12.75" customHeight="1" x14ac:dyDescent="0.3">
      <c r="A61" s="1"/>
      <c r="B61" s="1"/>
      <c r="C61" s="1"/>
      <c r="D61" s="1"/>
      <c r="E61" s="1"/>
      <c r="F61" s="2"/>
      <c r="G61" s="2"/>
      <c r="H61" s="1"/>
      <c r="I61" s="2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4"/>
      <c r="Z61" s="4"/>
    </row>
    <row r="62" spans="1:26" ht="12.75" customHeight="1" x14ac:dyDescent="0.3">
      <c r="A62" s="1"/>
      <c r="B62" s="1"/>
      <c r="C62" s="1"/>
      <c r="D62" s="1"/>
      <c r="E62" s="1"/>
      <c r="F62" s="2"/>
      <c r="G62" s="2"/>
      <c r="H62" s="1"/>
      <c r="I62" s="2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4"/>
      <c r="Z62" s="4"/>
    </row>
    <row r="63" spans="1:26" ht="12.75" customHeight="1" x14ac:dyDescent="0.3">
      <c r="A63" s="1"/>
      <c r="B63" s="1"/>
      <c r="C63" s="1"/>
      <c r="D63" s="1"/>
      <c r="E63" s="1"/>
      <c r="F63" s="2"/>
      <c r="G63" s="2"/>
      <c r="H63" s="1"/>
      <c r="I63" s="2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4"/>
      <c r="Z63" s="4"/>
    </row>
    <row r="64" spans="1:26" ht="12.75" customHeight="1" x14ac:dyDescent="0.3">
      <c r="A64" s="1"/>
      <c r="B64" s="1"/>
      <c r="C64" s="1"/>
      <c r="D64" s="1"/>
      <c r="E64" s="1"/>
      <c r="F64" s="2"/>
      <c r="G64" s="2"/>
      <c r="H64" s="1"/>
      <c r="I64" s="2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4"/>
      <c r="Z64" s="4"/>
    </row>
    <row r="65" spans="1:26" ht="12.75" customHeight="1" x14ac:dyDescent="0.3">
      <c r="A65" s="1"/>
      <c r="B65" s="1"/>
      <c r="C65" s="1"/>
      <c r="D65" s="1"/>
      <c r="E65" s="1"/>
      <c r="F65" s="2"/>
      <c r="G65" s="2"/>
      <c r="H65" s="1"/>
      <c r="I65" s="2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4"/>
      <c r="Z65" s="4"/>
    </row>
    <row r="66" spans="1:26" ht="12.75" customHeight="1" x14ac:dyDescent="0.3">
      <c r="A66" s="1"/>
      <c r="B66" s="1"/>
      <c r="C66" s="1"/>
      <c r="D66" s="1"/>
      <c r="E66" s="1"/>
      <c r="F66" s="2"/>
      <c r="G66" s="2"/>
      <c r="H66" s="1"/>
      <c r="I66" s="2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4"/>
      <c r="Z66" s="4"/>
    </row>
    <row r="67" spans="1:26" ht="12.75" customHeight="1" x14ac:dyDescent="0.3">
      <c r="A67" s="1"/>
      <c r="B67" s="1"/>
      <c r="C67" s="1"/>
      <c r="D67" s="1"/>
      <c r="E67" s="1"/>
      <c r="F67" s="2"/>
      <c r="G67" s="2"/>
      <c r="H67" s="1"/>
      <c r="I67" s="2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4"/>
      <c r="Z67" s="4"/>
    </row>
    <row r="68" spans="1:26" ht="12.75" customHeight="1" x14ac:dyDescent="0.3">
      <c r="A68" s="1"/>
      <c r="B68" s="1"/>
      <c r="C68" s="1"/>
      <c r="D68" s="1"/>
      <c r="E68" s="1"/>
      <c r="F68" s="2"/>
      <c r="G68" s="2"/>
      <c r="H68" s="1"/>
      <c r="I68" s="2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4"/>
      <c r="Z68" s="4"/>
    </row>
    <row r="69" spans="1:26" ht="12.75" customHeight="1" x14ac:dyDescent="0.3">
      <c r="A69" s="1"/>
      <c r="B69" s="1"/>
      <c r="C69" s="1"/>
      <c r="D69" s="1"/>
      <c r="E69" s="1"/>
      <c r="F69" s="2"/>
      <c r="G69" s="2"/>
      <c r="H69" s="1"/>
      <c r="I69" s="2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4"/>
      <c r="Z69" s="4"/>
    </row>
    <row r="70" spans="1:26" ht="12.75" customHeight="1" x14ac:dyDescent="0.3">
      <c r="A70" s="1"/>
      <c r="B70" s="1"/>
      <c r="C70" s="1"/>
      <c r="D70" s="1"/>
      <c r="E70" s="1"/>
      <c r="F70" s="2"/>
      <c r="G70" s="2"/>
      <c r="H70" s="1"/>
      <c r="I70" s="2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4"/>
      <c r="Z70" s="4"/>
    </row>
    <row r="71" spans="1:26" ht="12.75" customHeight="1" x14ac:dyDescent="0.3">
      <c r="A71" s="1"/>
      <c r="B71" s="1"/>
      <c r="C71" s="1"/>
      <c r="D71" s="1"/>
      <c r="E71" s="1"/>
      <c r="F71" s="2"/>
      <c r="G71" s="2"/>
      <c r="H71" s="1"/>
      <c r="I71" s="2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4"/>
      <c r="Z71" s="4"/>
    </row>
    <row r="72" spans="1:26" ht="12.75" customHeight="1" x14ac:dyDescent="0.3">
      <c r="A72" s="1"/>
      <c r="B72" s="1"/>
      <c r="C72" s="1"/>
      <c r="D72" s="1"/>
      <c r="E72" s="1"/>
      <c r="F72" s="2"/>
      <c r="G72" s="2"/>
      <c r="H72" s="1"/>
      <c r="I72" s="2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4"/>
      <c r="Z72" s="4"/>
    </row>
    <row r="73" spans="1:26" ht="12.75" customHeight="1" x14ac:dyDescent="0.3">
      <c r="A73" s="1"/>
      <c r="B73" s="1"/>
      <c r="C73" s="1"/>
      <c r="D73" s="1"/>
      <c r="E73" s="1"/>
      <c r="F73" s="2"/>
      <c r="G73" s="2"/>
      <c r="H73" s="1"/>
      <c r="I73" s="2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4"/>
      <c r="Z73" s="4"/>
    </row>
    <row r="74" spans="1:26" ht="12.75" customHeight="1" x14ac:dyDescent="0.3">
      <c r="A74" s="1"/>
      <c r="B74" s="1"/>
      <c r="C74" s="1"/>
      <c r="D74" s="1"/>
      <c r="E74" s="1"/>
      <c r="F74" s="2"/>
      <c r="G74" s="2"/>
      <c r="H74" s="1"/>
      <c r="I74" s="2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4"/>
      <c r="Z74" s="4"/>
    </row>
    <row r="75" spans="1:26" ht="12.75" customHeight="1" x14ac:dyDescent="0.3">
      <c r="A75" s="1"/>
      <c r="B75" s="1"/>
      <c r="C75" s="1"/>
      <c r="D75" s="1"/>
      <c r="E75" s="1"/>
      <c r="F75" s="2"/>
      <c r="G75" s="2"/>
      <c r="H75" s="1"/>
      <c r="I75" s="2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4"/>
      <c r="Z75" s="4"/>
    </row>
    <row r="76" spans="1:26" ht="12.75" customHeight="1" x14ac:dyDescent="0.3">
      <c r="A76" s="1"/>
      <c r="B76" s="1"/>
      <c r="C76" s="1"/>
      <c r="D76" s="1"/>
      <c r="E76" s="1"/>
      <c r="F76" s="2"/>
      <c r="G76" s="2"/>
      <c r="H76" s="1"/>
      <c r="I76" s="2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4"/>
      <c r="Z76" s="4"/>
    </row>
    <row r="77" spans="1:26" ht="12.75" customHeight="1" x14ac:dyDescent="0.3">
      <c r="A77" s="1"/>
      <c r="B77" s="1"/>
      <c r="C77" s="1"/>
      <c r="D77" s="1"/>
      <c r="E77" s="1"/>
      <c r="F77" s="2"/>
      <c r="G77" s="2"/>
      <c r="H77" s="1"/>
      <c r="I77" s="2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4"/>
      <c r="Z77" s="4"/>
    </row>
    <row r="78" spans="1:26" ht="12.75" customHeight="1" x14ac:dyDescent="0.3">
      <c r="A78" s="1"/>
      <c r="B78" s="1"/>
      <c r="C78" s="1"/>
      <c r="D78" s="1"/>
      <c r="E78" s="1"/>
      <c r="F78" s="2"/>
      <c r="G78" s="2"/>
      <c r="H78" s="1"/>
      <c r="I78" s="2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4"/>
      <c r="Z78" s="4"/>
    </row>
    <row r="79" spans="1:26" ht="12.75" customHeight="1" x14ac:dyDescent="0.3">
      <c r="A79" s="1"/>
      <c r="B79" s="1"/>
      <c r="C79" s="1"/>
      <c r="D79" s="1"/>
      <c r="E79" s="1"/>
      <c r="F79" s="2"/>
      <c r="G79" s="2"/>
      <c r="H79" s="1"/>
      <c r="I79" s="2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4"/>
      <c r="Z79" s="4"/>
    </row>
    <row r="80" spans="1:26" ht="12.75" customHeight="1" x14ac:dyDescent="0.3">
      <c r="A80" s="1"/>
      <c r="B80" s="1"/>
      <c r="C80" s="1"/>
      <c r="D80" s="1"/>
      <c r="E80" s="1"/>
      <c r="F80" s="2"/>
      <c r="G80" s="2"/>
      <c r="H80" s="1"/>
      <c r="I80" s="2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4"/>
      <c r="Z80" s="4"/>
    </row>
    <row r="81" spans="1:26" ht="12.75" customHeight="1" x14ac:dyDescent="0.3">
      <c r="A81" s="1"/>
      <c r="B81" s="1"/>
      <c r="C81" s="1"/>
      <c r="D81" s="1"/>
      <c r="E81" s="1"/>
      <c r="F81" s="2"/>
      <c r="G81" s="2"/>
      <c r="H81" s="1"/>
      <c r="I81" s="2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4"/>
      <c r="Z81" s="4"/>
    </row>
    <row r="82" spans="1:26" ht="12.75" customHeight="1" x14ac:dyDescent="0.3">
      <c r="A82" s="1"/>
      <c r="B82" s="1"/>
      <c r="C82" s="1"/>
      <c r="D82" s="1"/>
      <c r="E82" s="1"/>
      <c r="F82" s="2"/>
      <c r="G82" s="2"/>
      <c r="H82" s="1"/>
      <c r="I82" s="2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4"/>
      <c r="Z82" s="4"/>
    </row>
    <row r="83" spans="1:26" ht="12.75" customHeight="1" x14ac:dyDescent="0.3">
      <c r="A83" s="1"/>
      <c r="B83" s="1"/>
      <c r="C83" s="1"/>
      <c r="D83" s="1"/>
      <c r="E83" s="1"/>
      <c r="F83" s="2"/>
      <c r="G83" s="2"/>
      <c r="H83" s="1"/>
      <c r="I83" s="2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4"/>
      <c r="Z83" s="4"/>
    </row>
    <row r="84" spans="1:26" ht="12.75" customHeight="1" x14ac:dyDescent="0.3">
      <c r="A84" s="1"/>
      <c r="B84" s="1"/>
      <c r="C84" s="1"/>
      <c r="D84" s="1"/>
      <c r="E84" s="1"/>
      <c r="F84" s="2"/>
      <c r="G84" s="2"/>
      <c r="H84" s="1"/>
      <c r="I84" s="2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4"/>
      <c r="Z84" s="4"/>
    </row>
    <row r="85" spans="1:26" ht="12.75" customHeight="1" x14ac:dyDescent="0.3">
      <c r="A85" s="1"/>
      <c r="B85" s="1"/>
      <c r="C85" s="1"/>
      <c r="D85" s="1"/>
      <c r="E85" s="1"/>
      <c r="F85" s="2"/>
      <c r="G85" s="2"/>
      <c r="H85" s="1"/>
      <c r="I85" s="2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4"/>
      <c r="Z85" s="4"/>
    </row>
    <row r="86" spans="1:26" ht="12.75" customHeight="1" x14ac:dyDescent="0.3">
      <c r="A86" s="1"/>
      <c r="B86" s="1"/>
      <c r="C86" s="1"/>
      <c r="D86" s="1"/>
      <c r="E86" s="1"/>
      <c r="F86" s="2"/>
      <c r="G86" s="2"/>
      <c r="H86" s="1"/>
      <c r="I86" s="2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4"/>
      <c r="Z86" s="4"/>
    </row>
    <row r="87" spans="1:26" ht="12.75" customHeight="1" x14ac:dyDescent="0.3">
      <c r="A87" s="1"/>
      <c r="B87" s="1"/>
      <c r="C87" s="1"/>
      <c r="D87" s="1"/>
      <c r="E87" s="1"/>
      <c r="F87" s="2"/>
      <c r="G87" s="2"/>
      <c r="H87" s="1"/>
      <c r="I87" s="2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4"/>
      <c r="Z87" s="4"/>
    </row>
    <row r="88" spans="1:26" ht="12.75" customHeight="1" x14ac:dyDescent="0.3">
      <c r="A88" s="1"/>
      <c r="B88" s="1"/>
      <c r="C88" s="1"/>
      <c r="D88" s="1"/>
      <c r="E88" s="1"/>
      <c r="F88" s="2"/>
      <c r="G88" s="2"/>
      <c r="H88" s="1"/>
      <c r="I88" s="2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4"/>
      <c r="Z88" s="4"/>
    </row>
    <row r="89" spans="1:26" ht="12.75" customHeight="1" x14ac:dyDescent="0.3">
      <c r="A89" s="1"/>
      <c r="B89" s="1"/>
      <c r="C89" s="1"/>
      <c r="D89" s="1"/>
      <c r="E89" s="1"/>
      <c r="F89" s="2"/>
      <c r="G89" s="2"/>
      <c r="H89" s="1"/>
      <c r="I89" s="2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4"/>
      <c r="Z89" s="4"/>
    </row>
    <row r="90" spans="1:26" ht="12.75" customHeight="1" x14ac:dyDescent="0.3">
      <c r="A90" s="1"/>
      <c r="B90" s="1"/>
      <c r="C90" s="1"/>
      <c r="D90" s="1"/>
      <c r="E90" s="1"/>
      <c r="F90" s="2"/>
      <c r="G90" s="2"/>
      <c r="H90" s="1"/>
      <c r="I90" s="2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4"/>
      <c r="Z90" s="4"/>
    </row>
    <row r="91" spans="1:26" ht="12.75" customHeight="1" x14ac:dyDescent="0.3">
      <c r="A91" s="1"/>
      <c r="B91" s="1"/>
      <c r="C91" s="1"/>
      <c r="D91" s="1"/>
      <c r="E91" s="1"/>
      <c r="F91" s="2"/>
      <c r="G91" s="2"/>
      <c r="H91" s="1"/>
      <c r="I91" s="2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4"/>
      <c r="Z91" s="4"/>
    </row>
    <row r="92" spans="1:26" ht="12.75" customHeight="1" x14ac:dyDescent="0.3">
      <c r="A92" s="1"/>
      <c r="B92" s="1"/>
      <c r="C92" s="1"/>
      <c r="D92" s="1"/>
      <c r="E92" s="1"/>
      <c r="F92" s="2"/>
      <c r="G92" s="2"/>
      <c r="H92" s="1"/>
      <c r="I92" s="2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4"/>
      <c r="Z92" s="4"/>
    </row>
    <row r="93" spans="1:26" ht="12.75" customHeight="1" x14ac:dyDescent="0.3">
      <c r="A93" s="1"/>
      <c r="B93" s="1"/>
      <c r="C93" s="1"/>
      <c r="D93" s="1"/>
      <c r="E93" s="1"/>
      <c r="F93" s="2"/>
      <c r="G93" s="2"/>
      <c r="H93" s="1"/>
      <c r="I93" s="2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4"/>
      <c r="Z93" s="4"/>
    </row>
    <row r="94" spans="1:26" ht="12.75" customHeight="1" x14ac:dyDescent="0.3">
      <c r="A94" s="1"/>
      <c r="B94" s="1"/>
      <c r="C94" s="1"/>
      <c r="D94" s="1"/>
      <c r="E94" s="1"/>
      <c r="F94" s="2"/>
      <c r="G94" s="2"/>
      <c r="H94" s="1"/>
      <c r="I94" s="2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4"/>
      <c r="Z94" s="4"/>
    </row>
    <row r="95" spans="1:26" ht="12.75" customHeight="1" x14ac:dyDescent="0.3">
      <c r="A95" s="1"/>
      <c r="B95" s="1"/>
      <c r="C95" s="1"/>
      <c r="D95" s="1"/>
      <c r="E95" s="1"/>
      <c r="F95" s="2"/>
      <c r="G95" s="2"/>
      <c r="H95" s="1"/>
      <c r="I95" s="2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4"/>
      <c r="Z95" s="4"/>
    </row>
    <row r="96" spans="1:26" ht="12.75" customHeight="1" x14ac:dyDescent="0.3">
      <c r="A96" s="1"/>
      <c r="B96" s="1"/>
      <c r="C96" s="1"/>
      <c r="D96" s="1"/>
      <c r="E96" s="1"/>
      <c r="F96" s="2"/>
      <c r="G96" s="2"/>
      <c r="H96" s="1"/>
      <c r="I96" s="2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4"/>
      <c r="Z96" s="4"/>
    </row>
    <row r="97" spans="1:26" ht="12.75" customHeight="1" x14ac:dyDescent="0.3">
      <c r="A97" s="1"/>
      <c r="B97" s="1"/>
      <c r="C97" s="1"/>
      <c r="D97" s="1"/>
      <c r="E97" s="1"/>
      <c r="F97" s="2"/>
      <c r="G97" s="2"/>
      <c r="H97" s="1"/>
      <c r="I97" s="2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4"/>
      <c r="Z97" s="4"/>
    </row>
    <row r="98" spans="1:26" ht="12.75" customHeight="1" x14ac:dyDescent="0.3">
      <c r="A98" s="1"/>
      <c r="B98" s="1"/>
      <c r="C98" s="1"/>
      <c r="D98" s="1"/>
      <c r="E98" s="1"/>
      <c r="F98" s="2"/>
      <c r="G98" s="2"/>
      <c r="H98" s="1"/>
      <c r="I98" s="2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4"/>
      <c r="Z98" s="4"/>
    </row>
    <row r="99" spans="1:26" ht="12.75" customHeight="1" x14ac:dyDescent="0.3">
      <c r="A99" s="1"/>
      <c r="B99" s="1"/>
      <c r="C99" s="1"/>
      <c r="D99" s="1"/>
      <c r="E99" s="1"/>
      <c r="F99" s="2"/>
      <c r="G99" s="2"/>
      <c r="H99" s="1"/>
      <c r="I99" s="2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4"/>
      <c r="Z99" s="4"/>
    </row>
    <row r="100" spans="1:26" ht="12.75" customHeight="1" x14ac:dyDescent="0.3">
      <c r="A100" s="1"/>
      <c r="B100" s="1"/>
      <c r="C100" s="1"/>
      <c r="D100" s="1"/>
      <c r="E100" s="1"/>
      <c r="F100" s="2"/>
      <c r="G100" s="2"/>
      <c r="H100" s="1"/>
      <c r="I100" s="2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4"/>
      <c r="Z100" s="4"/>
    </row>
    <row r="101" spans="1:26" ht="12.75" customHeight="1" x14ac:dyDescent="0.3">
      <c r="A101" s="1"/>
      <c r="B101" s="1"/>
      <c r="C101" s="1"/>
      <c r="D101" s="1"/>
      <c r="E101" s="1"/>
      <c r="F101" s="2"/>
      <c r="G101" s="2"/>
      <c r="H101" s="1"/>
      <c r="I101" s="2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4"/>
      <c r="Z101" s="4"/>
    </row>
    <row r="102" spans="1:26" ht="12.75" customHeight="1" x14ac:dyDescent="0.3">
      <c r="A102" s="1"/>
      <c r="B102" s="1"/>
      <c r="C102" s="1"/>
      <c r="D102" s="1"/>
      <c r="E102" s="1"/>
      <c r="F102" s="2"/>
      <c r="G102" s="2"/>
      <c r="H102" s="1"/>
      <c r="I102" s="2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4"/>
      <c r="Z102" s="4"/>
    </row>
    <row r="103" spans="1:26" ht="12.75" customHeight="1" x14ac:dyDescent="0.3">
      <c r="A103" s="1"/>
      <c r="B103" s="1"/>
      <c r="C103" s="1"/>
      <c r="D103" s="1"/>
      <c r="E103" s="1"/>
      <c r="F103" s="2"/>
      <c r="G103" s="2"/>
      <c r="H103" s="1"/>
      <c r="I103" s="2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4"/>
      <c r="Z103" s="4"/>
    </row>
    <row r="104" spans="1:26" ht="12.75" customHeight="1" x14ac:dyDescent="0.3">
      <c r="A104" s="1"/>
      <c r="B104" s="1"/>
      <c r="C104" s="1"/>
      <c r="D104" s="1"/>
      <c r="E104" s="1"/>
      <c r="F104" s="2"/>
      <c r="G104" s="2"/>
      <c r="H104" s="1"/>
      <c r="I104" s="2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4"/>
      <c r="Z104" s="4"/>
    </row>
    <row r="105" spans="1:26" ht="12.75" customHeight="1" x14ac:dyDescent="0.3">
      <c r="A105" s="1"/>
      <c r="B105" s="1"/>
      <c r="C105" s="1"/>
      <c r="D105" s="1"/>
      <c r="E105" s="1"/>
      <c r="F105" s="2"/>
      <c r="G105" s="2"/>
      <c r="H105" s="1"/>
      <c r="I105" s="2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4"/>
      <c r="Z105" s="4"/>
    </row>
    <row r="106" spans="1:26" ht="12.75" customHeight="1" x14ac:dyDescent="0.3">
      <c r="A106" s="1"/>
      <c r="B106" s="1"/>
      <c r="C106" s="1"/>
      <c r="D106" s="1"/>
      <c r="E106" s="1"/>
      <c r="F106" s="2"/>
      <c r="G106" s="2"/>
      <c r="H106" s="1"/>
      <c r="I106" s="2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4"/>
      <c r="Z106" s="4"/>
    </row>
    <row r="107" spans="1:26" ht="12.75" customHeight="1" x14ac:dyDescent="0.3">
      <c r="A107" s="1"/>
      <c r="B107" s="1"/>
      <c r="C107" s="1"/>
      <c r="D107" s="1"/>
      <c r="E107" s="1"/>
      <c r="F107" s="2"/>
      <c r="G107" s="2"/>
      <c r="H107" s="1"/>
      <c r="I107" s="2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4"/>
      <c r="Z107" s="4"/>
    </row>
    <row r="108" spans="1:26" ht="12.75" customHeight="1" x14ac:dyDescent="0.3">
      <c r="A108" s="1"/>
      <c r="B108" s="1"/>
      <c r="C108" s="1"/>
      <c r="D108" s="1"/>
      <c r="E108" s="1"/>
      <c r="F108" s="2"/>
      <c r="G108" s="2"/>
      <c r="H108" s="1"/>
      <c r="I108" s="2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4"/>
      <c r="Z108" s="4"/>
    </row>
    <row r="109" spans="1:26" ht="12.75" customHeight="1" x14ac:dyDescent="0.3">
      <c r="A109" s="1"/>
      <c r="B109" s="1"/>
      <c r="C109" s="1"/>
      <c r="D109" s="1"/>
      <c r="E109" s="1"/>
      <c r="F109" s="2"/>
      <c r="G109" s="2"/>
      <c r="H109" s="1"/>
      <c r="I109" s="2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4"/>
      <c r="Z109" s="4"/>
    </row>
    <row r="110" spans="1:26" ht="12.75" customHeight="1" x14ac:dyDescent="0.3">
      <c r="A110" s="1"/>
      <c r="B110" s="1"/>
      <c r="C110" s="1"/>
      <c r="D110" s="1"/>
      <c r="E110" s="1"/>
      <c r="F110" s="2"/>
      <c r="G110" s="2"/>
      <c r="H110" s="1"/>
      <c r="I110" s="2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4"/>
      <c r="Z110" s="4"/>
    </row>
    <row r="111" spans="1:26" ht="12.75" customHeight="1" x14ac:dyDescent="0.3">
      <c r="A111" s="1"/>
      <c r="B111" s="1"/>
      <c r="C111" s="1"/>
      <c r="D111" s="1"/>
      <c r="E111" s="1"/>
      <c r="F111" s="2"/>
      <c r="G111" s="2"/>
      <c r="H111" s="1"/>
      <c r="I111" s="2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4"/>
      <c r="Z111" s="4"/>
    </row>
    <row r="112" spans="1:26" ht="12.75" customHeight="1" x14ac:dyDescent="0.3">
      <c r="A112" s="1"/>
      <c r="B112" s="1"/>
      <c r="C112" s="1"/>
      <c r="D112" s="1"/>
      <c r="E112" s="1"/>
      <c r="F112" s="2"/>
      <c r="G112" s="2"/>
      <c r="H112" s="1"/>
      <c r="I112" s="2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4"/>
      <c r="Z112" s="4"/>
    </row>
    <row r="113" spans="1:26" ht="12.75" customHeight="1" x14ac:dyDescent="0.3">
      <c r="A113" s="1"/>
      <c r="B113" s="1"/>
      <c r="C113" s="1"/>
      <c r="D113" s="1"/>
      <c r="E113" s="1"/>
      <c r="F113" s="2"/>
      <c r="G113" s="2"/>
      <c r="H113" s="1"/>
      <c r="I113" s="2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4"/>
      <c r="Z113" s="4"/>
    </row>
    <row r="114" spans="1:26" ht="12.75" customHeight="1" x14ac:dyDescent="0.3">
      <c r="A114" s="1"/>
      <c r="B114" s="1"/>
      <c r="C114" s="1"/>
      <c r="D114" s="1"/>
      <c r="E114" s="1"/>
      <c r="F114" s="2"/>
      <c r="G114" s="2"/>
      <c r="H114" s="1"/>
      <c r="I114" s="2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4"/>
      <c r="Z114" s="4"/>
    </row>
    <row r="115" spans="1:26" ht="12.75" customHeight="1" x14ac:dyDescent="0.3">
      <c r="A115" s="1"/>
      <c r="B115" s="1"/>
      <c r="C115" s="1"/>
      <c r="D115" s="1"/>
      <c r="E115" s="1"/>
      <c r="F115" s="2"/>
      <c r="G115" s="2"/>
      <c r="H115" s="1"/>
      <c r="I115" s="2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4"/>
      <c r="Z115" s="4"/>
    </row>
    <row r="116" spans="1:26" ht="12.75" customHeight="1" x14ac:dyDescent="0.3">
      <c r="A116" s="1"/>
      <c r="B116" s="1"/>
      <c r="C116" s="1"/>
      <c r="D116" s="1"/>
      <c r="E116" s="1"/>
      <c r="F116" s="2"/>
      <c r="G116" s="2"/>
      <c r="H116" s="1"/>
      <c r="I116" s="2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4"/>
      <c r="Z116" s="4"/>
    </row>
    <row r="117" spans="1:26" ht="12.75" customHeight="1" x14ac:dyDescent="0.3">
      <c r="A117" s="1"/>
      <c r="B117" s="1"/>
      <c r="C117" s="1"/>
      <c r="D117" s="1"/>
      <c r="E117" s="1"/>
      <c r="F117" s="2"/>
      <c r="G117" s="2"/>
      <c r="H117" s="1"/>
      <c r="I117" s="2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4"/>
      <c r="Z117" s="4"/>
    </row>
    <row r="118" spans="1:26" ht="12.75" customHeight="1" x14ac:dyDescent="0.3">
      <c r="A118" s="1"/>
      <c r="B118" s="1"/>
      <c r="C118" s="1"/>
      <c r="D118" s="1"/>
      <c r="E118" s="1"/>
      <c r="F118" s="2"/>
      <c r="G118" s="2"/>
      <c r="H118" s="1"/>
      <c r="I118" s="2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4"/>
      <c r="Z118" s="4"/>
    </row>
    <row r="119" spans="1:26" ht="12.75" customHeight="1" x14ac:dyDescent="0.3">
      <c r="A119" s="1"/>
      <c r="B119" s="1"/>
      <c r="C119" s="1"/>
      <c r="D119" s="1"/>
      <c r="E119" s="1"/>
      <c r="F119" s="2"/>
      <c r="G119" s="2"/>
      <c r="H119" s="1"/>
      <c r="I119" s="2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4"/>
      <c r="Z119" s="4"/>
    </row>
    <row r="120" spans="1:26" ht="12.75" customHeight="1" x14ac:dyDescent="0.3">
      <c r="A120" s="1"/>
      <c r="B120" s="1"/>
      <c r="C120" s="1"/>
      <c r="D120" s="1"/>
      <c r="E120" s="1"/>
      <c r="F120" s="2"/>
      <c r="G120" s="2"/>
      <c r="H120" s="1"/>
      <c r="I120" s="2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4"/>
      <c r="Z120" s="4"/>
    </row>
    <row r="121" spans="1:26" ht="12.75" customHeight="1" x14ac:dyDescent="0.3">
      <c r="A121" s="1"/>
      <c r="B121" s="1"/>
      <c r="C121" s="1"/>
      <c r="D121" s="1"/>
      <c r="E121" s="1"/>
      <c r="F121" s="2"/>
      <c r="G121" s="2"/>
      <c r="H121" s="1"/>
      <c r="I121" s="2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4"/>
      <c r="Z121" s="4"/>
    </row>
    <row r="122" spans="1:26" ht="12.75" customHeight="1" x14ac:dyDescent="0.3">
      <c r="A122" s="1"/>
      <c r="B122" s="1"/>
      <c r="C122" s="1"/>
      <c r="D122" s="1"/>
      <c r="E122" s="1"/>
      <c r="F122" s="2"/>
      <c r="G122" s="2"/>
      <c r="H122" s="1"/>
      <c r="I122" s="2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4"/>
      <c r="Z122" s="4"/>
    </row>
    <row r="123" spans="1:26" ht="12.75" customHeight="1" x14ac:dyDescent="0.3">
      <c r="A123" s="1"/>
      <c r="B123" s="1"/>
      <c r="C123" s="1"/>
      <c r="D123" s="1"/>
      <c r="E123" s="1"/>
      <c r="F123" s="2"/>
      <c r="G123" s="2"/>
      <c r="H123" s="1"/>
      <c r="I123" s="2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4"/>
      <c r="Z123" s="4"/>
    </row>
    <row r="124" spans="1:26" ht="12.75" customHeight="1" x14ac:dyDescent="0.3">
      <c r="A124" s="1"/>
      <c r="B124" s="1"/>
      <c r="C124" s="1"/>
      <c r="D124" s="1"/>
      <c r="E124" s="1"/>
      <c r="F124" s="2"/>
      <c r="G124" s="2"/>
      <c r="H124" s="1"/>
      <c r="I124" s="2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4"/>
      <c r="Z124" s="4"/>
    </row>
    <row r="125" spans="1:26" ht="12.75" customHeight="1" x14ac:dyDescent="0.3">
      <c r="A125" s="1"/>
      <c r="B125" s="1"/>
      <c r="C125" s="1"/>
      <c r="D125" s="1"/>
      <c r="E125" s="1"/>
      <c r="F125" s="2"/>
      <c r="G125" s="2"/>
      <c r="H125" s="1"/>
      <c r="I125" s="2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4"/>
      <c r="Z125" s="4"/>
    </row>
    <row r="126" spans="1:26" ht="12.75" customHeight="1" x14ac:dyDescent="0.3">
      <c r="A126" s="1"/>
      <c r="B126" s="1"/>
      <c r="C126" s="1"/>
      <c r="D126" s="1"/>
      <c r="E126" s="1"/>
      <c r="F126" s="2"/>
      <c r="G126" s="2"/>
      <c r="H126" s="1"/>
      <c r="I126" s="2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4"/>
      <c r="Z126" s="4"/>
    </row>
    <row r="127" spans="1:26" ht="12.75" customHeight="1" x14ac:dyDescent="0.3">
      <c r="A127" s="1"/>
      <c r="B127" s="1"/>
      <c r="C127" s="1"/>
      <c r="D127" s="1"/>
      <c r="E127" s="1"/>
      <c r="F127" s="2"/>
      <c r="G127" s="2"/>
      <c r="H127" s="1"/>
      <c r="I127" s="2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4"/>
      <c r="Z127" s="4"/>
    </row>
    <row r="128" spans="1:26" ht="12.75" customHeight="1" x14ac:dyDescent="0.3">
      <c r="A128" s="1"/>
      <c r="B128" s="1"/>
      <c r="C128" s="1"/>
      <c r="D128" s="1"/>
      <c r="E128" s="1"/>
      <c r="F128" s="2"/>
      <c r="G128" s="2"/>
      <c r="H128" s="1"/>
      <c r="I128" s="2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4"/>
      <c r="Z128" s="4"/>
    </row>
    <row r="129" spans="1:26" ht="12.75" customHeight="1" x14ac:dyDescent="0.3">
      <c r="A129" s="1"/>
      <c r="B129" s="1"/>
      <c r="C129" s="1"/>
      <c r="D129" s="1"/>
      <c r="E129" s="1"/>
      <c r="F129" s="2"/>
      <c r="G129" s="2"/>
      <c r="H129" s="1"/>
      <c r="I129" s="2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4"/>
      <c r="Z129" s="4"/>
    </row>
    <row r="130" spans="1:26" ht="12.75" customHeight="1" x14ac:dyDescent="0.3">
      <c r="A130" s="1"/>
      <c r="B130" s="1"/>
      <c r="C130" s="1"/>
      <c r="D130" s="1"/>
      <c r="E130" s="1"/>
      <c r="F130" s="2"/>
      <c r="G130" s="2"/>
      <c r="H130" s="1"/>
      <c r="I130" s="2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4"/>
      <c r="Z130" s="4"/>
    </row>
    <row r="131" spans="1:26" ht="12.75" customHeight="1" x14ac:dyDescent="0.3">
      <c r="A131" s="1"/>
      <c r="B131" s="1"/>
      <c r="C131" s="1"/>
      <c r="D131" s="1"/>
      <c r="E131" s="1"/>
      <c r="F131" s="2"/>
      <c r="G131" s="2"/>
      <c r="H131" s="1"/>
      <c r="I131" s="2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4"/>
      <c r="Z131" s="4"/>
    </row>
    <row r="132" spans="1:26" ht="12.75" customHeight="1" x14ac:dyDescent="0.3">
      <c r="A132" s="1"/>
      <c r="B132" s="1"/>
      <c r="C132" s="1"/>
      <c r="D132" s="1"/>
      <c r="E132" s="1"/>
      <c r="F132" s="2"/>
      <c r="G132" s="2"/>
      <c r="H132" s="1"/>
      <c r="I132" s="2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4"/>
      <c r="Z132" s="4"/>
    </row>
    <row r="133" spans="1:26" ht="12.75" customHeight="1" x14ac:dyDescent="0.3">
      <c r="A133" s="1"/>
      <c r="B133" s="1"/>
      <c r="C133" s="1"/>
      <c r="D133" s="1"/>
      <c r="E133" s="1"/>
      <c r="F133" s="2"/>
      <c r="G133" s="2"/>
      <c r="H133" s="1"/>
      <c r="I133" s="2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4"/>
      <c r="Z133" s="4"/>
    </row>
    <row r="134" spans="1:26" ht="12.75" customHeight="1" x14ac:dyDescent="0.3">
      <c r="A134" s="1"/>
      <c r="B134" s="1"/>
      <c r="C134" s="1"/>
      <c r="D134" s="1"/>
      <c r="E134" s="1"/>
      <c r="F134" s="2"/>
      <c r="G134" s="2"/>
      <c r="H134" s="1"/>
      <c r="I134" s="2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4"/>
      <c r="Z134" s="4"/>
    </row>
    <row r="135" spans="1:26" ht="12.75" customHeight="1" x14ac:dyDescent="0.3">
      <c r="A135" s="1"/>
      <c r="B135" s="1"/>
      <c r="C135" s="1"/>
      <c r="D135" s="1"/>
      <c r="E135" s="1"/>
      <c r="F135" s="2"/>
      <c r="G135" s="2"/>
      <c r="H135" s="1"/>
      <c r="I135" s="2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4"/>
      <c r="Z135" s="4"/>
    </row>
    <row r="136" spans="1:26" ht="12.75" customHeight="1" x14ac:dyDescent="0.3">
      <c r="A136" s="1"/>
      <c r="B136" s="1"/>
      <c r="C136" s="1"/>
      <c r="D136" s="1"/>
      <c r="E136" s="1"/>
      <c r="F136" s="2"/>
      <c r="G136" s="2"/>
      <c r="H136" s="1"/>
      <c r="I136" s="2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4"/>
      <c r="Z136" s="4"/>
    </row>
    <row r="137" spans="1:26" ht="12.75" customHeight="1" x14ac:dyDescent="0.3">
      <c r="A137" s="1"/>
      <c r="B137" s="1"/>
      <c r="C137" s="1"/>
      <c r="D137" s="1"/>
      <c r="E137" s="1"/>
      <c r="F137" s="2"/>
      <c r="G137" s="2"/>
      <c r="H137" s="1"/>
      <c r="I137" s="2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4"/>
      <c r="Z137" s="4"/>
    </row>
    <row r="138" spans="1:26" ht="12.75" customHeight="1" x14ac:dyDescent="0.3">
      <c r="A138" s="1"/>
      <c r="B138" s="1"/>
      <c r="C138" s="1"/>
      <c r="D138" s="1"/>
      <c r="E138" s="1"/>
      <c r="F138" s="2"/>
      <c r="G138" s="2"/>
      <c r="H138" s="1"/>
      <c r="I138" s="2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4"/>
      <c r="Z138" s="4"/>
    </row>
    <row r="139" spans="1:26" ht="12.75" customHeight="1" x14ac:dyDescent="0.3">
      <c r="A139" s="1"/>
      <c r="B139" s="1"/>
      <c r="C139" s="1"/>
      <c r="D139" s="1"/>
      <c r="E139" s="1"/>
      <c r="F139" s="2"/>
      <c r="G139" s="2"/>
      <c r="H139" s="1"/>
      <c r="I139" s="2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4"/>
      <c r="Z139" s="4"/>
    </row>
    <row r="140" spans="1:26" ht="12.75" customHeight="1" x14ac:dyDescent="0.3">
      <c r="A140" s="1"/>
      <c r="B140" s="1"/>
      <c r="C140" s="1"/>
      <c r="D140" s="1"/>
      <c r="E140" s="1"/>
      <c r="F140" s="2"/>
      <c r="G140" s="2"/>
      <c r="H140" s="1"/>
      <c r="I140" s="2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4"/>
      <c r="Z140" s="4"/>
    </row>
    <row r="141" spans="1:26" ht="12.75" customHeight="1" x14ac:dyDescent="0.3">
      <c r="A141" s="1"/>
      <c r="B141" s="1"/>
      <c r="C141" s="1"/>
      <c r="D141" s="1"/>
      <c r="E141" s="1"/>
      <c r="F141" s="2"/>
      <c r="G141" s="2"/>
      <c r="H141" s="1"/>
      <c r="I141" s="2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4"/>
      <c r="Z141" s="4"/>
    </row>
    <row r="142" spans="1:26" ht="12.75" customHeight="1" x14ac:dyDescent="0.3">
      <c r="A142" s="1"/>
      <c r="B142" s="1"/>
      <c r="C142" s="1"/>
      <c r="D142" s="1"/>
      <c r="E142" s="1"/>
      <c r="F142" s="2"/>
      <c r="G142" s="2"/>
      <c r="H142" s="1"/>
      <c r="I142" s="2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4"/>
      <c r="Z142" s="4"/>
    </row>
    <row r="143" spans="1:26" ht="12.75" customHeight="1" x14ac:dyDescent="0.3">
      <c r="A143" s="1"/>
      <c r="B143" s="1"/>
      <c r="C143" s="1"/>
      <c r="D143" s="1"/>
      <c r="E143" s="1"/>
      <c r="F143" s="2"/>
      <c r="G143" s="2"/>
      <c r="H143" s="1"/>
      <c r="I143" s="2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4"/>
      <c r="Z143" s="4"/>
    </row>
    <row r="144" spans="1:26" ht="12.75" customHeight="1" x14ac:dyDescent="0.3">
      <c r="A144" s="1"/>
      <c r="B144" s="1"/>
      <c r="C144" s="1"/>
      <c r="D144" s="1"/>
      <c r="E144" s="1"/>
      <c r="F144" s="2"/>
      <c r="G144" s="2"/>
      <c r="H144" s="1"/>
      <c r="I144" s="2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4"/>
      <c r="Z144" s="4"/>
    </row>
    <row r="145" spans="1:26" ht="12.75" customHeight="1" x14ac:dyDescent="0.3">
      <c r="A145" s="1"/>
      <c r="B145" s="1"/>
      <c r="C145" s="1"/>
      <c r="D145" s="1"/>
      <c r="E145" s="1"/>
      <c r="F145" s="2"/>
      <c r="G145" s="2"/>
      <c r="H145" s="1"/>
      <c r="I145" s="2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4"/>
      <c r="Z145" s="4"/>
    </row>
    <row r="146" spans="1:26" ht="12.75" customHeight="1" x14ac:dyDescent="0.3">
      <c r="A146" s="1"/>
      <c r="B146" s="1"/>
      <c r="C146" s="1"/>
      <c r="D146" s="1"/>
      <c r="E146" s="1"/>
      <c r="F146" s="2"/>
      <c r="G146" s="2"/>
      <c r="H146" s="1"/>
      <c r="I146" s="2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4"/>
      <c r="Z146" s="4"/>
    </row>
    <row r="147" spans="1:26" ht="12.75" customHeight="1" x14ac:dyDescent="0.3">
      <c r="A147" s="1"/>
      <c r="B147" s="1"/>
      <c r="C147" s="1"/>
      <c r="D147" s="1"/>
      <c r="E147" s="1"/>
      <c r="F147" s="2"/>
      <c r="G147" s="2"/>
      <c r="H147" s="1"/>
      <c r="I147" s="2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4"/>
      <c r="Z147" s="4"/>
    </row>
    <row r="148" spans="1:26" ht="12.75" customHeight="1" x14ac:dyDescent="0.3">
      <c r="A148" s="1"/>
      <c r="B148" s="1"/>
      <c r="C148" s="1"/>
      <c r="D148" s="1"/>
      <c r="E148" s="1"/>
      <c r="F148" s="2"/>
      <c r="G148" s="2"/>
      <c r="H148" s="1"/>
      <c r="I148" s="2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4"/>
      <c r="Z148" s="4"/>
    </row>
    <row r="149" spans="1:26" ht="12.75" customHeight="1" x14ac:dyDescent="0.3">
      <c r="A149" s="1"/>
      <c r="B149" s="1"/>
      <c r="C149" s="1"/>
      <c r="D149" s="1"/>
      <c r="E149" s="1"/>
      <c r="F149" s="2"/>
      <c r="G149" s="2"/>
      <c r="H149" s="1"/>
      <c r="I149" s="2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4"/>
      <c r="Z149" s="4"/>
    </row>
    <row r="150" spans="1:26" ht="12.75" customHeight="1" x14ac:dyDescent="0.3">
      <c r="A150" s="1"/>
      <c r="B150" s="1"/>
      <c r="C150" s="1"/>
      <c r="D150" s="1"/>
      <c r="E150" s="1"/>
      <c r="F150" s="2"/>
      <c r="G150" s="2"/>
      <c r="H150" s="1"/>
      <c r="I150" s="2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4"/>
      <c r="Z150" s="4"/>
    </row>
    <row r="151" spans="1:26" ht="12.75" customHeight="1" x14ac:dyDescent="0.3">
      <c r="A151" s="1"/>
      <c r="B151" s="1"/>
      <c r="C151" s="1"/>
      <c r="D151" s="1"/>
      <c r="E151" s="1"/>
      <c r="F151" s="2"/>
      <c r="G151" s="2"/>
      <c r="H151" s="1"/>
      <c r="I151" s="2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4"/>
      <c r="Z151" s="4"/>
    </row>
    <row r="152" spans="1:26" ht="12.75" customHeight="1" x14ac:dyDescent="0.3">
      <c r="A152" s="1"/>
      <c r="B152" s="1"/>
      <c r="C152" s="1"/>
      <c r="D152" s="1"/>
      <c r="E152" s="1"/>
      <c r="F152" s="2"/>
      <c r="G152" s="2"/>
      <c r="H152" s="1"/>
      <c r="I152" s="2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4"/>
      <c r="Z152" s="4"/>
    </row>
    <row r="153" spans="1:26" ht="12.75" customHeight="1" x14ac:dyDescent="0.3">
      <c r="A153" s="1"/>
      <c r="B153" s="1"/>
      <c r="C153" s="1"/>
      <c r="D153" s="1"/>
      <c r="E153" s="1"/>
      <c r="F153" s="2"/>
      <c r="G153" s="2"/>
      <c r="H153" s="1"/>
      <c r="I153" s="2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4"/>
      <c r="Z153" s="4"/>
    </row>
    <row r="154" spans="1:26" ht="12.75" customHeight="1" x14ac:dyDescent="0.3">
      <c r="A154" s="1"/>
      <c r="B154" s="1"/>
      <c r="C154" s="1"/>
      <c r="D154" s="1"/>
      <c r="E154" s="1"/>
      <c r="F154" s="2"/>
      <c r="G154" s="2"/>
      <c r="H154" s="1"/>
      <c r="I154" s="2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4"/>
      <c r="Z154" s="4"/>
    </row>
    <row r="155" spans="1:26" ht="12.75" customHeight="1" x14ac:dyDescent="0.3">
      <c r="A155" s="1"/>
      <c r="B155" s="1"/>
      <c r="C155" s="1"/>
      <c r="D155" s="1"/>
      <c r="E155" s="1"/>
      <c r="F155" s="2"/>
      <c r="G155" s="2"/>
      <c r="H155" s="1"/>
      <c r="I155" s="2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4"/>
      <c r="Z155" s="4"/>
    </row>
    <row r="156" spans="1:26" ht="12.75" customHeight="1" x14ac:dyDescent="0.3">
      <c r="A156" s="1"/>
      <c r="B156" s="1"/>
      <c r="C156" s="1"/>
      <c r="D156" s="1"/>
      <c r="E156" s="1"/>
      <c r="F156" s="2"/>
      <c r="G156" s="2"/>
      <c r="H156" s="1"/>
      <c r="I156" s="2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4"/>
      <c r="Z156" s="4"/>
    </row>
    <row r="157" spans="1:26" ht="12.75" customHeight="1" x14ac:dyDescent="0.3">
      <c r="A157" s="1"/>
      <c r="B157" s="1"/>
      <c r="C157" s="1"/>
      <c r="D157" s="1"/>
      <c r="E157" s="1"/>
      <c r="F157" s="2"/>
      <c r="G157" s="2"/>
      <c r="H157" s="1"/>
      <c r="I157" s="2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4"/>
      <c r="Z157" s="4"/>
    </row>
    <row r="158" spans="1:26" ht="12.75" customHeight="1" x14ac:dyDescent="0.3">
      <c r="A158" s="1"/>
      <c r="B158" s="1"/>
      <c r="C158" s="1"/>
      <c r="D158" s="1"/>
      <c r="E158" s="1"/>
      <c r="F158" s="2"/>
      <c r="G158" s="2"/>
      <c r="H158" s="1"/>
      <c r="I158" s="2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4"/>
      <c r="Z158" s="4"/>
    </row>
    <row r="159" spans="1:26" ht="12.75" customHeight="1" x14ac:dyDescent="0.3">
      <c r="A159" s="1"/>
      <c r="B159" s="1"/>
      <c r="C159" s="1"/>
      <c r="D159" s="1"/>
      <c r="E159" s="1"/>
      <c r="F159" s="2"/>
      <c r="G159" s="2"/>
      <c r="H159" s="1"/>
      <c r="I159" s="2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4"/>
      <c r="Z159" s="4"/>
    </row>
    <row r="160" spans="1:26" ht="12.75" customHeight="1" x14ac:dyDescent="0.3">
      <c r="A160" s="1"/>
      <c r="B160" s="1"/>
      <c r="C160" s="1"/>
      <c r="D160" s="1"/>
      <c r="E160" s="1"/>
      <c r="F160" s="2"/>
      <c r="G160" s="2"/>
      <c r="H160" s="1"/>
      <c r="I160" s="2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4"/>
      <c r="Z160" s="4"/>
    </row>
    <row r="161" spans="1:26" ht="12.75" customHeight="1" x14ac:dyDescent="0.3">
      <c r="A161" s="1"/>
      <c r="B161" s="1"/>
      <c r="C161" s="1"/>
      <c r="D161" s="1"/>
      <c r="E161" s="1"/>
      <c r="F161" s="2"/>
      <c r="G161" s="2"/>
      <c r="H161" s="1"/>
      <c r="I161" s="2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4"/>
      <c r="Z161" s="4"/>
    </row>
    <row r="162" spans="1:26" ht="12.75" customHeight="1" x14ac:dyDescent="0.3">
      <c r="A162" s="1"/>
      <c r="B162" s="1"/>
      <c r="C162" s="1"/>
      <c r="D162" s="1"/>
      <c r="E162" s="1"/>
      <c r="F162" s="2"/>
      <c r="G162" s="2"/>
      <c r="H162" s="1"/>
      <c r="I162" s="2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4"/>
      <c r="Z162" s="4"/>
    </row>
    <row r="163" spans="1:26" ht="12.75" customHeight="1" x14ac:dyDescent="0.3">
      <c r="A163" s="1"/>
      <c r="B163" s="1"/>
      <c r="C163" s="1"/>
      <c r="D163" s="1"/>
      <c r="E163" s="1"/>
      <c r="F163" s="2"/>
      <c r="G163" s="2"/>
      <c r="H163" s="1"/>
      <c r="I163" s="2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4"/>
      <c r="Z163" s="4"/>
    </row>
    <row r="164" spans="1:26" ht="12.75" customHeight="1" x14ac:dyDescent="0.3">
      <c r="A164" s="1"/>
      <c r="B164" s="1"/>
      <c r="C164" s="1"/>
      <c r="D164" s="1"/>
      <c r="E164" s="1"/>
      <c r="F164" s="2"/>
      <c r="G164" s="2"/>
      <c r="H164" s="1"/>
      <c r="I164" s="2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4"/>
      <c r="Z164" s="4"/>
    </row>
    <row r="165" spans="1:26" ht="12.75" customHeight="1" x14ac:dyDescent="0.3">
      <c r="A165" s="1"/>
      <c r="B165" s="1"/>
      <c r="C165" s="1"/>
      <c r="D165" s="1"/>
      <c r="E165" s="1"/>
      <c r="F165" s="2"/>
      <c r="G165" s="2"/>
      <c r="H165" s="1"/>
      <c r="I165" s="2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4"/>
      <c r="Z165" s="4"/>
    </row>
    <row r="166" spans="1:26" ht="12.75" customHeight="1" x14ac:dyDescent="0.3">
      <c r="A166" s="1"/>
      <c r="B166" s="1"/>
      <c r="C166" s="1"/>
      <c r="D166" s="1"/>
      <c r="E166" s="1"/>
      <c r="F166" s="2"/>
      <c r="G166" s="2"/>
      <c r="H166" s="1"/>
      <c r="I166" s="2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4"/>
      <c r="Z166" s="4"/>
    </row>
    <row r="167" spans="1:26" ht="12.75" customHeight="1" x14ac:dyDescent="0.3">
      <c r="A167" s="1"/>
      <c r="B167" s="1"/>
      <c r="C167" s="1"/>
      <c r="D167" s="1"/>
      <c r="E167" s="1"/>
      <c r="F167" s="2"/>
      <c r="G167" s="2"/>
      <c r="H167" s="1"/>
      <c r="I167" s="2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4"/>
      <c r="Z167" s="4"/>
    </row>
    <row r="168" spans="1:26" ht="12.75" customHeight="1" x14ac:dyDescent="0.3">
      <c r="A168" s="1"/>
      <c r="B168" s="1"/>
      <c r="C168" s="1"/>
      <c r="D168" s="1"/>
      <c r="E168" s="1"/>
      <c r="F168" s="2"/>
      <c r="G168" s="2"/>
      <c r="H168" s="1"/>
      <c r="I168" s="2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4"/>
      <c r="Z168" s="4"/>
    </row>
    <row r="169" spans="1:26" ht="12.75" customHeight="1" x14ac:dyDescent="0.3">
      <c r="A169" s="1"/>
      <c r="B169" s="1"/>
      <c r="C169" s="1"/>
      <c r="D169" s="1"/>
      <c r="E169" s="1"/>
      <c r="F169" s="2"/>
      <c r="G169" s="2"/>
      <c r="H169" s="1"/>
      <c r="I169" s="2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4"/>
      <c r="Z169" s="4"/>
    </row>
    <row r="170" spans="1:26" ht="12.75" customHeight="1" x14ac:dyDescent="0.3">
      <c r="A170" s="1"/>
      <c r="B170" s="1"/>
      <c r="C170" s="1"/>
      <c r="D170" s="1"/>
      <c r="E170" s="1"/>
      <c r="F170" s="2"/>
      <c r="G170" s="2"/>
      <c r="H170" s="1"/>
      <c r="I170" s="2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4"/>
      <c r="Z170" s="4"/>
    </row>
    <row r="171" spans="1:26" ht="12.75" customHeight="1" x14ac:dyDescent="0.3">
      <c r="A171" s="1"/>
      <c r="B171" s="1"/>
      <c r="C171" s="1"/>
      <c r="D171" s="1"/>
      <c r="E171" s="1"/>
      <c r="F171" s="2"/>
      <c r="G171" s="2"/>
      <c r="H171" s="1"/>
      <c r="I171" s="2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4"/>
      <c r="Z171" s="4"/>
    </row>
    <row r="172" spans="1:26" ht="12.75" customHeight="1" x14ac:dyDescent="0.3">
      <c r="A172" s="1"/>
      <c r="B172" s="1"/>
      <c r="C172" s="1"/>
      <c r="D172" s="1"/>
      <c r="E172" s="1"/>
      <c r="F172" s="2"/>
      <c r="G172" s="2"/>
      <c r="H172" s="1"/>
      <c r="I172" s="2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4"/>
      <c r="Z172" s="4"/>
    </row>
    <row r="173" spans="1:26" ht="12.75" customHeight="1" x14ac:dyDescent="0.3">
      <c r="A173" s="1"/>
      <c r="B173" s="1"/>
      <c r="C173" s="1"/>
      <c r="D173" s="1"/>
      <c r="E173" s="1"/>
      <c r="F173" s="2"/>
      <c r="G173" s="2"/>
      <c r="H173" s="1"/>
      <c r="I173" s="2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4"/>
      <c r="Z173" s="4"/>
    </row>
    <row r="174" spans="1:26" ht="12.75" customHeight="1" x14ac:dyDescent="0.3">
      <c r="A174" s="1"/>
      <c r="B174" s="1"/>
      <c r="C174" s="1"/>
      <c r="D174" s="1"/>
      <c r="E174" s="1"/>
      <c r="F174" s="2"/>
      <c r="G174" s="2"/>
      <c r="H174" s="1"/>
      <c r="I174" s="2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4"/>
      <c r="Z174" s="4"/>
    </row>
    <row r="175" spans="1:26" ht="12.75" customHeight="1" x14ac:dyDescent="0.3">
      <c r="A175" s="1"/>
      <c r="B175" s="1"/>
      <c r="C175" s="1"/>
      <c r="D175" s="1"/>
      <c r="E175" s="1"/>
      <c r="F175" s="2"/>
      <c r="G175" s="2"/>
      <c r="H175" s="1"/>
      <c r="I175" s="2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4"/>
      <c r="Z175" s="4"/>
    </row>
    <row r="176" spans="1:26" ht="12.75" customHeight="1" x14ac:dyDescent="0.3">
      <c r="A176" s="1"/>
      <c r="B176" s="1"/>
      <c r="C176" s="1"/>
      <c r="D176" s="1"/>
      <c r="E176" s="1"/>
      <c r="F176" s="2"/>
      <c r="G176" s="2"/>
      <c r="H176" s="1"/>
      <c r="I176" s="2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4"/>
      <c r="Z176" s="4"/>
    </row>
    <row r="177" spans="1:26" ht="12.75" customHeight="1" x14ac:dyDescent="0.3">
      <c r="A177" s="1"/>
      <c r="B177" s="1"/>
      <c r="C177" s="1"/>
      <c r="D177" s="1"/>
      <c r="E177" s="1"/>
      <c r="F177" s="2"/>
      <c r="G177" s="2"/>
      <c r="H177" s="1"/>
      <c r="I177" s="2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4"/>
      <c r="Z177" s="4"/>
    </row>
    <row r="178" spans="1:26" ht="12.75" customHeight="1" x14ac:dyDescent="0.3">
      <c r="A178" s="1"/>
      <c r="B178" s="1"/>
      <c r="C178" s="1"/>
      <c r="D178" s="1"/>
      <c r="E178" s="1"/>
      <c r="F178" s="2"/>
      <c r="G178" s="2"/>
      <c r="H178" s="1"/>
      <c r="I178" s="2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4"/>
      <c r="Z178" s="4"/>
    </row>
    <row r="179" spans="1:26" ht="12.75" customHeight="1" x14ac:dyDescent="0.3">
      <c r="A179" s="1"/>
      <c r="B179" s="1"/>
      <c r="C179" s="1"/>
      <c r="D179" s="1"/>
      <c r="E179" s="1"/>
      <c r="F179" s="2"/>
      <c r="G179" s="2"/>
      <c r="H179" s="1"/>
      <c r="I179" s="2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4"/>
      <c r="Z179" s="4"/>
    </row>
    <row r="180" spans="1:26" ht="12.75" customHeight="1" x14ac:dyDescent="0.3">
      <c r="A180" s="1"/>
      <c r="B180" s="1"/>
      <c r="C180" s="1"/>
      <c r="D180" s="1"/>
      <c r="E180" s="1"/>
      <c r="F180" s="2"/>
      <c r="G180" s="2"/>
      <c r="H180" s="1"/>
      <c r="I180" s="2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4"/>
      <c r="Z180" s="4"/>
    </row>
    <row r="181" spans="1:26" ht="12.75" customHeight="1" x14ac:dyDescent="0.3">
      <c r="A181" s="1"/>
      <c r="B181" s="1"/>
      <c r="C181" s="1"/>
      <c r="D181" s="1"/>
      <c r="E181" s="1"/>
      <c r="F181" s="2"/>
      <c r="G181" s="2"/>
      <c r="H181" s="1"/>
      <c r="I181" s="2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4"/>
      <c r="Z181" s="4"/>
    </row>
    <row r="182" spans="1:26" ht="12.75" customHeight="1" x14ac:dyDescent="0.3">
      <c r="A182" s="1"/>
      <c r="B182" s="1"/>
      <c r="C182" s="1"/>
      <c r="D182" s="1"/>
      <c r="E182" s="1"/>
      <c r="F182" s="2"/>
      <c r="G182" s="2"/>
      <c r="H182" s="1"/>
      <c r="I182" s="2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4"/>
      <c r="Z182" s="4"/>
    </row>
    <row r="183" spans="1:26" ht="12.75" customHeight="1" x14ac:dyDescent="0.3">
      <c r="A183" s="1"/>
      <c r="B183" s="1"/>
      <c r="C183" s="1"/>
      <c r="D183" s="1"/>
      <c r="E183" s="1"/>
      <c r="F183" s="2"/>
      <c r="G183" s="2"/>
      <c r="H183" s="1"/>
      <c r="I183" s="2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4"/>
      <c r="Z183" s="4"/>
    </row>
    <row r="184" spans="1:26" ht="12.75" customHeight="1" x14ac:dyDescent="0.3">
      <c r="A184" s="1"/>
      <c r="B184" s="1"/>
      <c r="C184" s="1"/>
      <c r="D184" s="1"/>
      <c r="E184" s="1"/>
      <c r="F184" s="2"/>
      <c r="G184" s="2"/>
      <c r="H184" s="1"/>
      <c r="I184" s="2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4"/>
      <c r="Z184" s="4"/>
    </row>
    <row r="185" spans="1:26" ht="12.75" customHeight="1" x14ac:dyDescent="0.3">
      <c r="A185" s="1"/>
      <c r="B185" s="1"/>
      <c r="C185" s="1"/>
      <c r="D185" s="1"/>
      <c r="E185" s="1"/>
      <c r="F185" s="2"/>
      <c r="G185" s="2"/>
      <c r="H185" s="1"/>
      <c r="I185" s="2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4"/>
      <c r="Z185" s="4"/>
    </row>
    <row r="186" spans="1:26" ht="12.75" customHeight="1" x14ac:dyDescent="0.3">
      <c r="A186" s="1"/>
      <c r="B186" s="1"/>
      <c r="C186" s="1"/>
      <c r="D186" s="1"/>
      <c r="E186" s="1"/>
      <c r="F186" s="2"/>
      <c r="G186" s="2"/>
      <c r="H186" s="1"/>
      <c r="I186" s="2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4"/>
      <c r="Z186" s="4"/>
    </row>
    <row r="187" spans="1:26" ht="12.75" customHeight="1" x14ac:dyDescent="0.3">
      <c r="A187" s="1"/>
      <c r="B187" s="1"/>
      <c r="C187" s="1"/>
      <c r="D187" s="1"/>
      <c r="E187" s="1"/>
      <c r="F187" s="2"/>
      <c r="G187" s="2"/>
      <c r="H187" s="1"/>
      <c r="I187" s="2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4"/>
      <c r="Z187" s="4"/>
    </row>
    <row r="188" spans="1:26" ht="12.75" customHeight="1" x14ac:dyDescent="0.3">
      <c r="A188" s="1"/>
      <c r="B188" s="1"/>
      <c r="C188" s="1"/>
      <c r="D188" s="1"/>
      <c r="E188" s="1"/>
      <c r="F188" s="2"/>
      <c r="G188" s="2"/>
      <c r="H188" s="1"/>
      <c r="I188" s="2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4"/>
      <c r="Z188" s="4"/>
    </row>
    <row r="189" spans="1:26" ht="12.75" customHeight="1" x14ac:dyDescent="0.3">
      <c r="A189" s="1"/>
      <c r="B189" s="1"/>
      <c r="C189" s="1"/>
      <c r="D189" s="1"/>
      <c r="E189" s="1"/>
      <c r="F189" s="2"/>
      <c r="G189" s="2"/>
      <c r="H189" s="1"/>
      <c r="I189" s="2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4"/>
      <c r="Z189" s="4"/>
    </row>
    <row r="190" spans="1:26" ht="12.75" customHeight="1" x14ac:dyDescent="0.3">
      <c r="A190" s="1"/>
      <c r="B190" s="1"/>
      <c r="C190" s="1"/>
      <c r="D190" s="1"/>
      <c r="E190" s="1"/>
      <c r="F190" s="2"/>
      <c r="G190" s="2"/>
      <c r="H190" s="1"/>
      <c r="I190" s="2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4"/>
      <c r="Z190" s="4"/>
    </row>
    <row r="191" spans="1:26" ht="12.75" customHeight="1" x14ac:dyDescent="0.3">
      <c r="A191" s="1"/>
      <c r="B191" s="1"/>
      <c r="C191" s="1"/>
      <c r="D191" s="1"/>
      <c r="E191" s="1"/>
      <c r="F191" s="2"/>
      <c r="G191" s="2"/>
      <c r="H191" s="1"/>
      <c r="I191" s="2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4"/>
      <c r="Z191" s="4"/>
    </row>
    <row r="192" spans="1:26" ht="12.75" customHeight="1" x14ac:dyDescent="0.3">
      <c r="A192" s="1"/>
      <c r="B192" s="1"/>
      <c r="C192" s="1"/>
      <c r="D192" s="1"/>
      <c r="E192" s="1"/>
      <c r="F192" s="2"/>
      <c r="G192" s="2"/>
      <c r="H192" s="1"/>
      <c r="I192" s="2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4"/>
      <c r="Z192" s="4"/>
    </row>
    <row r="193" spans="1:26" ht="12.75" customHeight="1" x14ac:dyDescent="0.3">
      <c r="A193" s="1"/>
      <c r="B193" s="1"/>
      <c r="C193" s="1"/>
      <c r="D193" s="1"/>
      <c r="E193" s="1"/>
      <c r="F193" s="2"/>
      <c r="G193" s="2"/>
      <c r="H193" s="1"/>
      <c r="I193" s="2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4"/>
      <c r="Z193" s="4"/>
    </row>
    <row r="194" spans="1:26" ht="12.75" customHeight="1" x14ac:dyDescent="0.3">
      <c r="A194" s="1"/>
      <c r="B194" s="1"/>
      <c r="C194" s="1"/>
      <c r="D194" s="1"/>
      <c r="E194" s="1"/>
      <c r="F194" s="2"/>
      <c r="G194" s="2"/>
      <c r="H194" s="1"/>
      <c r="I194" s="2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4"/>
      <c r="Z194" s="4"/>
    </row>
    <row r="195" spans="1:26" ht="12.75" customHeight="1" x14ac:dyDescent="0.3">
      <c r="A195" s="1"/>
      <c r="B195" s="1"/>
      <c r="C195" s="1"/>
      <c r="D195" s="1"/>
      <c r="E195" s="1"/>
      <c r="F195" s="2"/>
      <c r="G195" s="2"/>
      <c r="H195" s="1"/>
      <c r="I195" s="2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4"/>
      <c r="Z195" s="4"/>
    </row>
    <row r="196" spans="1:26" ht="12.75" customHeight="1" x14ac:dyDescent="0.3">
      <c r="A196" s="1"/>
      <c r="B196" s="1"/>
      <c r="C196" s="1"/>
      <c r="D196" s="1"/>
      <c r="E196" s="1"/>
      <c r="F196" s="2"/>
      <c r="G196" s="2"/>
      <c r="H196" s="1"/>
      <c r="I196" s="2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4"/>
      <c r="Z196" s="4"/>
    </row>
    <row r="197" spans="1:26" ht="12.75" customHeight="1" x14ac:dyDescent="0.3">
      <c r="A197" s="1"/>
      <c r="B197" s="1"/>
      <c r="C197" s="1"/>
      <c r="D197" s="1"/>
      <c r="E197" s="1"/>
      <c r="F197" s="2"/>
      <c r="G197" s="2"/>
      <c r="H197" s="1"/>
      <c r="I197" s="2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4"/>
      <c r="Z197" s="4"/>
    </row>
    <row r="198" spans="1:26" ht="12.75" customHeight="1" x14ac:dyDescent="0.3">
      <c r="A198" s="1"/>
      <c r="B198" s="1"/>
      <c r="C198" s="1"/>
      <c r="D198" s="1"/>
      <c r="E198" s="1"/>
      <c r="F198" s="2"/>
      <c r="G198" s="2"/>
      <c r="H198" s="1"/>
      <c r="I198" s="2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4"/>
      <c r="Z198" s="4"/>
    </row>
    <row r="199" spans="1:26" ht="12.75" customHeight="1" x14ac:dyDescent="0.3">
      <c r="A199" s="1"/>
      <c r="B199" s="1"/>
      <c r="C199" s="1"/>
      <c r="D199" s="1"/>
      <c r="E199" s="1"/>
      <c r="F199" s="2"/>
      <c r="G199" s="2"/>
      <c r="H199" s="1"/>
      <c r="I199" s="2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4"/>
      <c r="Z199" s="4"/>
    </row>
    <row r="200" spans="1:26" ht="12.75" customHeight="1" x14ac:dyDescent="0.3">
      <c r="A200" s="1"/>
      <c r="B200" s="1"/>
      <c r="C200" s="1"/>
      <c r="D200" s="1"/>
      <c r="E200" s="1"/>
      <c r="F200" s="2"/>
      <c r="G200" s="2"/>
      <c r="H200" s="1"/>
      <c r="I200" s="2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4"/>
      <c r="Z200" s="4"/>
    </row>
    <row r="201" spans="1:26" ht="12.75" customHeight="1" x14ac:dyDescent="0.3">
      <c r="A201" s="1"/>
      <c r="B201" s="1"/>
      <c r="C201" s="1"/>
      <c r="D201" s="1"/>
      <c r="E201" s="1"/>
      <c r="F201" s="2"/>
      <c r="G201" s="2"/>
      <c r="H201" s="1"/>
      <c r="I201" s="2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4"/>
      <c r="Z201" s="4"/>
    </row>
    <row r="202" spans="1:26" ht="12.75" customHeight="1" x14ac:dyDescent="0.3">
      <c r="A202" s="1"/>
      <c r="B202" s="1"/>
      <c r="C202" s="1"/>
      <c r="D202" s="1"/>
      <c r="E202" s="1"/>
      <c r="F202" s="2"/>
      <c r="G202" s="2"/>
      <c r="H202" s="1"/>
      <c r="I202" s="2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4"/>
      <c r="Z202" s="4"/>
    </row>
    <row r="203" spans="1:26" ht="12.75" customHeight="1" x14ac:dyDescent="0.3">
      <c r="A203" s="1"/>
      <c r="B203" s="1"/>
      <c r="C203" s="1"/>
      <c r="D203" s="1"/>
      <c r="E203" s="1"/>
      <c r="F203" s="2"/>
      <c r="G203" s="2"/>
      <c r="H203" s="1"/>
      <c r="I203" s="2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4"/>
      <c r="Z203" s="4"/>
    </row>
    <row r="204" spans="1:26" ht="12.75" customHeight="1" x14ac:dyDescent="0.3">
      <c r="A204" s="1"/>
      <c r="B204" s="1"/>
      <c r="C204" s="1"/>
      <c r="D204" s="1"/>
      <c r="E204" s="1"/>
      <c r="F204" s="2"/>
      <c r="G204" s="2"/>
      <c r="H204" s="1"/>
      <c r="I204" s="2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4"/>
      <c r="Z204" s="4"/>
    </row>
    <row r="205" spans="1:26" ht="12.75" customHeight="1" x14ac:dyDescent="0.3">
      <c r="A205" s="1"/>
      <c r="B205" s="1"/>
      <c r="C205" s="1"/>
      <c r="D205" s="1"/>
      <c r="E205" s="1"/>
      <c r="F205" s="2"/>
      <c r="G205" s="2"/>
      <c r="H205" s="1"/>
      <c r="I205" s="2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4"/>
      <c r="Z205" s="4"/>
    </row>
    <row r="206" spans="1:26" ht="12.75" customHeight="1" x14ac:dyDescent="0.3">
      <c r="A206" s="1"/>
      <c r="B206" s="1"/>
      <c r="C206" s="1"/>
      <c r="D206" s="1"/>
      <c r="E206" s="1"/>
      <c r="F206" s="2"/>
      <c r="G206" s="2"/>
      <c r="H206" s="1"/>
      <c r="I206" s="2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4"/>
      <c r="Z206" s="4"/>
    </row>
    <row r="207" spans="1:26" ht="12.75" customHeight="1" x14ac:dyDescent="0.3">
      <c r="A207" s="1"/>
      <c r="B207" s="1"/>
      <c r="C207" s="1"/>
      <c r="D207" s="1"/>
      <c r="E207" s="1"/>
      <c r="F207" s="2"/>
      <c r="G207" s="2"/>
      <c r="H207" s="1"/>
      <c r="I207" s="2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4"/>
      <c r="Z207" s="4"/>
    </row>
    <row r="208" spans="1:26" ht="12.75" customHeight="1" x14ac:dyDescent="0.3">
      <c r="A208" s="1"/>
      <c r="B208" s="1"/>
      <c r="C208" s="1"/>
      <c r="D208" s="1"/>
      <c r="E208" s="1"/>
      <c r="F208" s="2"/>
      <c r="G208" s="2"/>
      <c r="H208" s="1"/>
      <c r="I208" s="2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4"/>
      <c r="Z208" s="4"/>
    </row>
    <row r="209" spans="1:26" ht="12.75" customHeight="1" x14ac:dyDescent="0.3">
      <c r="A209" s="1"/>
      <c r="B209" s="1"/>
      <c r="C209" s="1"/>
      <c r="D209" s="1"/>
      <c r="E209" s="1"/>
      <c r="F209" s="2"/>
      <c r="G209" s="2"/>
      <c r="H209" s="1"/>
      <c r="I209" s="2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4"/>
      <c r="Z209" s="4"/>
    </row>
    <row r="210" spans="1:26" ht="12.75" customHeight="1" x14ac:dyDescent="0.3">
      <c r="A210" s="1"/>
      <c r="B210" s="1"/>
      <c r="C210" s="1"/>
      <c r="D210" s="1"/>
      <c r="E210" s="1"/>
      <c r="F210" s="2"/>
      <c r="G210" s="2"/>
      <c r="H210" s="1"/>
      <c r="I210" s="2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4"/>
      <c r="Z210" s="4"/>
    </row>
    <row r="211" spans="1:26" ht="12.75" customHeight="1" x14ac:dyDescent="0.3">
      <c r="A211" s="1"/>
      <c r="B211" s="1"/>
      <c r="C211" s="1"/>
      <c r="D211" s="1"/>
      <c r="E211" s="1"/>
      <c r="F211" s="2"/>
      <c r="G211" s="2"/>
      <c r="H211" s="1"/>
      <c r="I211" s="2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4"/>
      <c r="Z211" s="4"/>
    </row>
    <row r="212" spans="1:26" ht="12.75" customHeight="1" x14ac:dyDescent="0.3">
      <c r="A212" s="1"/>
      <c r="B212" s="1"/>
      <c r="C212" s="1"/>
      <c r="D212" s="1"/>
      <c r="E212" s="1"/>
      <c r="F212" s="2"/>
      <c r="G212" s="2"/>
      <c r="H212" s="1"/>
      <c r="I212" s="2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4"/>
      <c r="Z212" s="4"/>
    </row>
    <row r="213" spans="1:26" ht="12.75" customHeight="1" x14ac:dyDescent="0.3">
      <c r="A213" s="1"/>
      <c r="B213" s="1"/>
      <c r="C213" s="1"/>
      <c r="D213" s="1"/>
      <c r="E213" s="1"/>
      <c r="F213" s="2"/>
      <c r="G213" s="2"/>
      <c r="H213" s="1"/>
      <c r="I213" s="2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4"/>
      <c r="Z213" s="4"/>
    </row>
    <row r="214" spans="1:26" ht="12.75" customHeight="1" x14ac:dyDescent="0.3">
      <c r="A214" s="1"/>
      <c r="B214" s="1"/>
      <c r="C214" s="1"/>
      <c r="D214" s="1"/>
      <c r="E214" s="1"/>
      <c r="F214" s="2"/>
      <c r="G214" s="2"/>
      <c r="H214" s="1"/>
      <c r="I214" s="2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4"/>
      <c r="Z214" s="4"/>
    </row>
    <row r="215" spans="1:26" ht="12.75" customHeight="1" x14ac:dyDescent="0.3">
      <c r="A215" s="1"/>
      <c r="B215" s="1"/>
      <c r="C215" s="1"/>
      <c r="D215" s="1"/>
      <c r="E215" s="1"/>
      <c r="F215" s="2"/>
      <c r="G215" s="2"/>
      <c r="H215" s="1"/>
      <c r="I215" s="2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4"/>
      <c r="Z215" s="4"/>
    </row>
    <row r="216" spans="1:26" ht="12.75" customHeight="1" x14ac:dyDescent="0.3">
      <c r="A216" s="1"/>
      <c r="B216" s="1"/>
      <c r="C216" s="1"/>
      <c r="D216" s="1"/>
      <c r="E216" s="1"/>
      <c r="F216" s="2"/>
      <c r="G216" s="2"/>
      <c r="H216" s="1"/>
      <c r="I216" s="2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4"/>
      <c r="Z216" s="4"/>
    </row>
    <row r="217" spans="1:26" ht="12.75" customHeight="1" x14ac:dyDescent="0.3">
      <c r="A217" s="1"/>
      <c r="B217" s="1"/>
      <c r="C217" s="1"/>
      <c r="D217" s="1"/>
      <c r="E217" s="1"/>
      <c r="F217" s="2"/>
      <c r="G217" s="2"/>
      <c r="H217" s="1"/>
      <c r="I217" s="2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4"/>
      <c r="Z217" s="4"/>
    </row>
    <row r="218" spans="1:26" ht="12.75" customHeight="1" x14ac:dyDescent="0.3">
      <c r="A218" s="1"/>
      <c r="B218" s="1"/>
      <c r="C218" s="1"/>
      <c r="D218" s="1"/>
      <c r="E218" s="1"/>
      <c r="F218" s="2"/>
      <c r="G218" s="2"/>
      <c r="H218" s="1"/>
      <c r="I218" s="2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4"/>
      <c r="Z218" s="4"/>
    </row>
    <row r="219" spans="1:26" ht="12.75" customHeight="1" x14ac:dyDescent="0.3">
      <c r="A219" s="1"/>
      <c r="B219" s="1"/>
      <c r="C219" s="1"/>
      <c r="D219" s="1"/>
      <c r="E219" s="1"/>
      <c r="F219" s="2"/>
      <c r="G219" s="2"/>
      <c r="H219" s="1"/>
      <c r="I219" s="2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4"/>
      <c r="Z219" s="4"/>
    </row>
    <row r="220" spans="1:26" ht="12.75" customHeight="1" x14ac:dyDescent="0.3">
      <c r="A220" s="1"/>
      <c r="B220" s="1"/>
      <c r="C220" s="1"/>
      <c r="D220" s="1"/>
      <c r="E220" s="1"/>
      <c r="F220" s="2"/>
      <c r="G220" s="2"/>
      <c r="H220" s="1"/>
      <c r="I220" s="2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4"/>
      <c r="Z220" s="4"/>
    </row>
    <row r="221" spans="1:26" ht="12.75" customHeight="1" x14ac:dyDescent="0.3">
      <c r="A221" s="1"/>
      <c r="B221" s="1"/>
      <c r="C221" s="1"/>
      <c r="D221" s="1"/>
      <c r="E221" s="1"/>
      <c r="F221" s="2"/>
      <c r="G221" s="2"/>
      <c r="H221" s="1"/>
      <c r="I221" s="2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4"/>
      <c r="Z221" s="4"/>
    </row>
    <row r="222" spans="1:26" ht="15.75" customHeight="1" x14ac:dyDescent="0.2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5.75" customHeight="1" x14ac:dyDescent="0.2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5.75" customHeight="1" x14ac:dyDescent="0.2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5.75" customHeight="1" x14ac:dyDescent="0.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5.75" customHeight="1" x14ac:dyDescent="0.2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5.75" customHeight="1" x14ac:dyDescent="0.2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5.75" customHeight="1" x14ac:dyDescent="0.2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5.75" customHeight="1" x14ac:dyDescent="0.2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5.75" customHeight="1" x14ac:dyDescent="0.2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5.75" customHeight="1" x14ac:dyDescent="0.2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5.75" customHeight="1" x14ac:dyDescent="0.2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5.75" customHeight="1" x14ac:dyDescent="0.2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5.75" customHeight="1" x14ac:dyDescent="0.2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5.75" customHeight="1" x14ac:dyDescent="0.2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5.75" customHeight="1" x14ac:dyDescent="0.2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5.75" customHeight="1" x14ac:dyDescent="0.2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5.75" customHeight="1" x14ac:dyDescent="0.2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5.75" customHeight="1" x14ac:dyDescent="0.2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5.75" customHeight="1" x14ac:dyDescent="0.2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5.75" customHeight="1" x14ac:dyDescent="0.2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5.75" customHeight="1" x14ac:dyDescent="0.2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5.75" customHeight="1" x14ac:dyDescent="0.2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5.75" customHeight="1" x14ac:dyDescent="0.2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5.75" customHeight="1" x14ac:dyDescent="0.2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5.75" customHeight="1" x14ac:dyDescent="0.2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5.75" customHeight="1" x14ac:dyDescent="0.2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5.75" customHeight="1" x14ac:dyDescent="0.2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5.75" customHeight="1" x14ac:dyDescent="0.2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5.75" customHeight="1" x14ac:dyDescent="0.2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5.75" customHeight="1" x14ac:dyDescent="0.2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5.75" customHeight="1" x14ac:dyDescent="0.2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5.75" customHeight="1" x14ac:dyDescent="0.2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5.75" customHeight="1" x14ac:dyDescent="0.2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5.75" customHeight="1" x14ac:dyDescent="0.2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5.75" customHeight="1" x14ac:dyDescent="0.2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5.75" customHeight="1" x14ac:dyDescent="0.2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5.75" customHeight="1" x14ac:dyDescent="0.2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5.75" customHeight="1" x14ac:dyDescent="0.2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5.75" customHeight="1" x14ac:dyDescent="0.2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5.75" customHeight="1" x14ac:dyDescent="0.2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5.75" customHeight="1" x14ac:dyDescent="0.2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5.75" customHeight="1" x14ac:dyDescent="0.2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5.75" customHeight="1" x14ac:dyDescent="0.2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5.75" customHeight="1" x14ac:dyDescent="0.2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5.75" customHeight="1" x14ac:dyDescent="0.2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5.75" customHeight="1" x14ac:dyDescent="0.2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5.75" customHeight="1" x14ac:dyDescent="0.2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5.75" customHeight="1" x14ac:dyDescent="0.2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5.75" customHeight="1" x14ac:dyDescent="0.2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5.75" customHeight="1" x14ac:dyDescent="0.2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5.75" customHeight="1" x14ac:dyDescent="0.2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5.75" customHeight="1" x14ac:dyDescent="0.2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5.75" customHeight="1" x14ac:dyDescent="0.2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5.75" customHeight="1" x14ac:dyDescent="0.2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5.75" customHeight="1" x14ac:dyDescent="0.2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5.75" customHeight="1" x14ac:dyDescent="0.2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5.75" customHeight="1" x14ac:dyDescent="0.2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5.75" customHeight="1" x14ac:dyDescent="0.2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5.75" customHeight="1" x14ac:dyDescent="0.2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5.75" customHeight="1" x14ac:dyDescent="0.2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5.75" customHeight="1" x14ac:dyDescent="0.2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5.75" customHeight="1" x14ac:dyDescent="0.2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5.75" customHeight="1" x14ac:dyDescent="0.2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5.75" customHeight="1" x14ac:dyDescent="0.2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5.75" customHeight="1" x14ac:dyDescent="0.2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5.75" customHeight="1" x14ac:dyDescent="0.2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5.75" customHeight="1" x14ac:dyDescent="0.2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5.75" customHeight="1" x14ac:dyDescent="0.2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5.75" customHeight="1" x14ac:dyDescent="0.2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5.75" customHeight="1" x14ac:dyDescent="0.2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5.75" customHeight="1" x14ac:dyDescent="0.2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5.75" customHeight="1" x14ac:dyDescent="0.2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5.75" customHeight="1" x14ac:dyDescent="0.2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5.75" customHeight="1" x14ac:dyDescent="0.2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5.75" customHeight="1" x14ac:dyDescent="0.2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5.75" customHeight="1" x14ac:dyDescent="0.2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5.75" customHeight="1" x14ac:dyDescent="0.2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5.75" customHeight="1" x14ac:dyDescent="0.2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5.75" customHeight="1" x14ac:dyDescent="0.2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5.75" customHeight="1" x14ac:dyDescent="0.2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5.75" customHeight="1" x14ac:dyDescent="0.2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5.75" customHeight="1" x14ac:dyDescent="0.2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5.75" customHeight="1" x14ac:dyDescent="0.2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5.75" customHeight="1" x14ac:dyDescent="0.2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5.75" customHeight="1" x14ac:dyDescent="0.2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5.75" customHeight="1" x14ac:dyDescent="0.2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5.75" customHeight="1" x14ac:dyDescent="0.2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5.75" customHeight="1" x14ac:dyDescent="0.2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5.75" customHeight="1" x14ac:dyDescent="0.2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5.75" customHeight="1" x14ac:dyDescent="0.2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5.75" customHeight="1" x14ac:dyDescent="0.2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5.75" customHeight="1" x14ac:dyDescent="0.2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5.75" customHeight="1" x14ac:dyDescent="0.2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5.75" customHeight="1" x14ac:dyDescent="0.2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5.75" customHeight="1" x14ac:dyDescent="0.2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5.75" customHeight="1" x14ac:dyDescent="0.2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5.75" customHeight="1" x14ac:dyDescent="0.2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5.75" customHeight="1" x14ac:dyDescent="0.2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5.75" customHeight="1" x14ac:dyDescent="0.2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5.75" customHeight="1" x14ac:dyDescent="0.2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5.75" customHeight="1" x14ac:dyDescent="0.2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5.75" customHeight="1" x14ac:dyDescent="0.2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5.75" customHeight="1" x14ac:dyDescent="0.2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5.75" customHeight="1" x14ac:dyDescent="0.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5.75" customHeight="1" x14ac:dyDescent="0.2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5.75" customHeight="1" x14ac:dyDescent="0.2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5.75" customHeight="1" x14ac:dyDescent="0.2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5.75" customHeight="1" x14ac:dyDescent="0.2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5.75" customHeight="1" x14ac:dyDescent="0.2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5.75" customHeight="1" x14ac:dyDescent="0.2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5.75" customHeight="1" x14ac:dyDescent="0.2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5.75" customHeight="1" x14ac:dyDescent="0.2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5.75" customHeight="1" x14ac:dyDescent="0.2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5.75" customHeight="1" x14ac:dyDescent="0.2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5.75" customHeight="1" x14ac:dyDescent="0.2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5.75" customHeight="1" x14ac:dyDescent="0.2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5.75" customHeight="1" x14ac:dyDescent="0.2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5.75" customHeight="1" x14ac:dyDescent="0.2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5.75" customHeight="1" x14ac:dyDescent="0.2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5.75" customHeight="1" x14ac:dyDescent="0.2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5.75" customHeight="1" x14ac:dyDescent="0.2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5.75" customHeight="1" x14ac:dyDescent="0.2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5.75" customHeight="1" x14ac:dyDescent="0.2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5.75" customHeight="1" x14ac:dyDescent="0.2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5.75" customHeight="1" x14ac:dyDescent="0.2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5.75" customHeight="1" x14ac:dyDescent="0.2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5.75" customHeight="1" x14ac:dyDescent="0.2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5.75" customHeight="1" x14ac:dyDescent="0.2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5.75" customHeight="1" x14ac:dyDescent="0.2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5.75" customHeight="1" x14ac:dyDescent="0.2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5.75" customHeight="1" x14ac:dyDescent="0.2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5.75" customHeight="1" x14ac:dyDescent="0.2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5.75" customHeight="1" x14ac:dyDescent="0.2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5.75" customHeight="1" x14ac:dyDescent="0.2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5.75" customHeight="1" x14ac:dyDescent="0.2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5.75" customHeight="1" x14ac:dyDescent="0.2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5.75" customHeight="1" x14ac:dyDescent="0.2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5.75" customHeight="1" x14ac:dyDescent="0.2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5.75" customHeight="1" x14ac:dyDescent="0.2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5.75" customHeight="1" x14ac:dyDescent="0.2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5.75" customHeight="1" x14ac:dyDescent="0.2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5.75" customHeight="1" x14ac:dyDescent="0.2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5.75" customHeight="1" x14ac:dyDescent="0.2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5.75" customHeight="1" x14ac:dyDescent="0.2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5.75" customHeight="1" x14ac:dyDescent="0.2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5.75" customHeight="1" x14ac:dyDescent="0.2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5.75" customHeight="1" x14ac:dyDescent="0.2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5.75" customHeight="1" x14ac:dyDescent="0.2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5.75" customHeight="1" x14ac:dyDescent="0.2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5.75" customHeight="1" x14ac:dyDescent="0.2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5.75" customHeight="1" x14ac:dyDescent="0.2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5.75" customHeight="1" x14ac:dyDescent="0.2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5.75" customHeight="1" x14ac:dyDescent="0.2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5.75" customHeight="1" x14ac:dyDescent="0.2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5.75" customHeight="1" x14ac:dyDescent="0.2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5.75" customHeight="1" x14ac:dyDescent="0.2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5.75" customHeight="1" x14ac:dyDescent="0.2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5.75" customHeight="1" x14ac:dyDescent="0.2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5.75" customHeight="1" x14ac:dyDescent="0.2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5.75" customHeight="1" x14ac:dyDescent="0.2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5.75" customHeight="1" x14ac:dyDescent="0.2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5.75" customHeight="1" x14ac:dyDescent="0.2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5.75" customHeight="1" x14ac:dyDescent="0.2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5.75" customHeight="1" x14ac:dyDescent="0.2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5.75" customHeight="1" x14ac:dyDescent="0.2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5.75" customHeight="1" x14ac:dyDescent="0.2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5.75" customHeight="1" x14ac:dyDescent="0.2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5.75" customHeight="1" x14ac:dyDescent="0.2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5.75" customHeight="1" x14ac:dyDescent="0.2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5.75" customHeight="1" x14ac:dyDescent="0.2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5.75" customHeight="1" x14ac:dyDescent="0.2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5.75" customHeight="1" x14ac:dyDescent="0.2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5.75" customHeight="1" x14ac:dyDescent="0.2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5.75" customHeight="1" x14ac:dyDescent="0.2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5.75" customHeight="1" x14ac:dyDescent="0.2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5.75" customHeight="1" x14ac:dyDescent="0.2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5.75" customHeight="1" x14ac:dyDescent="0.2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5.75" customHeight="1" x14ac:dyDescent="0.2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5.75" customHeight="1" x14ac:dyDescent="0.2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5.75" customHeight="1" x14ac:dyDescent="0.2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5.75" customHeight="1" x14ac:dyDescent="0.2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5.75" customHeight="1" x14ac:dyDescent="0.2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5.75" customHeight="1" x14ac:dyDescent="0.2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5.75" customHeight="1" x14ac:dyDescent="0.2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5.75" customHeight="1" x14ac:dyDescent="0.2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5.75" customHeight="1" x14ac:dyDescent="0.2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5.75" customHeight="1" x14ac:dyDescent="0.2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5.75" customHeight="1" x14ac:dyDescent="0.2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5.75" customHeight="1" x14ac:dyDescent="0.2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5.75" customHeight="1" x14ac:dyDescent="0.2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5.75" customHeight="1" x14ac:dyDescent="0.2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5.75" customHeight="1" x14ac:dyDescent="0.2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5.75" customHeight="1" x14ac:dyDescent="0.2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5.75" customHeight="1" x14ac:dyDescent="0.2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5.75" customHeight="1" x14ac:dyDescent="0.2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5.75" customHeight="1" x14ac:dyDescent="0.2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5.75" customHeight="1" x14ac:dyDescent="0.2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5.75" customHeight="1" x14ac:dyDescent="0.2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5.75" customHeight="1" x14ac:dyDescent="0.2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5.75" customHeight="1" x14ac:dyDescent="0.2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5.75" customHeight="1" x14ac:dyDescent="0.2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5.75" customHeight="1" x14ac:dyDescent="0.2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5.75" customHeight="1" x14ac:dyDescent="0.2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5.75" customHeight="1" x14ac:dyDescent="0.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5.75" customHeight="1" x14ac:dyDescent="0.2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5.75" customHeight="1" x14ac:dyDescent="0.2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5.75" customHeight="1" x14ac:dyDescent="0.2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5.75" customHeight="1" x14ac:dyDescent="0.2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5.75" customHeight="1" x14ac:dyDescent="0.2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5.75" customHeight="1" x14ac:dyDescent="0.2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5.75" customHeight="1" x14ac:dyDescent="0.2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5.75" customHeight="1" x14ac:dyDescent="0.2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5.75" customHeight="1" x14ac:dyDescent="0.2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5.75" customHeight="1" x14ac:dyDescent="0.2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5.75" customHeight="1" x14ac:dyDescent="0.2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5.75" customHeight="1" x14ac:dyDescent="0.2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5.75" customHeight="1" x14ac:dyDescent="0.2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5.75" customHeight="1" x14ac:dyDescent="0.2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5.75" customHeight="1" x14ac:dyDescent="0.2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5.75" customHeight="1" x14ac:dyDescent="0.2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5.75" customHeight="1" x14ac:dyDescent="0.2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5.75" customHeight="1" x14ac:dyDescent="0.2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5.75" customHeight="1" x14ac:dyDescent="0.2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5.75" customHeight="1" x14ac:dyDescent="0.2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5.75" customHeight="1" x14ac:dyDescent="0.2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5.75" customHeight="1" x14ac:dyDescent="0.2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5.75" customHeight="1" x14ac:dyDescent="0.2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5.75" customHeight="1" x14ac:dyDescent="0.2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5.75" customHeight="1" x14ac:dyDescent="0.2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5.75" customHeight="1" x14ac:dyDescent="0.2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5.75" customHeight="1" x14ac:dyDescent="0.2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5.75" customHeight="1" x14ac:dyDescent="0.2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5.75" customHeight="1" x14ac:dyDescent="0.2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5.75" customHeight="1" x14ac:dyDescent="0.2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5.75" customHeight="1" x14ac:dyDescent="0.2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5.75" customHeight="1" x14ac:dyDescent="0.2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5.75" customHeight="1" x14ac:dyDescent="0.2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5.75" customHeight="1" x14ac:dyDescent="0.2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5.75" customHeight="1" x14ac:dyDescent="0.2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5.75" customHeight="1" x14ac:dyDescent="0.2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5.75" customHeight="1" x14ac:dyDescent="0.2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5.75" customHeight="1" x14ac:dyDescent="0.2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5.75" customHeight="1" x14ac:dyDescent="0.2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5.75" customHeight="1" x14ac:dyDescent="0.2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5.75" customHeight="1" x14ac:dyDescent="0.2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5.75" customHeight="1" x14ac:dyDescent="0.2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5.75" customHeight="1" x14ac:dyDescent="0.2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5.75" customHeight="1" x14ac:dyDescent="0.2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5.75" customHeight="1" x14ac:dyDescent="0.2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5.75" customHeight="1" x14ac:dyDescent="0.2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5.75" customHeight="1" x14ac:dyDescent="0.2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5.75" customHeight="1" x14ac:dyDescent="0.2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5.75" customHeight="1" x14ac:dyDescent="0.2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5.75" customHeight="1" x14ac:dyDescent="0.2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5.75" customHeight="1" x14ac:dyDescent="0.2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5.75" customHeight="1" x14ac:dyDescent="0.2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5.75" customHeight="1" x14ac:dyDescent="0.2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5.75" customHeight="1" x14ac:dyDescent="0.2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5.75" customHeight="1" x14ac:dyDescent="0.2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5.75" customHeight="1" x14ac:dyDescent="0.2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5.75" customHeight="1" x14ac:dyDescent="0.2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5.75" customHeight="1" x14ac:dyDescent="0.2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5.75" customHeight="1" x14ac:dyDescent="0.2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5.75" customHeight="1" x14ac:dyDescent="0.2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5.75" customHeight="1" x14ac:dyDescent="0.2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5.75" customHeight="1" x14ac:dyDescent="0.2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5.75" customHeight="1" x14ac:dyDescent="0.2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5.75" customHeight="1" x14ac:dyDescent="0.2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5.75" customHeight="1" x14ac:dyDescent="0.2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5.75" customHeight="1" x14ac:dyDescent="0.2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5.75" customHeight="1" x14ac:dyDescent="0.2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5.75" customHeight="1" x14ac:dyDescent="0.2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5.75" customHeight="1" x14ac:dyDescent="0.2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5.75" customHeight="1" x14ac:dyDescent="0.2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5.75" customHeight="1" x14ac:dyDescent="0.2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5.75" customHeight="1" x14ac:dyDescent="0.2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5.75" customHeight="1" x14ac:dyDescent="0.2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5.75" customHeight="1" x14ac:dyDescent="0.2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5.75" customHeight="1" x14ac:dyDescent="0.2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5.75" customHeight="1" x14ac:dyDescent="0.2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5.75" customHeight="1" x14ac:dyDescent="0.2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5.75" customHeight="1" x14ac:dyDescent="0.2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5.75" customHeight="1" x14ac:dyDescent="0.2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5.75" customHeight="1" x14ac:dyDescent="0.2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5.75" customHeight="1" x14ac:dyDescent="0.2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5.75" customHeight="1" x14ac:dyDescent="0.2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5.75" customHeight="1" x14ac:dyDescent="0.2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5.75" customHeight="1" x14ac:dyDescent="0.2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5.75" customHeight="1" x14ac:dyDescent="0.2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5.75" customHeight="1" x14ac:dyDescent="0.2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5.75" customHeight="1" x14ac:dyDescent="0.2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5.75" customHeight="1" x14ac:dyDescent="0.2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5.75" customHeight="1" x14ac:dyDescent="0.2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5.75" customHeight="1" x14ac:dyDescent="0.2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5.75" customHeight="1" x14ac:dyDescent="0.2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5.75" customHeight="1" x14ac:dyDescent="0.2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5.75" customHeight="1" x14ac:dyDescent="0.2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5.75" customHeight="1" x14ac:dyDescent="0.2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5.75" customHeight="1" x14ac:dyDescent="0.2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5.75" customHeight="1" x14ac:dyDescent="0.2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5.75" customHeight="1" x14ac:dyDescent="0.2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5.75" customHeight="1" x14ac:dyDescent="0.2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5.75" customHeight="1" x14ac:dyDescent="0.2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5.75" customHeight="1" x14ac:dyDescent="0.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5.75" customHeight="1" x14ac:dyDescent="0.2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5.75" customHeight="1" x14ac:dyDescent="0.2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5.75" customHeight="1" x14ac:dyDescent="0.2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5.75" customHeight="1" x14ac:dyDescent="0.2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5.75" customHeight="1" x14ac:dyDescent="0.2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5.75" customHeight="1" x14ac:dyDescent="0.2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5.75" customHeight="1" x14ac:dyDescent="0.2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5.75" customHeight="1" x14ac:dyDescent="0.2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5.75" customHeight="1" x14ac:dyDescent="0.2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5.75" customHeight="1" x14ac:dyDescent="0.2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5.75" customHeight="1" x14ac:dyDescent="0.2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5.75" customHeight="1" x14ac:dyDescent="0.2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5.75" customHeight="1" x14ac:dyDescent="0.2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5.75" customHeight="1" x14ac:dyDescent="0.2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5.75" customHeight="1" x14ac:dyDescent="0.2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5.75" customHeight="1" x14ac:dyDescent="0.2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5.75" customHeight="1" x14ac:dyDescent="0.2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5.75" customHeight="1" x14ac:dyDescent="0.2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5.75" customHeight="1" x14ac:dyDescent="0.2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5.75" customHeight="1" x14ac:dyDescent="0.2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5.75" customHeight="1" x14ac:dyDescent="0.2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5.75" customHeight="1" x14ac:dyDescent="0.2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5.75" customHeight="1" x14ac:dyDescent="0.2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5.75" customHeight="1" x14ac:dyDescent="0.2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5.75" customHeight="1" x14ac:dyDescent="0.2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5.75" customHeight="1" x14ac:dyDescent="0.2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5.75" customHeight="1" x14ac:dyDescent="0.2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5.75" customHeight="1" x14ac:dyDescent="0.2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5.75" customHeight="1" x14ac:dyDescent="0.2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5.75" customHeight="1" x14ac:dyDescent="0.2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5.75" customHeight="1" x14ac:dyDescent="0.2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5.75" customHeight="1" x14ac:dyDescent="0.2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5.75" customHeight="1" x14ac:dyDescent="0.2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5.75" customHeight="1" x14ac:dyDescent="0.2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5.75" customHeight="1" x14ac:dyDescent="0.2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5.75" customHeight="1" x14ac:dyDescent="0.2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5.75" customHeight="1" x14ac:dyDescent="0.2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5.75" customHeight="1" x14ac:dyDescent="0.2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5.75" customHeight="1" x14ac:dyDescent="0.2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5.75" customHeight="1" x14ac:dyDescent="0.2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5.75" customHeight="1" x14ac:dyDescent="0.2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5.75" customHeight="1" x14ac:dyDescent="0.2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5.75" customHeight="1" x14ac:dyDescent="0.2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5.75" customHeight="1" x14ac:dyDescent="0.2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5.75" customHeight="1" x14ac:dyDescent="0.2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5.75" customHeight="1" x14ac:dyDescent="0.2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5.75" customHeight="1" x14ac:dyDescent="0.2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5.75" customHeight="1" x14ac:dyDescent="0.2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5.75" customHeight="1" x14ac:dyDescent="0.2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5.75" customHeight="1" x14ac:dyDescent="0.2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5.75" customHeight="1" x14ac:dyDescent="0.2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5.75" customHeight="1" x14ac:dyDescent="0.2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5.75" customHeight="1" x14ac:dyDescent="0.2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5.75" customHeight="1" x14ac:dyDescent="0.2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5.75" customHeight="1" x14ac:dyDescent="0.2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5.75" customHeight="1" x14ac:dyDescent="0.2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5.75" customHeight="1" x14ac:dyDescent="0.2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5.75" customHeight="1" x14ac:dyDescent="0.2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5.75" customHeight="1" x14ac:dyDescent="0.2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5.75" customHeight="1" x14ac:dyDescent="0.2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5.75" customHeight="1" x14ac:dyDescent="0.2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5.75" customHeight="1" x14ac:dyDescent="0.2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5.75" customHeight="1" x14ac:dyDescent="0.2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5.75" customHeight="1" x14ac:dyDescent="0.2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5.75" customHeight="1" x14ac:dyDescent="0.2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5.75" customHeight="1" x14ac:dyDescent="0.2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5.75" customHeight="1" x14ac:dyDescent="0.2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5.75" customHeight="1" x14ac:dyDescent="0.2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5.75" customHeight="1" x14ac:dyDescent="0.2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5.75" customHeight="1" x14ac:dyDescent="0.2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5.75" customHeight="1" x14ac:dyDescent="0.2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5.75" customHeight="1" x14ac:dyDescent="0.2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5.75" customHeight="1" x14ac:dyDescent="0.2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5.75" customHeight="1" x14ac:dyDescent="0.2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5.75" customHeight="1" x14ac:dyDescent="0.2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5.75" customHeight="1" x14ac:dyDescent="0.2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5.75" customHeight="1" x14ac:dyDescent="0.2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5.75" customHeight="1" x14ac:dyDescent="0.2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5.75" customHeight="1" x14ac:dyDescent="0.2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5.75" customHeight="1" x14ac:dyDescent="0.2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5.75" customHeight="1" x14ac:dyDescent="0.2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5.75" customHeight="1" x14ac:dyDescent="0.2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5.75" customHeight="1" x14ac:dyDescent="0.2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5.75" customHeight="1" x14ac:dyDescent="0.2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5.75" customHeight="1" x14ac:dyDescent="0.2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5.75" customHeight="1" x14ac:dyDescent="0.2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5.75" customHeight="1" x14ac:dyDescent="0.2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5.75" customHeight="1" x14ac:dyDescent="0.2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5.75" customHeight="1" x14ac:dyDescent="0.2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5.75" customHeight="1" x14ac:dyDescent="0.2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5.75" customHeight="1" x14ac:dyDescent="0.2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5.75" customHeight="1" x14ac:dyDescent="0.2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5.75" customHeight="1" x14ac:dyDescent="0.2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5.75" customHeight="1" x14ac:dyDescent="0.2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5.75" customHeight="1" x14ac:dyDescent="0.2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5.75" customHeight="1" x14ac:dyDescent="0.2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5.75" customHeight="1" x14ac:dyDescent="0.2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5.75" customHeight="1" x14ac:dyDescent="0.2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5.75" customHeight="1" x14ac:dyDescent="0.2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5.75" customHeight="1" x14ac:dyDescent="0.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5.75" customHeight="1" x14ac:dyDescent="0.2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5.75" customHeight="1" x14ac:dyDescent="0.2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5.75" customHeight="1" x14ac:dyDescent="0.2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5.75" customHeight="1" x14ac:dyDescent="0.2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5.75" customHeight="1" x14ac:dyDescent="0.2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5.75" customHeight="1" x14ac:dyDescent="0.2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5.75" customHeight="1" x14ac:dyDescent="0.2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5.75" customHeight="1" x14ac:dyDescent="0.2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5.75" customHeight="1" x14ac:dyDescent="0.2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5.75" customHeight="1" x14ac:dyDescent="0.2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5.75" customHeight="1" x14ac:dyDescent="0.2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5.75" customHeight="1" x14ac:dyDescent="0.2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5.75" customHeight="1" x14ac:dyDescent="0.2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5.75" customHeight="1" x14ac:dyDescent="0.2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5.75" customHeight="1" x14ac:dyDescent="0.2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5.75" customHeight="1" x14ac:dyDescent="0.2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5.75" customHeight="1" x14ac:dyDescent="0.2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5.75" customHeight="1" x14ac:dyDescent="0.2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5.75" customHeight="1" x14ac:dyDescent="0.2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5.75" customHeight="1" x14ac:dyDescent="0.2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5.75" customHeight="1" x14ac:dyDescent="0.2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5.75" customHeight="1" x14ac:dyDescent="0.2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5.75" customHeight="1" x14ac:dyDescent="0.2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5.75" customHeight="1" x14ac:dyDescent="0.2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5.75" customHeight="1" x14ac:dyDescent="0.2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5.75" customHeight="1" x14ac:dyDescent="0.2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5.75" customHeight="1" x14ac:dyDescent="0.2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5.75" customHeight="1" x14ac:dyDescent="0.2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5.75" customHeight="1" x14ac:dyDescent="0.2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5.75" customHeight="1" x14ac:dyDescent="0.2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5.75" customHeight="1" x14ac:dyDescent="0.2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5.75" customHeight="1" x14ac:dyDescent="0.2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5.75" customHeight="1" x14ac:dyDescent="0.2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5.75" customHeight="1" x14ac:dyDescent="0.2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5.75" customHeight="1" x14ac:dyDescent="0.2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5.75" customHeight="1" x14ac:dyDescent="0.2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5.75" customHeight="1" x14ac:dyDescent="0.2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5.75" customHeight="1" x14ac:dyDescent="0.2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5.75" customHeight="1" x14ac:dyDescent="0.2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5.75" customHeight="1" x14ac:dyDescent="0.2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5.75" customHeight="1" x14ac:dyDescent="0.2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5.75" customHeight="1" x14ac:dyDescent="0.2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5.75" customHeight="1" x14ac:dyDescent="0.2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5.75" customHeight="1" x14ac:dyDescent="0.2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5.75" customHeight="1" x14ac:dyDescent="0.2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5.75" customHeight="1" x14ac:dyDescent="0.2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5.75" customHeight="1" x14ac:dyDescent="0.2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5.75" customHeight="1" x14ac:dyDescent="0.2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5.75" customHeight="1" x14ac:dyDescent="0.2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5.75" customHeight="1" x14ac:dyDescent="0.2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5.75" customHeight="1" x14ac:dyDescent="0.2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5.75" customHeight="1" x14ac:dyDescent="0.2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5.75" customHeight="1" x14ac:dyDescent="0.2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5.75" customHeight="1" x14ac:dyDescent="0.2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5.75" customHeight="1" x14ac:dyDescent="0.2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5.75" customHeight="1" x14ac:dyDescent="0.2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5.75" customHeight="1" x14ac:dyDescent="0.2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5.75" customHeight="1" x14ac:dyDescent="0.2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5.75" customHeight="1" x14ac:dyDescent="0.2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5.75" customHeight="1" x14ac:dyDescent="0.2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5.75" customHeight="1" x14ac:dyDescent="0.2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5.75" customHeight="1" x14ac:dyDescent="0.2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5.75" customHeight="1" x14ac:dyDescent="0.2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5.75" customHeight="1" x14ac:dyDescent="0.2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5.75" customHeight="1" x14ac:dyDescent="0.2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5.75" customHeight="1" x14ac:dyDescent="0.2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5.75" customHeight="1" x14ac:dyDescent="0.2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5.75" customHeight="1" x14ac:dyDescent="0.2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5.75" customHeight="1" x14ac:dyDescent="0.2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5.75" customHeight="1" x14ac:dyDescent="0.2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5.75" customHeight="1" x14ac:dyDescent="0.2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5.75" customHeight="1" x14ac:dyDescent="0.2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5.75" customHeight="1" x14ac:dyDescent="0.2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5.75" customHeight="1" x14ac:dyDescent="0.2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5.75" customHeight="1" x14ac:dyDescent="0.2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5.75" customHeight="1" x14ac:dyDescent="0.2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5.75" customHeight="1" x14ac:dyDescent="0.2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5.75" customHeight="1" x14ac:dyDescent="0.2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5.75" customHeight="1" x14ac:dyDescent="0.2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5.75" customHeight="1" x14ac:dyDescent="0.2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5.75" customHeight="1" x14ac:dyDescent="0.2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5.75" customHeight="1" x14ac:dyDescent="0.2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5.75" customHeight="1" x14ac:dyDescent="0.2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5.75" customHeight="1" x14ac:dyDescent="0.2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5.75" customHeight="1" x14ac:dyDescent="0.2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5.75" customHeight="1" x14ac:dyDescent="0.2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5.75" customHeight="1" x14ac:dyDescent="0.2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5.75" customHeight="1" x14ac:dyDescent="0.2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5.75" customHeight="1" x14ac:dyDescent="0.2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5.75" customHeight="1" x14ac:dyDescent="0.2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5.75" customHeight="1" x14ac:dyDescent="0.2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5.75" customHeight="1" x14ac:dyDescent="0.2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5.75" customHeight="1" x14ac:dyDescent="0.2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5.75" customHeight="1" x14ac:dyDescent="0.2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5.75" customHeight="1" x14ac:dyDescent="0.2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5.75" customHeight="1" x14ac:dyDescent="0.2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5.75" customHeight="1" x14ac:dyDescent="0.2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5.75" customHeight="1" x14ac:dyDescent="0.2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5.75" customHeight="1" x14ac:dyDescent="0.2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5.75" customHeight="1" x14ac:dyDescent="0.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5.75" customHeight="1" x14ac:dyDescent="0.2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5.75" customHeight="1" x14ac:dyDescent="0.2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5.75" customHeight="1" x14ac:dyDescent="0.2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5.75" customHeight="1" x14ac:dyDescent="0.2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5.75" customHeight="1" x14ac:dyDescent="0.2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5.75" customHeight="1" x14ac:dyDescent="0.2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5.75" customHeight="1" x14ac:dyDescent="0.2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5.75" customHeight="1" x14ac:dyDescent="0.2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5.75" customHeight="1" x14ac:dyDescent="0.2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5.75" customHeight="1" x14ac:dyDescent="0.2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5.75" customHeight="1" x14ac:dyDescent="0.2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5.75" customHeight="1" x14ac:dyDescent="0.2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5.75" customHeight="1" x14ac:dyDescent="0.2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5.75" customHeight="1" x14ac:dyDescent="0.2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5.75" customHeight="1" x14ac:dyDescent="0.2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5.75" customHeight="1" x14ac:dyDescent="0.2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5.75" customHeight="1" x14ac:dyDescent="0.2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5.75" customHeight="1" x14ac:dyDescent="0.2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5.75" customHeight="1" x14ac:dyDescent="0.2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5.75" customHeight="1" x14ac:dyDescent="0.2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5.75" customHeight="1" x14ac:dyDescent="0.2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5.75" customHeight="1" x14ac:dyDescent="0.2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5.75" customHeight="1" x14ac:dyDescent="0.2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5.75" customHeight="1" x14ac:dyDescent="0.2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5.75" customHeight="1" x14ac:dyDescent="0.2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5.75" customHeight="1" x14ac:dyDescent="0.2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5.75" customHeight="1" x14ac:dyDescent="0.2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5.75" customHeight="1" x14ac:dyDescent="0.2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5.75" customHeight="1" x14ac:dyDescent="0.2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5.75" customHeight="1" x14ac:dyDescent="0.2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5.75" customHeight="1" x14ac:dyDescent="0.2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5.75" customHeight="1" x14ac:dyDescent="0.2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5.75" customHeight="1" x14ac:dyDescent="0.2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5.75" customHeight="1" x14ac:dyDescent="0.2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5.75" customHeight="1" x14ac:dyDescent="0.2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5.75" customHeight="1" x14ac:dyDescent="0.2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5.75" customHeight="1" x14ac:dyDescent="0.2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5.75" customHeight="1" x14ac:dyDescent="0.2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5.75" customHeight="1" x14ac:dyDescent="0.2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5.75" customHeight="1" x14ac:dyDescent="0.2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5.75" customHeight="1" x14ac:dyDescent="0.2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5.75" customHeight="1" x14ac:dyDescent="0.2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5.75" customHeight="1" x14ac:dyDescent="0.2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5.75" customHeight="1" x14ac:dyDescent="0.2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5.75" customHeight="1" x14ac:dyDescent="0.2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5.75" customHeight="1" x14ac:dyDescent="0.2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5.75" customHeight="1" x14ac:dyDescent="0.2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5.75" customHeight="1" x14ac:dyDescent="0.2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5.75" customHeight="1" x14ac:dyDescent="0.2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5.75" customHeight="1" x14ac:dyDescent="0.2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5.75" customHeight="1" x14ac:dyDescent="0.2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5.75" customHeight="1" x14ac:dyDescent="0.2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5.75" customHeight="1" x14ac:dyDescent="0.2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5.75" customHeight="1" x14ac:dyDescent="0.2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5.75" customHeight="1" x14ac:dyDescent="0.2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5.75" customHeight="1" x14ac:dyDescent="0.2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5.75" customHeight="1" x14ac:dyDescent="0.2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5.75" customHeight="1" x14ac:dyDescent="0.2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5.75" customHeight="1" x14ac:dyDescent="0.2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5.75" customHeight="1" x14ac:dyDescent="0.2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5.75" customHeight="1" x14ac:dyDescent="0.2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5.75" customHeight="1" x14ac:dyDescent="0.2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5.75" customHeight="1" x14ac:dyDescent="0.2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5.75" customHeight="1" x14ac:dyDescent="0.2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5.75" customHeight="1" x14ac:dyDescent="0.2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5.75" customHeight="1" x14ac:dyDescent="0.2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5.75" customHeight="1" x14ac:dyDescent="0.2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5.75" customHeight="1" x14ac:dyDescent="0.2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5.75" customHeight="1" x14ac:dyDescent="0.2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5.75" customHeight="1" x14ac:dyDescent="0.2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5.75" customHeight="1" x14ac:dyDescent="0.2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5.75" customHeight="1" x14ac:dyDescent="0.2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5.75" customHeight="1" x14ac:dyDescent="0.2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5.75" customHeight="1" x14ac:dyDescent="0.2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5.75" customHeight="1" x14ac:dyDescent="0.2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5.75" customHeight="1" x14ac:dyDescent="0.2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5.75" customHeight="1" x14ac:dyDescent="0.2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5.75" customHeight="1" x14ac:dyDescent="0.2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5.75" customHeight="1" x14ac:dyDescent="0.2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5.75" customHeight="1" x14ac:dyDescent="0.2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5.75" customHeight="1" x14ac:dyDescent="0.2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5.75" customHeight="1" x14ac:dyDescent="0.2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5.75" customHeight="1" x14ac:dyDescent="0.2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5.75" customHeight="1" x14ac:dyDescent="0.2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5.75" customHeight="1" x14ac:dyDescent="0.2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5.75" customHeight="1" x14ac:dyDescent="0.2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5.75" customHeight="1" x14ac:dyDescent="0.2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5.75" customHeight="1" x14ac:dyDescent="0.2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5.75" customHeight="1" x14ac:dyDescent="0.2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5.75" customHeight="1" x14ac:dyDescent="0.2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5.75" customHeight="1" x14ac:dyDescent="0.2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5.75" customHeight="1" x14ac:dyDescent="0.2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5.75" customHeight="1" x14ac:dyDescent="0.2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5.75" customHeight="1" x14ac:dyDescent="0.2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5.75" customHeight="1" x14ac:dyDescent="0.2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5.75" customHeight="1" x14ac:dyDescent="0.2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5.75" customHeight="1" x14ac:dyDescent="0.2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5.75" customHeight="1" x14ac:dyDescent="0.2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5.75" customHeight="1" x14ac:dyDescent="0.2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5.75" customHeight="1" x14ac:dyDescent="0.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5.75" customHeight="1" x14ac:dyDescent="0.2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5.75" customHeight="1" x14ac:dyDescent="0.2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5.75" customHeight="1" x14ac:dyDescent="0.2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5.75" customHeight="1" x14ac:dyDescent="0.2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5.75" customHeight="1" x14ac:dyDescent="0.2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5.75" customHeight="1" x14ac:dyDescent="0.2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5.75" customHeight="1" x14ac:dyDescent="0.2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5.75" customHeight="1" x14ac:dyDescent="0.2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5.75" customHeight="1" x14ac:dyDescent="0.2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5.75" customHeight="1" x14ac:dyDescent="0.2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5.75" customHeight="1" x14ac:dyDescent="0.2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5.75" customHeight="1" x14ac:dyDescent="0.2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5.75" customHeight="1" x14ac:dyDescent="0.2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5.75" customHeight="1" x14ac:dyDescent="0.2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5.75" customHeight="1" x14ac:dyDescent="0.2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5.75" customHeight="1" x14ac:dyDescent="0.2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5.75" customHeight="1" x14ac:dyDescent="0.2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5.75" customHeight="1" x14ac:dyDescent="0.2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5.75" customHeight="1" x14ac:dyDescent="0.2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5.75" customHeight="1" x14ac:dyDescent="0.2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5.75" customHeight="1" x14ac:dyDescent="0.2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5.75" customHeight="1" x14ac:dyDescent="0.2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5.75" customHeight="1" x14ac:dyDescent="0.2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5.75" customHeight="1" x14ac:dyDescent="0.2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5.75" customHeight="1" x14ac:dyDescent="0.2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5.75" customHeight="1" x14ac:dyDescent="0.2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5.75" customHeight="1" x14ac:dyDescent="0.2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5.75" customHeight="1" x14ac:dyDescent="0.2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5.75" customHeight="1" x14ac:dyDescent="0.2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5.75" customHeight="1" x14ac:dyDescent="0.2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5.75" customHeight="1" x14ac:dyDescent="0.2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5.75" customHeight="1" x14ac:dyDescent="0.2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5.75" customHeight="1" x14ac:dyDescent="0.2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5.75" customHeight="1" x14ac:dyDescent="0.2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5.75" customHeight="1" x14ac:dyDescent="0.2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5.75" customHeight="1" x14ac:dyDescent="0.2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5.75" customHeight="1" x14ac:dyDescent="0.2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5.75" customHeight="1" x14ac:dyDescent="0.2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5.75" customHeight="1" x14ac:dyDescent="0.2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5.75" customHeight="1" x14ac:dyDescent="0.2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5.75" customHeight="1" x14ac:dyDescent="0.2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5.75" customHeight="1" x14ac:dyDescent="0.2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5.75" customHeight="1" x14ac:dyDescent="0.2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5.75" customHeight="1" x14ac:dyDescent="0.2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5.75" customHeight="1" x14ac:dyDescent="0.2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5.75" customHeight="1" x14ac:dyDescent="0.2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5.75" customHeight="1" x14ac:dyDescent="0.2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5.75" customHeight="1" x14ac:dyDescent="0.2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5.75" customHeight="1" x14ac:dyDescent="0.2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5.75" customHeight="1" x14ac:dyDescent="0.2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5.75" customHeight="1" x14ac:dyDescent="0.2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5.75" customHeight="1" x14ac:dyDescent="0.2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5.75" customHeight="1" x14ac:dyDescent="0.2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5.75" customHeight="1" x14ac:dyDescent="0.2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5.75" customHeight="1" x14ac:dyDescent="0.2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5.75" customHeight="1" x14ac:dyDescent="0.2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5.75" customHeight="1" x14ac:dyDescent="0.2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5.75" customHeight="1" x14ac:dyDescent="0.2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5.75" customHeight="1" x14ac:dyDescent="0.2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5.75" customHeight="1" x14ac:dyDescent="0.2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5.75" customHeight="1" x14ac:dyDescent="0.2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5.75" customHeight="1" x14ac:dyDescent="0.2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5.75" customHeight="1" x14ac:dyDescent="0.2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5.75" customHeight="1" x14ac:dyDescent="0.2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5.75" customHeight="1" x14ac:dyDescent="0.2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5.75" customHeight="1" x14ac:dyDescent="0.2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5.75" customHeight="1" x14ac:dyDescent="0.2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5.75" customHeight="1" x14ac:dyDescent="0.2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5.75" customHeight="1" x14ac:dyDescent="0.2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5.75" customHeight="1" x14ac:dyDescent="0.2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5.75" customHeight="1" x14ac:dyDescent="0.2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5.75" customHeight="1" x14ac:dyDescent="0.2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5.75" customHeight="1" x14ac:dyDescent="0.2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5.75" customHeight="1" x14ac:dyDescent="0.2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5.75" customHeight="1" x14ac:dyDescent="0.2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5.75" customHeight="1" x14ac:dyDescent="0.2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5.75" customHeight="1" x14ac:dyDescent="0.2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5.75" customHeight="1" x14ac:dyDescent="0.2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5.75" customHeight="1" x14ac:dyDescent="0.2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5.75" customHeight="1" x14ac:dyDescent="0.2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5.75" customHeight="1" x14ac:dyDescent="0.2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5.75" customHeight="1" x14ac:dyDescent="0.2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5.75" customHeight="1" x14ac:dyDescent="0.2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5.75" customHeight="1" x14ac:dyDescent="0.2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5.75" customHeight="1" x14ac:dyDescent="0.2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5.75" customHeight="1" x14ac:dyDescent="0.2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5.75" customHeight="1" x14ac:dyDescent="0.2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5.75" customHeight="1" x14ac:dyDescent="0.2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5.75" customHeight="1" x14ac:dyDescent="0.2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5.75" customHeight="1" x14ac:dyDescent="0.2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5.75" customHeight="1" x14ac:dyDescent="0.2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5.75" customHeight="1" x14ac:dyDescent="0.2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5.75" customHeight="1" x14ac:dyDescent="0.2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5.75" customHeight="1" x14ac:dyDescent="0.2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5.75" customHeight="1" x14ac:dyDescent="0.2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5.75" customHeight="1" x14ac:dyDescent="0.2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5.75" customHeight="1" x14ac:dyDescent="0.2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5.75" customHeight="1" x14ac:dyDescent="0.2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5.75" customHeight="1" x14ac:dyDescent="0.2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5.75" customHeight="1" x14ac:dyDescent="0.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5.75" customHeight="1" x14ac:dyDescent="0.2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5.75" customHeight="1" x14ac:dyDescent="0.2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5.75" customHeight="1" x14ac:dyDescent="0.2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5.75" customHeight="1" x14ac:dyDescent="0.2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5.75" customHeight="1" x14ac:dyDescent="0.2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5.75" customHeight="1" x14ac:dyDescent="0.2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5.75" customHeight="1" x14ac:dyDescent="0.2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5.75" customHeight="1" x14ac:dyDescent="0.2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5.75" customHeight="1" x14ac:dyDescent="0.2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5.75" customHeight="1" x14ac:dyDescent="0.2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5.75" customHeight="1" x14ac:dyDescent="0.2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5.75" customHeight="1" x14ac:dyDescent="0.2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5.75" customHeight="1" x14ac:dyDescent="0.2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5.75" customHeight="1" x14ac:dyDescent="0.2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5.75" customHeight="1" x14ac:dyDescent="0.2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5.75" customHeight="1" x14ac:dyDescent="0.2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5.75" customHeight="1" x14ac:dyDescent="0.2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5.75" customHeight="1" x14ac:dyDescent="0.2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5.75" customHeight="1" x14ac:dyDescent="0.2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5.75" customHeight="1" x14ac:dyDescent="0.2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5.75" customHeight="1" x14ac:dyDescent="0.2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5.75" customHeight="1" x14ac:dyDescent="0.2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5.75" customHeight="1" x14ac:dyDescent="0.2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5.75" customHeight="1" x14ac:dyDescent="0.2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5.75" customHeight="1" x14ac:dyDescent="0.2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5.75" customHeight="1" x14ac:dyDescent="0.2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5.75" customHeight="1" x14ac:dyDescent="0.2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5.75" customHeight="1" x14ac:dyDescent="0.2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5.75" customHeight="1" x14ac:dyDescent="0.2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5.75" customHeight="1" x14ac:dyDescent="0.2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5.75" customHeight="1" x14ac:dyDescent="0.2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5.75" customHeight="1" x14ac:dyDescent="0.2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5.75" customHeight="1" x14ac:dyDescent="0.2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5.75" customHeight="1" x14ac:dyDescent="0.2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5.75" customHeight="1" x14ac:dyDescent="0.2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5.75" customHeight="1" x14ac:dyDescent="0.2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5.75" customHeight="1" x14ac:dyDescent="0.2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5.75" customHeight="1" x14ac:dyDescent="0.2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5.75" customHeight="1" x14ac:dyDescent="0.2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5.75" customHeight="1" x14ac:dyDescent="0.2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5.75" customHeight="1" x14ac:dyDescent="0.2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5.75" customHeight="1" x14ac:dyDescent="0.2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5.75" customHeight="1" x14ac:dyDescent="0.2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5.75" customHeight="1" x14ac:dyDescent="0.2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5.75" customHeight="1" x14ac:dyDescent="0.2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5.75" customHeight="1" x14ac:dyDescent="0.2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5.75" customHeight="1" x14ac:dyDescent="0.2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5.75" customHeight="1" x14ac:dyDescent="0.2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5.75" customHeight="1" x14ac:dyDescent="0.2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5.75" customHeight="1" x14ac:dyDescent="0.2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5.75" customHeight="1" x14ac:dyDescent="0.25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5.75" customHeight="1" x14ac:dyDescent="0.25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5.75" customHeight="1" x14ac:dyDescent="0.25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5.75" customHeight="1" x14ac:dyDescent="0.25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5.75" customHeight="1" x14ac:dyDescent="0.25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5.75" customHeight="1" x14ac:dyDescent="0.25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5.75" customHeight="1" x14ac:dyDescent="0.25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5.75" customHeight="1" x14ac:dyDescent="0.25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5.75" customHeight="1" x14ac:dyDescent="0.25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5.75" customHeight="1" x14ac:dyDescent="0.2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5.75" customHeight="1" x14ac:dyDescent="0.25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5.75" customHeight="1" x14ac:dyDescent="0.25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5.75" customHeight="1" x14ac:dyDescent="0.25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5.75" customHeight="1" x14ac:dyDescent="0.25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5.75" customHeight="1" x14ac:dyDescent="0.25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5.75" customHeight="1" x14ac:dyDescent="0.25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5.75" customHeight="1" x14ac:dyDescent="0.25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5.75" customHeight="1" x14ac:dyDescent="0.25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5.75" customHeight="1" x14ac:dyDescent="0.25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5.75" customHeight="1" x14ac:dyDescent="0.2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5.75" customHeight="1" x14ac:dyDescent="0.25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5.75" customHeight="1" x14ac:dyDescent="0.25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5.75" customHeight="1" x14ac:dyDescent="0.25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5.75" customHeight="1" x14ac:dyDescent="0.25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5.75" customHeight="1" x14ac:dyDescent="0.25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zoomScale="57" zoomScaleNormal="175" workbookViewId="0">
      <selection activeCell="H21" sqref="H21"/>
    </sheetView>
  </sheetViews>
  <sheetFormatPr baseColWidth="10" defaultColWidth="12.6640625" defaultRowHeight="15" customHeight="1" x14ac:dyDescent="0.25"/>
  <cols>
    <col min="1" max="1" width="2.33203125" customWidth="1"/>
    <col min="2" max="2" width="11.88671875" customWidth="1"/>
    <col min="3" max="3" width="1.109375" customWidth="1"/>
    <col min="4" max="4" width="9.109375" customWidth="1"/>
    <col min="5" max="5" width="25.109375" customWidth="1"/>
    <col min="6" max="6" width="14.21875" customWidth="1"/>
    <col min="7" max="7" width="1.109375" customWidth="1"/>
    <col min="8" max="8" width="56.33203125" customWidth="1"/>
    <col min="9" max="9" width="31.88671875" customWidth="1"/>
    <col min="10" max="10" width="12.88671875" customWidth="1"/>
    <col min="11" max="26" width="10.77734375" customWidth="1"/>
  </cols>
  <sheetData>
    <row r="1" spans="1:26" ht="12.75" customHeight="1" x14ac:dyDescent="0.3">
      <c r="A1" s="1"/>
      <c r="B1" s="1"/>
      <c r="C1" s="1"/>
      <c r="D1" s="1"/>
      <c r="F1" s="1"/>
      <c r="G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3">
      <c r="A2" s="1"/>
      <c r="B2" s="1" t="s">
        <v>47</v>
      </c>
      <c r="C2" s="1"/>
      <c r="D2" s="1" t="s">
        <v>48</v>
      </c>
      <c r="E2" s="1" t="s">
        <v>49</v>
      </c>
      <c r="F2" s="1" t="s">
        <v>50</v>
      </c>
      <c r="G2" s="1"/>
      <c r="H2" s="38" t="str">
        <f>_xlfn.CONCAT(D2,E2,F2)</f>
        <v>Excel es un programa para desarrollar operaciones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3">
      <c r="A3" s="1"/>
      <c r="B3" s="1"/>
      <c r="C3" s="1"/>
      <c r="D3" s="1" t="s">
        <v>51</v>
      </c>
      <c r="E3" s="1" t="s">
        <v>49</v>
      </c>
      <c r="F3" s="1" t="s">
        <v>52</v>
      </c>
      <c r="G3" s="1"/>
      <c r="H3" s="38" t="str">
        <f>_xlfn.CONCAT(D3,E3,F3)</f>
        <v>Word es un programa para desarrollar texto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3">
      <c r="A4" s="1"/>
      <c r="B4" s="1"/>
      <c r="C4" s="1"/>
      <c r="D4" s="1" t="s">
        <v>53</v>
      </c>
      <c r="E4" s="1" t="s">
        <v>49</v>
      </c>
      <c r="F4" s="1" t="s">
        <v>54</v>
      </c>
      <c r="G4" s="1"/>
      <c r="H4" s="38" t="str">
        <f>_xlfn.CONCAT(D4,E4,F4)</f>
        <v>PowerPoint es un programa para desarrollar presentaciones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3">
      <c r="A5" s="1"/>
      <c r="B5" s="1"/>
      <c r="C5" s="1"/>
      <c r="D5" s="1" t="s">
        <v>55</v>
      </c>
      <c r="E5" s="1" t="s">
        <v>49</v>
      </c>
      <c r="F5" s="1" t="s">
        <v>56</v>
      </c>
      <c r="G5" s="1"/>
      <c r="H5" s="38" t="str">
        <f>_xlfn.CONCAT(D5,E5,F5)</f>
        <v>Access es un programa para desarrollar base de datos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3">
      <c r="A6" s="1"/>
      <c r="B6" s="1"/>
      <c r="C6" s="1"/>
      <c r="D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3">
      <c r="A7" s="1"/>
      <c r="B7" s="1" t="s">
        <v>57</v>
      </c>
      <c r="C7" s="1"/>
      <c r="D7" s="1" t="s">
        <v>48</v>
      </c>
      <c r="E7" s="1" t="s">
        <v>49</v>
      </c>
      <c r="F7" s="1" t="s">
        <v>50</v>
      </c>
      <c r="G7" s="1"/>
      <c r="H7" s="38" t="str">
        <f>+D7&amp;E7&amp;F7</f>
        <v>Excel es un programa para desarrollar operaciones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3">
      <c r="A8" s="1"/>
      <c r="B8" s="39" t="s">
        <v>58</v>
      </c>
      <c r="C8" s="39"/>
      <c r="D8" s="1" t="s">
        <v>51</v>
      </c>
      <c r="E8" s="1" t="s">
        <v>49</v>
      </c>
      <c r="F8" s="1" t="s">
        <v>52</v>
      </c>
      <c r="G8" s="1"/>
      <c r="H8" s="38" t="str">
        <f>+D8&amp;E8&amp;F8</f>
        <v>Word es un programa para desarrollar texto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3">
      <c r="A9" s="1"/>
      <c r="B9" s="1"/>
      <c r="C9" s="1"/>
      <c r="D9" s="1" t="s">
        <v>53</v>
      </c>
      <c r="E9" s="1" t="s">
        <v>49</v>
      </c>
      <c r="F9" s="1" t="s">
        <v>54</v>
      </c>
      <c r="G9" s="1"/>
      <c r="H9" s="38" t="str">
        <f>+D9&amp;E9&amp;F9</f>
        <v>PowerPoint es un programa para desarrollar presentaciones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3">
      <c r="A10" s="1"/>
      <c r="B10" s="1"/>
      <c r="C10" s="1"/>
      <c r="D10" s="1" t="s">
        <v>55</v>
      </c>
      <c r="E10" s="1" t="s">
        <v>49</v>
      </c>
      <c r="F10" s="1" t="s">
        <v>56</v>
      </c>
      <c r="G10" s="1"/>
      <c r="H10" s="38" t="str">
        <f>+D10&amp;E10&amp;F10</f>
        <v>Access es un programa para desarrollar base de datos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3">
      <c r="A11" s="1"/>
      <c r="B11" s="1"/>
      <c r="C11" s="1"/>
      <c r="D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3">
      <c r="A12" s="1"/>
      <c r="B12" s="1" t="s">
        <v>59</v>
      </c>
      <c r="C12" s="1"/>
      <c r="D12" s="1" t="s">
        <v>48</v>
      </c>
      <c r="E12" s="1" t="s">
        <v>49</v>
      </c>
      <c r="F12" s="1" t="s">
        <v>50</v>
      </c>
      <c r="G12" s="1"/>
      <c r="H12" s="38" t="str">
        <f>UPPER(D12&amp;E12&amp;F12)</f>
        <v>EXCEL ES UN PROGRAMA PARA DESARROLLAR OPERACIONES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3">
      <c r="A13" s="1"/>
      <c r="C13" s="4"/>
      <c r="D13" s="1" t="s">
        <v>51</v>
      </c>
      <c r="E13" s="1" t="s">
        <v>49</v>
      </c>
      <c r="F13" s="1" t="s">
        <v>52</v>
      </c>
      <c r="G13" s="1"/>
      <c r="H13" s="38" t="str">
        <f>UPPER(D13&amp;E13&amp;F13)</f>
        <v>WORD ES UN PROGRAMA PARA DESARROLLAR TEXTO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3">
      <c r="A14" s="1"/>
      <c r="B14" s="1"/>
      <c r="C14" s="1"/>
      <c r="D14" s="1" t="s">
        <v>53</v>
      </c>
      <c r="E14" s="1" t="s">
        <v>49</v>
      </c>
      <c r="F14" s="1" t="s">
        <v>54</v>
      </c>
      <c r="G14" s="1"/>
      <c r="H14" s="38" t="str">
        <f>UPPER(D14&amp;E14&amp;F14)</f>
        <v>POWERPOINT ES UN PROGRAMA PARA DESARROLLAR PRESENTACIONES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3">
      <c r="A15" s="1"/>
      <c r="B15" s="1"/>
      <c r="C15" s="1"/>
      <c r="D15" s="1" t="s">
        <v>55</v>
      </c>
      <c r="E15" s="1" t="s">
        <v>49</v>
      </c>
      <c r="F15" s="1" t="s">
        <v>56</v>
      </c>
      <c r="G15" s="1"/>
      <c r="H15" s="38" t="str">
        <f>UPPER(D15&amp;E15&amp;F15)</f>
        <v>ACCESS ES UN PROGRAMA PARA DESARROLLAR BASE DE DATOS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3">
      <c r="A16" s="1"/>
      <c r="B16" s="1"/>
      <c r="C16" s="1"/>
      <c r="D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3">
      <c r="A17" s="1"/>
      <c r="B17" s="1" t="s">
        <v>60</v>
      </c>
      <c r="C17" s="1"/>
      <c r="D17" s="1" t="s">
        <v>48</v>
      </c>
      <c r="E17" s="1" t="s">
        <v>49</v>
      </c>
      <c r="F17" s="1" t="s">
        <v>50</v>
      </c>
      <c r="G17" s="1"/>
      <c r="H17" s="38" t="str">
        <f>LOWER(D17&amp;$E$17&amp;F17)</f>
        <v>excel es un programa para desarrollar operaciones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3">
      <c r="A18" s="1"/>
      <c r="B18" s="1"/>
      <c r="C18" s="1"/>
      <c r="D18" s="1" t="s">
        <v>51</v>
      </c>
      <c r="F18" s="1" t="s">
        <v>52</v>
      </c>
      <c r="G18" s="1"/>
      <c r="H18" s="38" t="str">
        <f>LOWER(D18&amp;$E$17&amp;F18)</f>
        <v>word es un programa para desarrollar texto</v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3">
      <c r="A19" s="1"/>
      <c r="B19" s="1"/>
      <c r="C19" s="1"/>
      <c r="D19" s="1" t="s">
        <v>53</v>
      </c>
      <c r="F19" s="1" t="s">
        <v>54</v>
      </c>
      <c r="G19" s="1"/>
      <c r="H19" s="38" t="str">
        <f>LOWER(D19&amp;$E$17&amp;F19)</f>
        <v>powerpoint es un programa para desarrollar presentaciones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3">
      <c r="A20" s="1"/>
      <c r="B20" s="1"/>
      <c r="C20" s="1"/>
      <c r="D20" s="1" t="s">
        <v>55</v>
      </c>
      <c r="F20" s="1" t="s">
        <v>56</v>
      </c>
      <c r="G20" s="1"/>
      <c r="H20" s="38" t="str">
        <f>LOWER(D20&amp;$E$17&amp;F20)</f>
        <v>access es un programa para desarrollar base de datos</v>
      </c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3">
      <c r="A21" s="1"/>
      <c r="B21" s="1"/>
      <c r="C21" s="1"/>
      <c r="D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3">
      <c r="A22" s="1"/>
      <c r="B22" s="1" t="s">
        <v>61</v>
      </c>
      <c r="C22" s="1"/>
      <c r="D22" s="1" t="s">
        <v>48</v>
      </c>
      <c r="E22" s="1" t="s">
        <v>49</v>
      </c>
      <c r="F22" s="1" t="s">
        <v>50</v>
      </c>
      <c r="G22" s="1"/>
      <c r="H22" s="38" t="str">
        <f>PROPER(D22&amp;$E$22&amp;F22)</f>
        <v>Excel Es Un Programa Para Desarrollar Operaciones</v>
      </c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3">
      <c r="A23" s="1"/>
      <c r="B23" s="1"/>
      <c r="C23" s="1"/>
      <c r="D23" s="1" t="s">
        <v>51</v>
      </c>
      <c r="F23" s="1" t="s">
        <v>52</v>
      </c>
      <c r="G23" s="1"/>
      <c r="H23" s="38" t="str">
        <f>PROPER(D23&amp;$E$22&amp;F23)</f>
        <v>Word Es Un Programa Para Desarrollar Texto</v>
      </c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3">
      <c r="A24" s="1"/>
      <c r="B24" s="1"/>
      <c r="C24" s="1"/>
      <c r="D24" s="1" t="s">
        <v>53</v>
      </c>
      <c r="F24" s="1" t="s">
        <v>54</v>
      </c>
      <c r="G24" s="1"/>
      <c r="H24" s="38" t="str">
        <f>PROPER(D24&amp;$E$22&amp;F24)</f>
        <v>Powerpoint Es Un Programa Para Desarrollar Presentaciones</v>
      </c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3">
      <c r="A25" s="1"/>
      <c r="B25" s="1"/>
      <c r="C25" s="1"/>
      <c r="D25" s="1" t="s">
        <v>55</v>
      </c>
      <c r="F25" s="1" t="s">
        <v>56</v>
      </c>
      <c r="G25" s="1"/>
      <c r="H25" s="38" t="str">
        <f>PROPER(D25&amp;$E$22&amp;F25)</f>
        <v>Access Es Un Programa Para Desarrollar Base De Datos</v>
      </c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3">
      <c r="A26" s="1"/>
      <c r="B26" s="1"/>
      <c r="C26" s="1"/>
      <c r="D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5">
      <c r="C226" s="4"/>
      <c r="G226" s="4"/>
    </row>
    <row r="227" spans="1:26" ht="15.75" customHeight="1" x14ac:dyDescent="0.25">
      <c r="C227" s="4"/>
      <c r="G227" s="4"/>
    </row>
    <row r="228" spans="1:26" ht="15.75" customHeight="1" x14ac:dyDescent="0.25">
      <c r="C228" s="4"/>
      <c r="G228" s="4"/>
    </row>
    <row r="229" spans="1:26" ht="15.75" customHeight="1" x14ac:dyDescent="0.25">
      <c r="C229" s="4"/>
      <c r="G229" s="4"/>
    </row>
    <row r="230" spans="1:26" ht="15.75" customHeight="1" x14ac:dyDescent="0.25">
      <c r="C230" s="4"/>
      <c r="G230" s="4"/>
    </row>
    <row r="231" spans="1:26" ht="15.75" customHeight="1" x14ac:dyDescent="0.25">
      <c r="C231" s="4"/>
      <c r="G231" s="4"/>
    </row>
    <row r="232" spans="1:26" ht="15.75" customHeight="1" x14ac:dyDescent="0.25">
      <c r="C232" s="4"/>
      <c r="G232" s="4"/>
    </row>
    <row r="233" spans="1:26" ht="15.75" customHeight="1" x14ac:dyDescent="0.25">
      <c r="C233" s="4"/>
      <c r="G233" s="4"/>
    </row>
    <row r="234" spans="1:26" ht="15.75" customHeight="1" x14ac:dyDescent="0.25">
      <c r="C234" s="4"/>
      <c r="G234" s="4"/>
    </row>
    <row r="235" spans="1:26" ht="15.75" customHeight="1" x14ac:dyDescent="0.25">
      <c r="C235" s="4"/>
      <c r="G235" s="4"/>
    </row>
    <row r="236" spans="1:26" ht="15.75" customHeight="1" x14ac:dyDescent="0.25">
      <c r="C236" s="4"/>
      <c r="G236" s="4"/>
    </row>
    <row r="237" spans="1:26" ht="15.75" customHeight="1" x14ac:dyDescent="0.25">
      <c r="C237" s="4"/>
      <c r="G237" s="4"/>
    </row>
    <row r="238" spans="1:26" ht="15.75" customHeight="1" x14ac:dyDescent="0.25">
      <c r="C238" s="4"/>
      <c r="G238" s="4"/>
    </row>
    <row r="239" spans="1:26" ht="15.75" customHeight="1" x14ac:dyDescent="0.25">
      <c r="C239" s="4"/>
      <c r="G239" s="4"/>
    </row>
    <row r="240" spans="1:26" ht="15.75" customHeight="1" x14ac:dyDescent="0.25">
      <c r="C240" s="4"/>
      <c r="G240" s="4"/>
    </row>
    <row r="241" spans="3:7" ht="15.75" customHeight="1" x14ac:dyDescent="0.25">
      <c r="C241" s="4"/>
      <c r="G241" s="4"/>
    </row>
    <row r="242" spans="3:7" ht="15.75" customHeight="1" x14ac:dyDescent="0.25">
      <c r="C242" s="4"/>
      <c r="G242" s="4"/>
    </row>
    <row r="243" spans="3:7" ht="15.75" customHeight="1" x14ac:dyDescent="0.25">
      <c r="C243" s="4"/>
      <c r="G243" s="4"/>
    </row>
    <row r="244" spans="3:7" ht="15.75" customHeight="1" x14ac:dyDescent="0.25">
      <c r="C244" s="4"/>
      <c r="G244" s="4"/>
    </row>
    <row r="245" spans="3:7" ht="15.75" customHeight="1" x14ac:dyDescent="0.25">
      <c r="C245" s="4"/>
      <c r="G245" s="4"/>
    </row>
    <row r="246" spans="3:7" ht="15.75" customHeight="1" x14ac:dyDescent="0.25">
      <c r="C246" s="4"/>
      <c r="G246" s="4"/>
    </row>
    <row r="247" spans="3:7" ht="15.75" customHeight="1" x14ac:dyDescent="0.25">
      <c r="C247" s="4"/>
      <c r="G247" s="4"/>
    </row>
    <row r="248" spans="3:7" ht="15.75" customHeight="1" x14ac:dyDescent="0.25">
      <c r="C248" s="4"/>
      <c r="G248" s="4"/>
    </row>
    <row r="249" spans="3:7" ht="15.75" customHeight="1" x14ac:dyDescent="0.25">
      <c r="C249" s="4"/>
      <c r="G249" s="4"/>
    </row>
    <row r="250" spans="3:7" ht="15.75" customHeight="1" x14ac:dyDescent="0.25">
      <c r="C250" s="4"/>
      <c r="G250" s="4"/>
    </row>
    <row r="251" spans="3:7" ht="15.75" customHeight="1" x14ac:dyDescent="0.25">
      <c r="C251" s="4"/>
      <c r="G251" s="4"/>
    </row>
    <row r="252" spans="3:7" ht="15.75" customHeight="1" x14ac:dyDescent="0.25">
      <c r="C252" s="4"/>
      <c r="G252" s="4"/>
    </row>
    <row r="253" spans="3:7" ht="15.75" customHeight="1" x14ac:dyDescent="0.25">
      <c r="C253" s="4"/>
      <c r="G253" s="4"/>
    </row>
    <row r="254" spans="3:7" ht="15.75" customHeight="1" x14ac:dyDescent="0.25">
      <c r="C254" s="4"/>
      <c r="G254" s="4"/>
    </row>
    <row r="255" spans="3:7" ht="15.75" customHeight="1" x14ac:dyDescent="0.25">
      <c r="C255" s="4"/>
      <c r="G255" s="4"/>
    </row>
    <row r="256" spans="3:7" ht="15.75" customHeight="1" x14ac:dyDescent="0.25">
      <c r="C256" s="4"/>
      <c r="G256" s="4"/>
    </row>
    <row r="257" spans="3:7" ht="15.75" customHeight="1" x14ac:dyDescent="0.25">
      <c r="C257" s="4"/>
      <c r="G257" s="4"/>
    </row>
    <row r="258" spans="3:7" ht="15.75" customHeight="1" x14ac:dyDescent="0.25">
      <c r="C258" s="4"/>
      <c r="G258" s="4"/>
    </row>
    <row r="259" spans="3:7" ht="15.75" customHeight="1" x14ac:dyDescent="0.25">
      <c r="C259" s="4"/>
      <c r="G259" s="4"/>
    </row>
    <row r="260" spans="3:7" ht="15.75" customHeight="1" x14ac:dyDescent="0.25">
      <c r="C260" s="4"/>
      <c r="G260" s="4"/>
    </row>
    <row r="261" spans="3:7" ht="15.75" customHeight="1" x14ac:dyDescent="0.25">
      <c r="C261" s="4"/>
      <c r="G261" s="4"/>
    </row>
    <row r="262" spans="3:7" ht="15.75" customHeight="1" x14ac:dyDescent="0.25">
      <c r="C262" s="4"/>
      <c r="G262" s="4"/>
    </row>
    <row r="263" spans="3:7" ht="15.75" customHeight="1" x14ac:dyDescent="0.25">
      <c r="C263" s="4"/>
      <c r="G263" s="4"/>
    </row>
    <row r="264" spans="3:7" ht="15.75" customHeight="1" x14ac:dyDescent="0.25">
      <c r="C264" s="4"/>
      <c r="G264" s="4"/>
    </row>
    <row r="265" spans="3:7" ht="15.75" customHeight="1" x14ac:dyDescent="0.25">
      <c r="C265" s="4"/>
      <c r="G265" s="4"/>
    </row>
    <row r="266" spans="3:7" ht="15.75" customHeight="1" x14ac:dyDescent="0.25">
      <c r="C266" s="4"/>
      <c r="G266" s="4"/>
    </row>
    <row r="267" spans="3:7" ht="15.75" customHeight="1" x14ac:dyDescent="0.25">
      <c r="C267" s="4"/>
      <c r="G267" s="4"/>
    </row>
    <row r="268" spans="3:7" ht="15.75" customHeight="1" x14ac:dyDescent="0.25">
      <c r="C268" s="4"/>
      <c r="G268" s="4"/>
    </row>
    <row r="269" spans="3:7" ht="15.75" customHeight="1" x14ac:dyDescent="0.25">
      <c r="C269" s="4"/>
      <c r="G269" s="4"/>
    </row>
    <row r="270" spans="3:7" ht="15.75" customHeight="1" x14ac:dyDescent="0.25">
      <c r="C270" s="4"/>
      <c r="G270" s="4"/>
    </row>
    <row r="271" spans="3:7" ht="15.75" customHeight="1" x14ac:dyDescent="0.25">
      <c r="C271" s="4"/>
      <c r="G271" s="4"/>
    </row>
    <row r="272" spans="3:7" ht="15.75" customHeight="1" x14ac:dyDescent="0.25">
      <c r="C272" s="4"/>
      <c r="G272" s="4"/>
    </row>
    <row r="273" spans="3:7" ht="15.75" customHeight="1" x14ac:dyDescent="0.25">
      <c r="C273" s="4"/>
      <c r="G273" s="4"/>
    </row>
    <row r="274" spans="3:7" ht="15.75" customHeight="1" x14ac:dyDescent="0.25">
      <c r="C274" s="4"/>
      <c r="G274" s="4"/>
    </row>
    <row r="275" spans="3:7" ht="15.75" customHeight="1" x14ac:dyDescent="0.25">
      <c r="C275" s="4"/>
      <c r="G275" s="4"/>
    </row>
    <row r="276" spans="3:7" ht="15.75" customHeight="1" x14ac:dyDescent="0.25">
      <c r="C276" s="4"/>
      <c r="G276" s="4"/>
    </row>
    <row r="277" spans="3:7" ht="15.75" customHeight="1" x14ac:dyDescent="0.25">
      <c r="C277" s="4"/>
      <c r="G277" s="4"/>
    </row>
    <row r="278" spans="3:7" ht="15.75" customHeight="1" x14ac:dyDescent="0.25">
      <c r="C278" s="4"/>
      <c r="G278" s="4"/>
    </row>
    <row r="279" spans="3:7" ht="15.75" customHeight="1" x14ac:dyDescent="0.25">
      <c r="C279" s="4"/>
      <c r="G279" s="4"/>
    </row>
    <row r="280" spans="3:7" ht="15.75" customHeight="1" x14ac:dyDescent="0.25">
      <c r="C280" s="4"/>
      <c r="G280" s="4"/>
    </row>
    <row r="281" spans="3:7" ht="15.75" customHeight="1" x14ac:dyDescent="0.25">
      <c r="C281" s="4"/>
      <c r="G281" s="4"/>
    </row>
    <row r="282" spans="3:7" ht="15.75" customHeight="1" x14ac:dyDescent="0.25">
      <c r="C282" s="4"/>
      <c r="G282" s="4"/>
    </row>
    <row r="283" spans="3:7" ht="15.75" customHeight="1" x14ac:dyDescent="0.25">
      <c r="C283" s="4"/>
      <c r="G283" s="4"/>
    </row>
    <row r="284" spans="3:7" ht="15.75" customHeight="1" x14ac:dyDescent="0.25">
      <c r="C284" s="4"/>
      <c r="G284" s="4"/>
    </row>
    <row r="285" spans="3:7" ht="15.75" customHeight="1" x14ac:dyDescent="0.25">
      <c r="C285" s="4"/>
      <c r="G285" s="4"/>
    </row>
    <row r="286" spans="3:7" ht="15.75" customHeight="1" x14ac:dyDescent="0.25">
      <c r="C286" s="4"/>
      <c r="G286" s="4"/>
    </row>
    <row r="287" spans="3:7" ht="15.75" customHeight="1" x14ac:dyDescent="0.25">
      <c r="C287" s="4"/>
      <c r="G287" s="4"/>
    </row>
    <row r="288" spans="3:7" ht="15.75" customHeight="1" x14ac:dyDescent="0.25">
      <c r="C288" s="4"/>
      <c r="G288" s="4"/>
    </row>
    <row r="289" spans="3:7" ht="15.75" customHeight="1" x14ac:dyDescent="0.25">
      <c r="C289" s="4"/>
      <c r="G289" s="4"/>
    </row>
    <row r="290" spans="3:7" ht="15.75" customHeight="1" x14ac:dyDescent="0.25">
      <c r="C290" s="4"/>
      <c r="G290" s="4"/>
    </row>
    <row r="291" spans="3:7" ht="15.75" customHeight="1" x14ac:dyDescent="0.25">
      <c r="C291" s="4"/>
      <c r="G291" s="4"/>
    </row>
    <row r="292" spans="3:7" ht="15.75" customHeight="1" x14ac:dyDescent="0.25">
      <c r="C292" s="4"/>
      <c r="G292" s="4"/>
    </row>
    <row r="293" spans="3:7" ht="15.75" customHeight="1" x14ac:dyDescent="0.25">
      <c r="C293" s="4"/>
      <c r="G293" s="4"/>
    </row>
    <row r="294" spans="3:7" ht="15.75" customHeight="1" x14ac:dyDescent="0.25">
      <c r="C294" s="4"/>
      <c r="G294" s="4"/>
    </row>
    <row r="295" spans="3:7" ht="15.75" customHeight="1" x14ac:dyDescent="0.25">
      <c r="C295" s="4"/>
      <c r="G295" s="4"/>
    </row>
    <row r="296" spans="3:7" ht="15.75" customHeight="1" x14ac:dyDescent="0.25">
      <c r="C296" s="4"/>
      <c r="G296" s="4"/>
    </row>
    <row r="297" spans="3:7" ht="15.75" customHeight="1" x14ac:dyDescent="0.25">
      <c r="C297" s="4"/>
      <c r="G297" s="4"/>
    </row>
    <row r="298" spans="3:7" ht="15.75" customHeight="1" x14ac:dyDescent="0.25">
      <c r="C298" s="4"/>
      <c r="G298" s="4"/>
    </row>
    <row r="299" spans="3:7" ht="15.75" customHeight="1" x14ac:dyDescent="0.25">
      <c r="C299" s="4"/>
      <c r="G299" s="4"/>
    </row>
    <row r="300" spans="3:7" ht="15.75" customHeight="1" x14ac:dyDescent="0.25">
      <c r="C300" s="4"/>
      <c r="G300" s="4"/>
    </row>
    <row r="301" spans="3:7" ht="15.75" customHeight="1" x14ac:dyDescent="0.25">
      <c r="C301" s="4"/>
      <c r="G301" s="4"/>
    </row>
    <row r="302" spans="3:7" ht="15.75" customHeight="1" x14ac:dyDescent="0.25">
      <c r="C302" s="4"/>
      <c r="G302" s="4"/>
    </row>
    <row r="303" spans="3:7" ht="15.75" customHeight="1" x14ac:dyDescent="0.25">
      <c r="C303" s="4"/>
      <c r="G303" s="4"/>
    </row>
    <row r="304" spans="3:7" ht="15.75" customHeight="1" x14ac:dyDescent="0.25">
      <c r="C304" s="4"/>
      <c r="G304" s="4"/>
    </row>
    <row r="305" spans="3:7" ht="15.75" customHeight="1" x14ac:dyDescent="0.25">
      <c r="C305" s="4"/>
      <c r="G305" s="4"/>
    </row>
    <row r="306" spans="3:7" ht="15.75" customHeight="1" x14ac:dyDescent="0.25">
      <c r="C306" s="4"/>
      <c r="G306" s="4"/>
    </row>
    <row r="307" spans="3:7" ht="15.75" customHeight="1" x14ac:dyDescent="0.25">
      <c r="C307" s="4"/>
      <c r="G307" s="4"/>
    </row>
    <row r="308" spans="3:7" ht="15.75" customHeight="1" x14ac:dyDescent="0.25">
      <c r="C308" s="4"/>
      <c r="G308" s="4"/>
    </row>
    <row r="309" spans="3:7" ht="15.75" customHeight="1" x14ac:dyDescent="0.25">
      <c r="C309" s="4"/>
      <c r="G309" s="4"/>
    </row>
    <row r="310" spans="3:7" ht="15.75" customHeight="1" x14ac:dyDescent="0.25">
      <c r="C310" s="4"/>
      <c r="G310" s="4"/>
    </row>
    <row r="311" spans="3:7" ht="15.75" customHeight="1" x14ac:dyDescent="0.25">
      <c r="C311" s="4"/>
      <c r="G311" s="4"/>
    </row>
    <row r="312" spans="3:7" ht="15.75" customHeight="1" x14ac:dyDescent="0.25">
      <c r="C312" s="4"/>
      <c r="G312" s="4"/>
    </row>
    <row r="313" spans="3:7" ht="15.75" customHeight="1" x14ac:dyDescent="0.25">
      <c r="C313" s="4"/>
      <c r="G313" s="4"/>
    </row>
    <row r="314" spans="3:7" ht="15.75" customHeight="1" x14ac:dyDescent="0.25">
      <c r="C314" s="4"/>
      <c r="G314" s="4"/>
    </row>
    <row r="315" spans="3:7" ht="15.75" customHeight="1" x14ac:dyDescent="0.25">
      <c r="C315" s="4"/>
      <c r="G315" s="4"/>
    </row>
    <row r="316" spans="3:7" ht="15.75" customHeight="1" x14ac:dyDescent="0.25">
      <c r="C316" s="4"/>
      <c r="G316" s="4"/>
    </row>
    <row r="317" spans="3:7" ht="15.75" customHeight="1" x14ac:dyDescent="0.25">
      <c r="C317" s="4"/>
      <c r="G317" s="4"/>
    </row>
    <row r="318" spans="3:7" ht="15.75" customHeight="1" x14ac:dyDescent="0.25">
      <c r="C318" s="4"/>
      <c r="G318" s="4"/>
    </row>
    <row r="319" spans="3:7" ht="15.75" customHeight="1" x14ac:dyDescent="0.25">
      <c r="C319" s="4"/>
      <c r="G319" s="4"/>
    </row>
    <row r="320" spans="3:7" ht="15.75" customHeight="1" x14ac:dyDescent="0.25">
      <c r="C320" s="4"/>
      <c r="G320" s="4"/>
    </row>
    <row r="321" spans="3:7" ht="15.75" customHeight="1" x14ac:dyDescent="0.25">
      <c r="C321" s="4"/>
      <c r="G321" s="4"/>
    </row>
    <row r="322" spans="3:7" ht="15.75" customHeight="1" x14ac:dyDescent="0.25">
      <c r="C322" s="4"/>
      <c r="G322" s="4"/>
    </row>
    <row r="323" spans="3:7" ht="15.75" customHeight="1" x14ac:dyDescent="0.25">
      <c r="C323" s="4"/>
      <c r="G323" s="4"/>
    </row>
    <row r="324" spans="3:7" ht="15.75" customHeight="1" x14ac:dyDescent="0.25">
      <c r="C324" s="4"/>
      <c r="G324" s="4"/>
    </row>
    <row r="325" spans="3:7" ht="15.75" customHeight="1" x14ac:dyDescent="0.25">
      <c r="C325" s="4"/>
      <c r="G325" s="4"/>
    </row>
    <row r="326" spans="3:7" ht="15.75" customHeight="1" x14ac:dyDescent="0.25">
      <c r="C326" s="4"/>
      <c r="G326" s="4"/>
    </row>
    <row r="327" spans="3:7" ht="15.75" customHeight="1" x14ac:dyDescent="0.25">
      <c r="C327" s="4"/>
      <c r="G327" s="4"/>
    </row>
    <row r="328" spans="3:7" ht="15.75" customHeight="1" x14ac:dyDescent="0.25">
      <c r="C328" s="4"/>
      <c r="G328" s="4"/>
    </row>
    <row r="329" spans="3:7" ht="15.75" customHeight="1" x14ac:dyDescent="0.25">
      <c r="C329" s="4"/>
      <c r="G329" s="4"/>
    </row>
    <row r="330" spans="3:7" ht="15.75" customHeight="1" x14ac:dyDescent="0.25">
      <c r="C330" s="4"/>
      <c r="G330" s="4"/>
    </row>
    <row r="331" spans="3:7" ht="15.75" customHeight="1" x14ac:dyDescent="0.25">
      <c r="C331" s="4"/>
      <c r="G331" s="4"/>
    </row>
    <row r="332" spans="3:7" ht="15.75" customHeight="1" x14ac:dyDescent="0.25">
      <c r="C332" s="4"/>
      <c r="G332" s="4"/>
    </row>
    <row r="333" spans="3:7" ht="15.75" customHeight="1" x14ac:dyDescent="0.25">
      <c r="C333" s="4"/>
      <c r="G333" s="4"/>
    </row>
    <row r="334" spans="3:7" ht="15.75" customHeight="1" x14ac:dyDescent="0.25">
      <c r="C334" s="4"/>
      <c r="G334" s="4"/>
    </row>
    <row r="335" spans="3:7" ht="15.75" customHeight="1" x14ac:dyDescent="0.25">
      <c r="C335" s="4"/>
      <c r="G335" s="4"/>
    </row>
    <row r="336" spans="3:7" ht="15.75" customHeight="1" x14ac:dyDescent="0.25">
      <c r="C336" s="4"/>
      <c r="G336" s="4"/>
    </row>
    <row r="337" spans="3:7" ht="15.75" customHeight="1" x14ac:dyDescent="0.25">
      <c r="C337" s="4"/>
      <c r="G337" s="4"/>
    </row>
    <row r="338" spans="3:7" ht="15.75" customHeight="1" x14ac:dyDescent="0.25">
      <c r="C338" s="4"/>
      <c r="G338" s="4"/>
    </row>
    <row r="339" spans="3:7" ht="15.75" customHeight="1" x14ac:dyDescent="0.25">
      <c r="C339" s="4"/>
      <c r="G339" s="4"/>
    </row>
    <row r="340" spans="3:7" ht="15.75" customHeight="1" x14ac:dyDescent="0.25">
      <c r="C340" s="4"/>
      <c r="G340" s="4"/>
    </row>
    <row r="341" spans="3:7" ht="15.75" customHeight="1" x14ac:dyDescent="0.25">
      <c r="C341" s="4"/>
      <c r="G341" s="4"/>
    </row>
    <row r="342" spans="3:7" ht="15.75" customHeight="1" x14ac:dyDescent="0.25">
      <c r="C342" s="4"/>
      <c r="G342" s="4"/>
    </row>
    <row r="343" spans="3:7" ht="15.75" customHeight="1" x14ac:dyDescent="0.25">
      <c r="C343" s="4"/>
      <c r="G343" s="4"/>
    </row>
    <row r="344" spans="3:7" ht="15.75" customHeight="1" x14ac:dyDescent="0.25">
      <c r="C344" s="4"/>
      <c r="G344" s="4"/>
    </row>
    <row r="345" spans="3:7" ht="15.75" customHeight="1" x14ac:dyDescent="0.25">
      <c r="C345" s="4"/>
      <c r="G345" s="4"/>
    </row>
    <row r="346" spans="3:7" ht="15.75" customHeight="1" x14ac:dyDescent="0.25">
      <c r="C346" s="4"/>
      <c r="G346" s="4"/>
    </row>
    <row r="347" spans="3:7" ht="15.75" customHeight="1" x14ac:dyDescent="0.25">
      <c r="C347" s="4"/>
      <c r="G347" s="4"/>
    </row>
    <row r="348" spans="3:7" ht="15.75" customHeight="1" x14ac:dyDescent="0.25">
      <c r="C348" s="4"/>
      <c r="G348" s="4"/>
    </row>
    <row r="349" spans="3:7" ht="15.75" customHeight="1" x14ac:dyDescent="0.25">
      <c r="C349" s="4"/>
      <c r="G349" s="4"/>
    </row>
    <row r="350" spans="3:7" ht="15.75" customHeight="1" x14ac:dyDescent="0.25">
      <c r="C350" s="4"/>
      <c r="G350" s="4"/>
    </row>
    <row r="351" spans="3:7" ht="15.75" customHeight="1" x14ac:dyDescent="0.25">
      <c r="C351" s="4"/>
      <c r="G351" s="4"/>
    </row>
    <row r="352" spans="3:7" ht="15.75" customHeight="1" x14ac:dyDescent="0.25">
      <c r="C352" s="4"/>
      <c r="G352" s="4"/>
    </row>
    <row r="353" spans="3:7" ht="15.75" customHeight="1" x14ac:dyDescent="0.25">
      <c r="C353" s="4"/>
      <c r="G353" s="4"/>
    </row>
    <row r="354" spans="3:7" ht="15.75" customHeight="1" x14ac:dyDescent="0.25">
      <c r="C354" s="4"/>
      <c r="G354" s="4"/>
    </row>
    <row r="355" spans="3:7" ht="15.75" customHeight="1" x14ac:dyDescent="0.25">
      <c r="C355" s="4"/>
      <c r="G355" s="4"/>
    </row>
    <row r="356" spans="3:7" ht="15.75" customHeight="1" x14ac:dyDescent="0.25">
      <c r="C356" s="4"/>
      <c r="G356" s="4"/>
    </row>
    <row r="357" spans="3:7" ht="15.75" customHeight="1" x14ac:dyDescent="0.25">
      <c r="C357" s="4"/>
      <c r="G357" s="4"/>
    </row>
    <row r="358" spans="3:7" ht="15.75" customHeight="1" x14ac:dyDescent="0.25">
      <c r="C358" s="4"/>
      <c r="G358" s="4"/>
    </row>
    <row r="359" spans="3:7" ht="15.75" customHeight="1" x14ac:dyDescent="0.25">
      <c r="C359" s="4"/>
      <c r="G359" s="4"/>
    </row>
    <row r="360" spans="3:7" ht="15.75" customHeight="1" x14ac:dyDescent="0.25">
      <c r="C360" s="4"/>
      <c r="G360" s="4"/>
    </row>
    <row r="361" spans="3:7" ht="15.75" customHeight="1" x14ac:dyDescent="0.25">
      <c r="C361" s="4"/>
      <c r="G361" s="4"/>
    </row>
    <row r="362" spans="3:7" ht="15.75" customHeight="1" x14ac:dyDescent="0.25">
      <c r="C362" s="4"/>
      <c r="G362" s="4"/>
    </row>
    <row r="363" spans="3:7" ht="15.75" customHeight="1" x14ac:dyDescent="0.25">
      <c r="C363" s="4"/>
      <c r="G363" s="4"/>
    </row>
    <row r="364" spans="3:7" ht="15.75" customHeight="1" x14ac:dyDescent="0.25">
      <c r="C364" s="4"/>
      <c r="G364" s="4"/>
    </row>
    <row r="365" spans="3:7" ht="15.75" customHeight="1" x14ac:dyDescent="0.25">
      <c r="C365" s="4"/>
      <c r="G365" s="4"/>
    </row>
    <row r="366" spans="3:7" ht="15.75" customHeight="1" x14ac:dyDescent="0.25">
      <c r="C366" s="4"/>
      <c r="G366" s="4"/>
    </row>
    <row r="367" spans="3:7" ht="15.75" customHeight="1" x14ac:dyDescent="0.25">
      <c r="C367" s="4"/>
      <c r="G367" s="4"/>
    </row>
    <row r="368" spans="3:7" ht="15.75" customHeight="1" x14ac:dyDescent="0.25">
      <c r="C368" s="4"/>
      <c r="G368" s="4"/>
    </row>
    <row r="369" spans="3:7" ht="15.75" customHeight="1" x14ac:dyDescent="0.25">
      <c r="C369" s="4"/>
      <c r="G369" s="4"/>
    </row>
    <row r="370" spans="3:7" ht="15.75" customHeight="1" x14ac:dyDescent="0.25">
      <c r="C370" s="4"/>
      <c r="G370" s="4"/>
    </row>
    <row r="371" spans="3:7" ht="15.75" customHeight="1" x14ac:dyDescent="0.25">
      <c r="C371" s="4"/>
      <c r="G371" s="4"/>
    </row>
    <row r="372" spans="3:7" ht="15.75" customHeight="1" x14ac:dyDescent="0.25">
      <c r="C372" s="4"/>
      <c r="G372" s="4"/>
    </row>
    <row r="373" spans="3:7" ht="15.75" customHeight="1" x14ac:dyDescent="0.25">
      <c r="C373" s="4"/>
      <c r="G373" s="4"/>
    </row>
    <row r="374" spans="3:7" ht="15.75" customHeight="1" x14ac:dyDescent="0.25">
      <c r="C374" s="4"/>
      <c r="G374" s="4"/>
    </row>
    <row r="375" spans="3:7" ht="15.75" customHeight="1" x14ac:dyDescent="0.25">
      <c r="C375" s="4"/>
      <c r="G375" s="4"/>
    </row>
    <row r="376" spans="3:7" ht="15.75" customHeight="1" x14ac:dyDescent="0.25">
      <c r="C376" s="4"/>
      <c r="G376" s="4"/>
    </row>
    <row r="377" spans="3:7" ht="15.75" customHeight="1" x14ac:dyDescent="0.25">
      <c r="C377" s="4"/>
      <c r="G377" s="4"/>
    </row>
    <row r="378" spans="3:7" ht="15.75" customHeight="1" x14ac:dyDescent="0.25">
      <c r="C378" s="4"/>
      <c r="G378" s="4"/>
    </row>
    <row r="379" spans="3:7" ht="15.75" customHeight="1" x14ac:dyDescent="0.25">
      <c r="C379" s="4"/>
      <c r="G379" s="4"/>
    </row>
    <row r="380" spans="3:7" ht="15.75" customHeight="1" x14ac:dyDescent="0.25">
      <c r="C380" s="4"/>
      <c r="G380" s="4"/>
    </row>
    <row r="381" spans="3:7" ht="15.75" customHeight="1" x14ac:dyDescent="0.25">
      <c r="C381" s="4"/>
      <c r="G381" s="4"/>
    </row>
    <row r="382" spans="3:7" ht="15.75" customHeight="1" x14ac:dyDescent="0.25">
      <c r="C382" s="4"/>
      <c r="G382" s="4"/>
    </row>
    <row r="383" spans="3:7" ht="15.75" customHeight="1" x14ac:dyDescent="0.25">
      <c r="C383" s="4"/>
      <c r="G383" s="4"/>
    </row>
    <row r="384" spans="3:7" ht="15.75" customHeight="1" x14ac:dyDescent="0.25">
      <c r="C384" s="4"/>
      <c r="G384" s="4"/>
    </row>
    <row r="385" spans="3:7" ht="15.75" customHeight="1" x14ac:dyDescent="0.25">
      <c r="C385" s="4"/>
      <c r="G385" s="4"/>
    </row>
    <row r="386" spans="3:7" ht="15.75" customHeight="1" x14ac:dyDescent="0.25">
      <c r="C386" s="4"/>
      <c r="G386" s="4"/>
    </row>
    <row r="387" spans="3:7" ht="15.75" customHeight="1" x14ac:dyDescent="0.25">
      <c r="C387" s="4"/>
      <c r="G387" s="4"/>
    </row>
    <row r="388" spans="3:7" ht="15.75" customHeight="1" x14ac:dyDescent="0.25">
      <c r="C388" s="4"/>
      <c r="G388" s="4"/>
    </row>
    <row r="389" spans="3:7" ht="15.75" customHeight="1" x14ac:dyDescent="0.25">
      <c r="C389" s="4"/>
      <c r="G389" s="4"/>
    </row>
    <row r="390" spans="3:7" ht="15.75" customHeight="1" x14ac:dyDescent="0.25">
      <c r="C390" s="4"/>
      <c r="G390" s="4"/>
    </row>
    <row r="391" spans="3:7" ht="15.75" customHeight="1" x14ac:dyDescent="0.25">
      <c r="C391" s="4"/>
      <c r="G391" s="4"/>
    </row>
    <row r="392" spans="3:7" ht="15.75" customHeight="1" x14ac:dyDescent="0.25">
      <c r="C392" s="4"/>
      <c r="G392" s="4"/>
    </row>
    <row r="393" spans="3:7" ht="15.75" customHeight="1" x14ac:dyDescent="0.25">
      <c r="C393" s="4"/>
      <c r="G393" s="4"/>
    </row>
    <row r="394" spans="3:7" ht="15.75" customHeight="1" x14ac:dyDescent="0.25">
      <c r="C394" s="4"/>
      <c r="G394" s="4"/>
    </row>
    <row r="395" spans="3:7" ht="15.75" customHeight="1" x14ac:dyDescent="0.25">
      <c r="C395" s="4"/>
      <c r="G395" s="4"/>
    </row>
    <row r="396" spans="3:7" ht="15.75" customHeight="1" x14ac:dyDescent="0.25">
      <c r="C396" s="4"/>
      <c r="G396" s="4"/>
    </row>
    <row r="397" spans="3:7" ht="15.75" customHeight="1" x14ac:dyDescent="0.25">
      <c r="C397" s="4"/>
      <c r="G397" s="4"/>
    </row>
    <row r="398" spans="3:7" ht="15.75" customHeight="1" x14ac:dyDescent="0.25">
      <c r="C398" s="4"/>
      <c r="G398" s="4"/>
    </row>
    <row r="399" spans="3:7" ht="15.75" customHeight="1" x14ac:dyDescent="0.25">
      <c r="C399" s="4"/>
      <c r="G399" s="4"/>
    </row>
    <row r="400" spans="3:7" ht="15.75" customHeight="1" x14ac:dyDescent="0.25">
      <c r="C400" s="4"/>
      <c r="G400" s="4"/>
    </row>
    <row r="401" spans="3:7" ht="15.75" customHeight="1" x14ac:dyDescent="0.25">
      <c r="C401" s="4"/>
      <c r="G401" s="4"/>
    </row>
    <row r="402" spans="3:7" ht="15.75" customHeight="1" x14ac:dyDescent="0.25">
      <c r="C402" s="4"/>
      <c r="G402" s="4"/>
    </row>
    <row r="403" spans="3:7" ht="15.75" customHeight="1" x14ac:dyDescent="0.25">
      <c r="C403" s="4"/>
      <c r="G403" s="4"/>
    </row>
    <row r="404" spans="3:7" ht="15.75" customHeight="1" x14ac:dyDescent="0.25">
      <c r="C404" s="4"/>
      <c r="G404" s="4"/>
    </row>
    <row r="405" spans="3:7" ht="15.75" customHeight="1" x14ac:dyDescent="0.25">
      <c r="C405" s="4"/>
      <c r="G405" s="4"/>
    </row>
    <row r="406" spans="3:7" ht="15.75" customHeight="1" x14ac:dyDescent="0.25">
      <c r="C406" s="4"/>
      <c r="G406" s="4"/>
    </row>
    <row r="407" spans="3:7" ht="15.75" customHeight="1" x14ac:dyDescent="0.25">
      <c r="C407" s="4"/>
      <c r="G407" s="4"/>
    </row>
    <row r="408" spans="3:7" ht="15.75" customHeight="1" x14ac:dyDescent="0.25">
      <c r="C408" s="4"/>
      <c r="G408" s="4"/>
    </row>
    <row r="409" spans="3:7" ht="15.75" customHeight="1" x14ac:dyDescent="0.25">
      <c r="C409" s="4"/>
      <c r="G409" s="4"/>
    </row>
    <row r="410" spans="3:7" ht="15.75" customHeight="1" x14ac:dyDescent="0.25">
      <c r="C410" s="4"/>
      <c r="G410" s="4"/>
    </row>
    <row r="411" spans="3:7" ht="15.75" customHeight="1" x14ac:dyDescent="0.25">
      <c r="C411" s="4"/>
      <c r="G411" s="4"/>
    </row>
    <row r="412" spans="3:7" ht="15.75" customHeight="1" x14ac:dyDescent="0.25">
      <c r="C412" s="4"/>
      <c r="G412" s="4"/>
    </row>
    <row r="413" spans="3:7" ht="15.75" customHeight="1" x14ac:dyDescent="0.25">
      <c r="C413" s="4"/>
      <c r="G413" s="4"/>
    </row>
    <row r="414" spans="3:7" ht="15.75" customHeight="1" x14ac:dyDescent="0.25">
      <c r="C414" s="4"/>
      <c r="G414" s="4"/>
    </row>
    <row r="415" spans="3:7" ht="15.75" customHeight="1" x14ac:dyDescent="0.25">
      <c r="C415" s="4"/>
      <c r="G415" s="4"/>
    </row>
    <row r="416" spans="3:7" ht="15.75" customHeight="1" x14ac:dyDescent="0.25">
      <c r="C416" s="4"/>
      <c r="G416" s="4"/>
    </row>
    <row r="417" spans="3:7" ht="15.75" customHeight="1" x14ac:dyDescent="0.25">
      <c r="C417" s="4"/>
      <c r="G417" s="4"/>
    </row>
    <row r="418" spans="3:7" ht="15.75" customHeight="1" x14ac:dyDescent="0.25">
      <c r="C418" s="4"/>
      <c r="G418" s="4"/>
    </row>
    <row r="419" spans="3:7" ht="15.75" customHeight="1" x14ac:dyDescent="0.25">
      <c r="C419" s="4"/>
      <c r="G419" s="4"/>
    </row>
    <row r="420" spans="3:7" ht="15.75" customHeight="1" x14ac:dyDescent="0.25">
      <c r="C420" s="4"/>
      <c r="G420" s="4"/>
    </row>
    <row r="421" spans="3:7" ht="15.75" customHeight="1" x14ac:dyDescent="0.25">
      <c r="C421" s="4"/>
      <c r="G421" s="4"/>
    </row>
    <row r="422" spans="3:7" ht="15.75" customHeight="1" x14ac:dyDescent="0.25">
      <c r="C422" s="4"/>
      <c r="G422" s="4"/>
    </row>
    <row r="423" spans="3:7" ht="15.75" customHeight="1" x14ac:dyDescent="0.25">
      <c r="C423" s="4"/>
      <c r="G423" s="4"/>
    </row>
    <row r="424" spans="3:7" ht="15.75" customHeight="1" x14ac:dyDescent="0.25">
      <c r="C424" s="4"/>
      <c r="G424" s="4"/>
    </row>
    <row r="425" spans="3:7" ht="15.75" customHeight="1" x14ac:dyDescent="0.25">
      <c r="C425" s="4"/>
      <c r="G425" s="4"/>
    </row>
    <row r="426" spans="3:7" ht="15.75" customHeight="1" x14ac:dyDescent="0.25">
      <c r="C426" s="4"/>
      <c r="G426" s="4"/>
    </row>
    <row r="427" spans="3:7" ht="15.75" customHeight="1" x14ac:dyDescent="0.25">
      <c r="C427" s="4"/>
      <c r="G427" s="4"/>
    </row>
    <row r="428" spans="3:7" ht="15.75" customHeight="1" x14ac:dyDescent="0.25">
      <c r="C428" s="4"/>
      <c r="G428" s="4"/>
    </row>
    <row r="429" spans="3:7" ht="15.75" customHeight="1" x14ac:dyDescent="0.25">
      <c r="C429" s="4"/>
      <c r="G429" s="4"/>
    </row>
    <row r="430" spans="3:7" ht="15.75" customHeight="1" x14ac:dyDescent="0.25">
      <c r="C430" s="4"/>
      <c r="G430" s="4"/>
    </row>
    <row r="431" spans="3:7" ht="15.75" customHeight="1" x14ac:dyDescent="0.25">
      <c r="C431" s="4"/>
      <c r="G431" s="4"/>
    </row>
    <row r="432" spans="3:7" ht="15.75" customHeight="1" x14ac:dyDescent="0.25">
      <c r="C432" s="4"/>
      <c r="G432" s="4"/>
    </row>
    <row r="433" spans="3:7" ht="15.75" customHeight="1" x14ac:dyDescent="0.25">
      <c r="C433" s="4"/>
      <c r="G433" s="4"/>
    </row>
    <row r="434" spans="3:7" ht="15.75" customHeight="1" x14ac:dyDescent="0.25">
      <c r="C434" s="4"/>
      <c r="G434" s="4"/>
    </row>
    <row r="435" spans="3:7" ht="15.75" customHeight="1" x14ac:dyDescent="0.25">
      <c r="C435" s="4"/>
      <c r="G435" s="4"/>
    </row>
    <row r="436" spans="3:7" ht="15.75" customHeight="1" x14ac:dyDescent="0.25">
      <c r="C436" s="4"/>
      <c r="G436" s="4"/>
    </row>
    <row r="437" spans="3:7" ht="15.75" customHeight="1" x14ac:dyDescent="0.25">
      <c r="C437" s="4"/>
      <c r="G437" s="4"/>
    </row>
    <row r="438" spans="3:7" ht="15.75" customHeight="1" x14ac:dyDescent="0.25">
      <c r="C438" s="4"/>
      <c r="G438" s="4"/>
    </row>
    <row r="439" spans="3:7" ht="15.75" customHeight="1" x14ac:dyDescent="0.25">
      <c r="C439" s="4"/>
      <c r="G439" s="4"/>
    </row>
    <row r="440" spans="3:7" ht="15.75" customHeight="1" x14ac:dyDescent="0.25">
      <c r="C440" s="4"/>
      <c r="G440" s="4"/>
    </row>
    <row r="441" spans="3:7" ht="15.75" customHeight="1" x14ac:dyDescent="0.25">
      <c r="C441" s="4"/>
      <c r="G441" s="4"/>
    </row>
    <row r="442" spans="3:7" ht="15.75" customHeight="1" x14ac:dyDescent="0.25">
      <c r="C442" s="4"/>
      <c r="G442" s="4"/>
    </row>
    <row r="443" spans="3:7" ht="15.75" customHeight="1" x14ac:dyDescent="0.25">
      <c r="C443" s="4"/>
      <c r="G443" s="4"/>
    </row>
    <row r="444" spans="3:7" ht="15.75" customHeight="1" x14ac:dyDescent="0.25">
      <c r="C444" s="4"/>
      <c r="G444" s="4"/>
    </row>
    <row r="445" spans="3:7" ht="15.75" customHeight="1" x14ac:dyDescent="0.25">
      <c r="C445" s="4"/>
      <c r="G445" s="4"/>
    </row>
    <row r="446" spans="3:7" ht="15.75" customHeight="1" x14ac:dyDescent="0.25">
      <c r="C446" s="4"/>
      <c r="G446" s="4"/>
    </row>
    <row r="447" spans="3:7" ht="15.75" customHeight="1" x14ac:dyDescent="0.25">
      <c r="C447" s="4"/>
      <c r="G447" s="4"/>
    </row>
    <row r="448" spans="3:7" ht="15.75" customHeight="1" x14ac:dyDescent="0.25">
      <c r="C448" s="4"/>
      <c r="G448" s="4"/>
    </row>
    <row r="449" spans="3:7" ht="15.75" customHeight="1" x14ac:dyDescent="0.25">
      <c r="C449" s="4"/>
      <c r="G449" s="4"/>
    </row>
    <row r="450" spans="3:7" ht="15.75" customHeight="1" x14ac:dyDescent="0.25">
      <c r="C450" s="4"/>
      <c r="G450" s="4"/>
    </row>
    <row r="451" spans="3:7" ht="15.75" customHeight="1" x14ac:dyDescent="0.25">
      <c r="C451" s="4"/>
      <c r="G451" s="4"/>
    </row>
    <row r="452" spans="3:7" ht="15.75" customHeight="1" x14ac:dyDescent="0.25">
      <c r="C452" s="4"/>
      <c r="G452" s="4"/>
    </row>
    <row r="453" spans="3:7" ht="15.75" customHeight="1" x14ac:dyDescent="0.25">
      <c r="C453" s="4"/>
      <c r="G453" s="4"/>
    </row>
    <row r="454" spans="3:7" ht="15.75" customHeight="1" x14ac:dyDescent="0.25">
      <c r="C454" s="4"/>
      <c r="G454" s="4"/>
    </row>
    <row r="455" spans="3:7" ht="15.75" customHeight="1" x14ac:dyDescent="0.25">
      <c r="C455" s="4"/>
      <c r="G455" s="4"/>
    </row>
    <row r="456" spans="3:7" ht="15.75" customHeight="1" x14ac:dyDescent="0.25">
      <c r="C456" s="4"/>
      <c r="G456" s="4"/>
    </row>
    <row r="457" spans="3:7" ht="15.75" customHeight="1" x14ac:dyDescent="0.25">
      <c r="C457" s="4"/>
      <c r="G457" s="4"/>
    </row>
    <row r="458" spans="3:7" ht="15.75" customHeight="1" x14ac:dyDescent="0.25">
      <c r="C458" s="4"/>
      <c r="G458" s="4"/>
    </row>
    <row r="459" spans="3:7" ht="15.75" customHeight="1" x14ac:dyDescent="0.25">
      <c r="C459" s="4"/>
      <c r="G459" s="4"/>
    </row>
    <row r="460" spans="3:7" ht="15.75" customHeight="1" x14ac:dyDescent="0.25">
      <c r="C460" s="4"/>
      <c r="G460" s="4"/>
    </row>
    <row r="461" spans="3:7" ht="15.75" customHeight="1" x14ac:dyDescent="0.25">
      <c r="C461" s="4"/>
      <c r="G461" s="4"/>
    </row>
    <row r="462" spans="3:7" ht="15.75" customHeight="1" x14ac:dyDescent="0.25">
      <c r="C462" s="4"/>
      <c r="G462" s="4"/>
    </row>
    <row r="463" spans="3:7" ht="15.75" customHeight="1" x14ac:dyDescent="0.25">
      <c r="C463" s="4"/>
      <c r="G463" s="4"/>
    </row>
    <row r="464" spans="3:7" ht="15.75" customHeight="1" x14ac:dyDescent="0.25">
      <c r="C464" s="4"/>
      <c r="G464" s="4"/>
    </row>
    <row r="465" spans="3:7" ht="15.75" customHeight="1" x14ac:dyDescent="0.25">
      <c r="C465" s="4"/>
      <c r="G465" s="4"/>
    </row>
    <row r="466" spans="3:7" ht="15.75" customHeight="1" x14ac:dyDescent="0.25">
      <c r="C466" s="4"/>
      <c r="G466" s="4"/>
    </row>
    <row r="467" spans="3:7" ht="15.75" customHeight="1" x14ac:dyDescent="0.25">
      <c r="C467" s="4"/>
      <c r="G467" s="4"/>
    </row>
    <row r="468" spans="3:7" ht="15.75" customHeight="1" x14ac:dyDescent="0.25">
      <c r="C468" s="4"/>
      <c r="G468" s="4"/>
    </row>
    <row r="469" spans="3:7" ht="15.75" customHeight="1" x14ac:dyDescent="0.25">
      <c r="C469" s="4"/>
      <c r="G469" s="4"/>
    </row>
    <row r="470" spans="3:7" ht="15.75" customHeight="1" x14ac:dyDescent="0.25">
      <c r="C470" s="4"/>
      <c r="G470" s="4"/>
    </row>
    <row r="471" spans="3:7" ht="15.75" customHeight="1" x14ac:dyDescent="0.25">
      <c r="C471" s="4"/>
      <c r="G471" s="4"/>
    </row>
    <row r="472" spans="3:7" ht="15.75" customHeight="1" x14ac:dyDescent="0.25">
      <c r="C472" s="4"/>
      <c r="G472" s="4"/>
    </row>
    <row r="473" spans="3:7" ht="15.75" customHeight="1" x14ac:dyDescent="0.25">
      <c r="C473" s="4"/>
      <c r="G473" s="4"/>
    </row>
    <row r="474" spans="3:7" ht="15.75" customHeight="1" x14ac:dyDescent="0.25">
      <c r="C474" s="4"/>
      <c r="G474" s="4"/>
    </row>
    <row r="475" spans="3:7" ht="15.75" customHeight="1" x14ac:dyDescent="0.25">
      <c r="C475" s="4"/>
      <c r="G475" s="4"/>
    </row>
    <row r="476" spans="3:7" ht="15.75" customHeight="1" x14ac:dyDescent="0.25">
      <c r="C476" s="4"/>
      <c r="G476" s="4"/>
    </row>
    <row r="477" spans="3:7" ht="15.75" customHeight="1" x14ac:dyDescent="0.25">
      <c r="C477" s="4"/>
      <c r="G477" s="4"/>
    </row>
    <row r="478" spans="3:7" ht="15.75" customHeight="1" x14ac:dyDescent="0.25">
      <c r="C478" s="4"/>
      <c r="G478" s="4"/>
    </row>
    <row r="479" spans="3:7" ht="15.75" customHeight="1" x14ac:dyDescent="0.25">
      <c r="C479" s="4"/>
      <c r="G479" s="4"/>
    </row>
    <row r="480" spans="3:7" ht="15.75" customHeight="1" x14ac:dyDescent="0.25">
      <c r="C480" s="4"/>
      <c r="G480" s="4"/>
    </row>
    <row r="481" spans="3:7" ht="15.75" customHeight="1" x14ac:dyDescent="0.25">
      <c r="C481" s="4"/>
      <c r="G481" s="4"/>
    </row>
    <row r="482" spans="3:7" ht="15.75" customHeight="1" x14ac:dyDescent="0.25">
      <c r="C482" s="4"/>
      <c r="G482" s="4"/>
    </row>
    <row r="483" spans="3:7" ht="15.75" customHeight="1" x14ac:dyDescent="0.25">
      <c r="C483" s="4"/>
      <c r="G483" s="4"/>
    </row>
    <row r="484" spans="3:7" ht="15.75" customHeight="1" x14ac:dyDescent="0.25">
      <c r="C484" s="4"/>
      <c r="G484" s="4"/>
    </row>
    <row r="485" spans="3:7" ht="15.75" customHeight="1" x14ac:dyDescent="0.25">
      <c r="C485" s="4"/>
      <c r="G485" s="4"/>
    </row>
    <row r="486" spans="3:7" ht="15.75" customHeight="1" x14ac:dyDescent="0.25">
      <c r="C486" s="4"/>
      <c r="G486" s="4"/>
    </row>
    <row r="487" spans="3:7" ht="15.75" customHeight="1" x14ac:dyDescent="0.25">
      <c r="C487" s="4"/>
      <c r="G487" s="4"/>
    </row>
    <row r="488" spans="3:7" ht="15.75" customHeight="1" x14ac:dyDescent="0.25">
      <c r="C488" s="4"/>
      <c r="G488" s="4"/>
    </row>
    <row r="489" spans="3:7" ht="15.75" customHeight="1" x14ac:dyDescent="0.25">
      <c r="C489" s="4"/>
      <c r="G489" s="4"/>
    </row>
    <row r="490" spans="3:7" ht="15.75" customHeight="1" x14ac:dyDescent="0.25">
      <c r="C490" s="4"/>
      <c r="G490" s="4"/>
    </row>
    <row r="491" spans="3:7" ht="15.75" customHeight="1" x14ac:dyDescent="0.25">
      <c r="C491" s="4"/>
      <c r="G491" s="4"/>
    </row>
    <row r="492" spans="3:7" ht="15.75" customHeight="1" x14ac:dyDescent="0.25">
      <c r="C492" s="4"/>
      <c r="G492" s="4"/>
    </row>
    <row r="493" spans="3:7" ht="15.75" customHeight="1" x14ac:dyDescent="0.25">
      <c r="C493" s="4"/>
      <c r="G493" s="4"/>
    </row>
    <row r="494" spans="3:7" ht="15.75" customHeight="1" x14ac:dyDescent="0.25">
      <c r="C494" s="4"/>
      <c r="G494" s="4"/>
    </row>
    <row r="495" spans="3:7" ht="15.75" customHeight="1" x14ac:dyDescent="0.25">
      <c r="C495" s="4"/>
      <c r="G495" s="4"/>
    </row>
    <row r="496" spans="3:7" ht="15.75" customHeight="1" x14ac:dyDescent="0.25">
      <c r="C496" s="4"/>
      <c r="G496" s="4"/>
    </row>
    <row r="497" spans="3:7" ht="15.75" customHeight="1" x14ac:dyDescent="0.25">
      <c r="C497" s="4"/>
      <c r="G497" s="4"/>
    </row>
    <row r="498" spans="3:7" ht="15.75" customHeight="1" x14ac:dyDescent="0.25">
      <c r="C498" s="4"/>
      <c r="G498" s="4"/>
    </row>
    <row r="499" spans="3:7" ht="15.75" customHeight="1" x14ac:dyDescent="0.25">
      <c r="C499" s="4"/>
      <c r="G499" s="4"/>
    </row>
    <row r="500" spans="3:7" ht="15.75" customHeight="1" x14ac:dyDescent="0.25">
      <c r="C500" s="4"/>
      <c r="G500" s="4"/>
    </row>
    <row r="501" spans="3:7" ht="15.75" customHeight="1" x14ac:dyDescent="0.25">
      <c r="C501" s="4"/>
      <c r="G501" s="4"/>
    </row>
    <row r="502" spans="3:7" ht="15.75" customHeight="1" x14ac:dyDescent="0.25">
      <c r="C502" s="4"/>
      <c r="G502" s="4"/>
    </row>
    <row r="503" spans="3:7" ht="15.75" customHeight="1" x14ac:dyDescent="0.25">
      <c r="C503" s="4"/>
      <c r="G503" s="4"/>
    </row>
    <row r="504" spans="3:7" ht="15.75" customHeight="1" x14ac:dyDescent="0.25">
      <c r="C504" s="4"/>
      <c r="G504" s="4"/>
    </row>
    <row r="505" spans="3:7" ht="15.75" customHeight="1" x14ac:dyDescent="0.25">
      <c r="C505" s="4"/>
      <c r="G505" s="4"/>
    </row>
    <row r="506" spans="3:7" ht="15.75" customHeight="1" x14ac:dyDescent="0.25">
      <c r="C506" s="4"/>
      <c r="G506" s="4"/>
    </row>
    <row r="507" spans="3:7" ht="15.75" customHeight="1" x14ac:dyDescent="0.25">
      <c r="C507" s="4"/>
      <c r="G507" s="4"/>
    </row>
    <row r="508" spans="3:7" ht="15.75" customHeight="1" x14ac:dyDescent="0.25">
      <c r="C508" s="4"/>
      <c r="G508" s="4"/>
    </row>
    <row r="509" spans="3:7" ht="15.75" customHeight="1" x14ac:dyDescent="0.25">
      <c r="C509" s="4"/>
      <c r="G509" s="4"/>
    </row>
    <row r="510" spans="3:7" ht="15.75" customHeight="1" x14ac:dyDescent="0.25">
      <c r="C510" s="4"/>
      <c r="G510" s="4"/>
    </row>
    <row r="511" spans="3:7" ht="15.75" customHeight="1" x14ac:dyDescent="0.25">
      <c r="C511" s="4"/>
      <c r="G511" s="4"/>
    </row>
    <row r="512" spans="3:7" ht="15.75" customHeight="1" x14ac:dyDescent="0.25">
      <c r="C512" s="4"/>
      <c r="G512" s="4"/>
    </row>
    <row r="513" spans="3:7" ht="15.75" customHeight="1" x14ac:dyDescent="0.25">
      <c r="C513" s="4"/>
      <c r="G513" s="4"/>
    </row>
    <row r="514" spans="3:7" ht="15.75" customHeight="1" x14ac:dyDescent="0.25">
      <c r="C514" s="4"/>
      <c r="G514" s="4"/>
    </row>
    <row r="515" spans="3:7" ht="15.75" customHeight="1" x14ac:dyDescent="0.25">
      <c r="C515" s="4"/>
      <c r="G515" s="4"/>
    </row>
    <row r="516" spans="3:7" ht="15.75" customHeight="1" x14ac:dyDescent="0.25">
      <c r="C516" s="4"/>
      <c r="G516" s="4"/>
    </row>
    <row r="517" spans="3:7" ht="15.75" customHeight="1" x14ac:dyDescent="0.25">
      <c r="C517" s="4"/>
      <c r="G517" s="4"/>
    </row>
    <row r="518" spans="3:7" ht="15.75" customHeight="1" x14ac:dyDescent="0.25">
      <c r="C518" s="4"/>
      <c r="G518" s="4"/>
    </row>
    <row r="519" spans="3:7" ht="15.75" customHeight="1" x14ac:dyDescent="0.25">
      <c r="C519" s="4"/>
      <c r="G519" s="4"/>
    </row>
    <row r="520" spans="3:7" ht="15.75" customHeight="1" x14ac:dyDescent="0.25">
      <c r="C520" s="4"/>
      <c r="G520" s="4"/>
    </row>
    <row r="521" spans="3:7" ht="15.75" customHeight="1" x14ac:dyDescent="0.25">
      <c r="C521" s="4"/>
      <c r="G521" s="4"/>
    </row>
    <row r="522" spans="3:7" ht="15.75" customHeight="1" x14ac:dyDescent="0.25">
      <c r="C522" s="4"/>
      <c r="G522" s="4"/>
    </row>
    <row r="523" spans="3:7" ht="15.75" customHeight="1" x14ac:dyDescent="0.25">
      <c r="C523" s="4"/>
      <c r="G523" s="4"/>
    </row>
    <row r="524" spans="3:7" ht="15.75" customHeight="1" x14ac:dyDescent="0.25">
      <c r="C524" s="4"/>
      <c r="G524" s="4"/>
    </row>
    <row r="525" spans="3:7" ht="15.75" customHeight="1" x14ac:dyDescent="0.25">
      <c r="C525" s="4"/>
      <c r="G525" s="4"/>
    </row>
    <row r="526" spans="3:7" ht="15.75" customHeight="1" x14ac:dyDescent="0.25">
      <c r="C526" s="4"/>
      <c r="G526" s="4"/>
    </row>
    <row r="527" spans="3:7" ht="15.75" customHeight="1" x14ac:dyDescent="0.25">
      <c r="C527" s="4"/>
      <c r="G527" s="4"/>
    </row>
    <row r="528" spans="3:7" ht="15.75" customHeight="1" x14ac:dyDescent="0.25">
      <c r="C528" s="4"/>
      <c r="G528" s="4"/>
    </row>
    <row r="529" spans="3:7" ht="15.75" customHeight="1" x14ac:dyDescent="0.25">
      <c r="C529" s="4"/>
      <c r="G529" s="4"/>
    </row>
    <row r="530" spans="3:7" ht="15.75" customHeight="1" x14ac:dyDescent="0.25">
      <c r="C530" s="4"/>
      <c r="G530" s="4"/>
    </row>
    <row r="531" spans="3:7" ht="15.75" customHeight="1" x14ac:dyDescent="0.25">
      <c r="C531" s="4"/>
      <c r="G531" s="4"/>
    </row>
    <row r="532" spans="3:7" ht="15.75" customHeight="1" x14ac:dyDescent="0.25">
      <c r="C532" s="4"/>
      <c r="G532" s="4"/>
    </row>
    <row r="533" spans="3:7" ht="15.75" customHeight="1" x14ac:dyDescent="0.25">
      <c r="C533" s="4"/>
      <c r="G533" s="4"/>
    </row>
    <row r="534" spans="3:7" ht="15.75" customHeight="1" x14ac:dyDescent="0.25">
      <c r="C534" s="4"/>
      <c r="G534" s="4"/>
    </row>
    <row r="535" spans="3:7" ht="15.75" customHeight="1" x14ac:dyDescent="0.25">
      <c r="C535" s="4"/>
      <c r="G535" s="4"/>
    </row>
    <row r="536" spans="3:7" ht="15.75" customHeight="1" x14ac:dyDescent="0.25">
      <c r="C536" s="4"/>
      <c r="G536" s="4"/>
    </row>
    <row r="537" spans="3:7" ht="15.75" customHeight="1" x14ac:dyDescent="0.25">
      <c r="C537" s="4"/>
      <c r="G537" s="4"/>
    </row>
    <row r="538" spans="3:7" ht="15.75" customHeight="1" x14ac:dyDescent="0.25">
      <c r="C538" s="4"/>
      <c r="G538" s="4"/>
    </row>
    <row r="539" spans="3:7" ht="15.75" customHeight="1" x14ac:dyDescent="0.25">
      <c r="C539" s="4"/>
      <c r="G539" s="4"/>
    </row>
    <row r="540" spans="3:7" ht="15.75" customHeight="1" x14ac:dyDescent="0.25">
      <c r="C540" s="4"/>
      <c r="G540" s="4"/>
    </row>
    <row r="541" spans="3:7" ht="15.75" customHeight="1" x14ac:dyDescent="0.25">
      <c r="C541" s="4"/>
      <c r="G541" s="4"/>
    </row>
    <row r="542" spans="3:7" ht="15.75" customHeight="1" x14ac:dyDescent="0.25">
      <c r="C542" s="4"/>
      <c r="G542" s="4"/>
    </row>
    <row r="543" spans="3:7" ht="15.75" customHeight="1" x14ac:dyDescent="0.25">
      <c r="C543" s="4"/>
      <c r="G543" s="4"/>
    </row>
    <row r="544" spans="3:7" ht="15.75" customHeight="1" x14ac:dyDescent="0.25">
      <c r="C544" s="4"/>
      <c r="G544" s="4"/>
    </row>
    <row r="545" spans="3:7" ht="15.75" customHeight="1" x14ac:dyDescent="0.25">
      <c r="C545" s="4"/>
      <c r="G545" s="4"/>
    </row>
    <row r="546" spans="3:7" ht="15.75" customHeight="1" x14ac:dyDescent="0.25">
      <c r="C546" s="4"/>
      <c r="G546" s="4"/>
    </row>
    <row r="547" spans="3:7" ht="15.75" customHeight="1" x14ac:dyDescent="0.25">
      <c r="C547" s="4"/>
      <c r="G547" s="4"/>
    </row>
    <row r="548" spans="3:7" ht="15.75" customHeight="1" x14ac:dyDescent="0.25">
      <c r="C548" s="4"/>
      <c r="G548" s="4"/>
    </row>
    <row r="549" spans="3:7" ht="15.75" customHeight="1" x14ac:dyDescent="0.25">
      <c r="C549" s="4"/>
      <c r="G549" s="4"/>
    </row>
    <row r="550" spans="3:7" ht="15.75" customHeight="1" x14ac:dyDescent="0.25">
      <c r="C550" s="4"/>
      <c r="G550" s="4"/>
    </row>
    <row r="551" spans="3:7" ht="15.75" customHeight="1" x14ac:dyDescent="0.25">
      <c r="C551" s="4"/>
      <c r="G551" s="4"/>
    </row>
    <row r="552" spans="3:7" ht="15.75" customHeight="1" x14ac:dyDescent="0.25">
      <c r="C552" s="4"/>
      <c r="G552" s="4"/>
    </row>
    <row r="553" spans="3:7" ht="15.75" customHeight="1" x14ac:dyDescent="0.25">
      <c r="C553" s="4"/>
      <c r="G553" s="4"/>
    </row>
    <row r="554" spans="3:7" ht="15.75" customHeight="1" x14ac:dyDescent="0.25">
      <c r="C554" s="4"/>
      <c r="G554" s="4"/>
    </row>
    <row r="555" spans="3:7" ht="15.75" customHeight="1" x14ac:dyDescent="0.25">
      <c r="C555" s="4"/>
      <c r="G555" s="4"/>
    </row>
    <row r="556" spans="3:7" ht="15.75" customHeight="1" x14ac:dyDescent="0.25">
      <c r="C556" s="4"/>
      <c r="G556" s="4"/>
    </row>
    <row r="557" spans="3:7" ht="15.75" customHeight="1" x14ac:dyDescent="0.25">
      <c r="C557" s="4"/>
      <c r="G557" s="4"/>
    </row>
    <row r="558" spans="3:7" ht="15.75" customHeight="1" x14ac:dyDescent="0.25">
      <c r="C558" s="4"/>
      <c r="G558" s="4"/>
    </row>
    <row r="559" spans="3:7" ht="15.75" customHeight="1" x14ac:dyDescent="0.25">
      <c r="C559" s="4"/>
      <c r="G559" s="4"/>
    </row>
    <row r="560" spans="3:7" ht="15.75" customHeight="1" x14ac:dyDescent="0.25">
      <c r="C560" s="4"/>
      <c r="G560" s="4"/>
    </row>
    <row r="561" spans="3:7" ht="15.75" customHeight="1" x14ac:dyDescent="0.25">
      <c r="C561" s="4"/>
      <c r="G561" s="4"/>
    </row>
    <row r="562" spans="3:7" ht="15.75" customHeight="1" x14ac:dyDescent="0.25">
      <c r="C562" s="4"/>
      <c r="G562" s="4"/>
    </row>
    <row r="563" spans="3:7" ht="15.75" customHeight="1" x14ac:dyDescent="0.25">
      <c r="C563" s="4"/>
      <c r="G563" s="4"/>
    </row>
    <row r="564" spans="3:7" ht="15.75" customHeight="1" x14ac:dyDescent="0.25">
      <c r="C564" s="4"/>
      <c r="G564" s="4"/>
    </row>
    <row r="565" spans="3:7" ht="15.75" customHeight="1" x14ac:dyDescent="0.25">
      <c r="C565" s="4"/>
      <c r="G565" s="4"/>
    </row>
    <row r="566" spans="3:7" ht="15.75" customHeight="1" x14ac:dyDescent="0.25">
      <c r="C566" s="4"/>
      <c r="G566" s="4"/>
    </row>
    <row r="567" spans="3:7" ht="15.75" customHeight="1" x14ac:dyDescent="0.25">
      <c r="C567" s="4"/>
      <c r="G567" s="4"/>
    </row>
    <row r="568" spans="3:7" ht="15.75" customHeight="1" x14ac:dyDescent="0.25">
      <c r="C568" s="4"/>
      <c r="G568" s="4"/>
    </row>
    <row r="569" spans="3:7" ht="15.75" customHeight="1" x14ac:dyDescent="0.25">
      <c r="C569" s="4"/>
      <c r="G569" s="4"/>
    </row>
    <row r="570" spans="3:7" ht="15.75" customHeight="1" x14ac:dyDescent="0.25">
      <c r="C570" s="4"/>
      <c r="G570" s="4"/>
    </row>
    <row r="571" spans="3:7" ht="15.75" customHeight="1" x14ac:dyDescent="0.25">
      <c r="C571" s="4"/>
      <c r="G571" s="4"/>
    </row>
    <row r="572" spans="3:7" ht="15.75" customHeight="1" x14ac:dyDescent="0.25">
      <c r="C572" s="4"/>
      <c r="G572" s="4"/>
    </row>
    <row r="573" spans="3:7" ht="15.75" customHeight="1" x14ac:dyDescent="0.25">
      <c r="C573" s="4"/>
      <c r="G573" s="4"/>
    </row>
    <row r="574" spans="3:7" ht="15.75" customHeight="1" x14ac:dyDescent="0.25">
      <c r="C574" s="4"/>
      <c r="G574" s="4"/>
    </row>
    <row r="575" spans="3:7" ht="15.75" customHeight="1" x14ac:dyDescent="0.25">
      <c r="C575" s="4"/>
      <c r="G575" s="4"/>
    </row>
    <row r="576" spans="3:7" ht="15.75" customHeight="1" x14ac:dyDescent="0.25">
      <c r="C576" s="4"/>
      <c r="G576" s="4"/>
    </row>
    <row r="577" spans="3:7" ht="15.75" customHeight="1" x14ac:dyDescent="0.25">
      <c r="C577" s="4"/>
      <c r="G577" s="4"/>
    </row>
    <row r="578" spans="3:7" ht="15.75" customHeight="1" x14ac:dyDescent="0.25">
      <c r="C578" s="4"/>
      <c r="G578" s="4"/>
    </row>
    <row r="579" spans="3:7" ht="15.75" customHeight="1" x14ac:dyDescent="0.25">
      <c r="C579" s="4"/>
      <c r="G579" s="4"/>
    </row>
    <row r="580" spans="3:7" ht="15.75" customHeight="1" x14ac:dyDescent="0.25">
      <c r="C580" s="4"/>
      <c r="G580" s="4"/>
    </row>
    <row r="581" spans="3:7" ht="15.75" customHeight="1" x14ac:dyDescent="0.25">
      <c r="C581" s="4"/>
      <c r="G581" s="4"/>
    </row>
    <row r="582" spans="3:7" ht="15.75" customHeight="1" x14ac:dyDescent="0.25">
      <c r="C582" s="4"/>
      <c r="G582" s="4"/>
    </row>
    <row r="583" spans="3:7" ht="15.75" customHeight="1" x14ac:dyDescent="0.25">
      <c r="C583" s="4"/>
      <c r="G583" s="4"/>
    </row>
    <row r="584" spans="3:7" ht="15.75" customHeight="1" x14ac:dyDescent="0.25">
      <c r="C584" s="4"/>
      <c r="G584" s="4"/>
    </row>
    <row r="585" spans="3:7" ht="15.75" customHeight="1" x14ac:dyDescent="0.25">
      <c r="C585" s="4"/>
      <c r="G585" s="4"/>
    </row>
    <row r="586" spans="3:7" ht="15.75" customHeight="1" x14ac:dyDescent="0.25">
      <c r="C586" s="4"/>
      <c r="G586" s="4"/>
    </row>
    <row r="587" spans="3:7" ht="15.75" customHeight="1" x14ac:dyDescent="0.25">
      <c r="C587" s="4"/>
      <c r="G587" s="4"/>
    </row>
    <row r="588" spans="3:7" ht="15.75" customHeight="1" x14ac:dyDescent="0.25">
      <c r="C588" s="4"/>
      <c r="G588" s="4"/>
    </row>
    <row r="589" spans="3:7" ht="15.75" customHeight="1" x14ac:dyDescent="0.25">
      <c r="C589" s="4"/>
      <c r="G589" s="4"/>
    </row>
    <row r="590" spans="3:7" ht="15.75" customHeight="1" x14ac:dyDescent="0.25">
      <c r="C590" s="4"/>
      <c r="G590" s="4"/>
    </row>
    <row r="591" spans="3:7" ht="15.75" customHeight="1" x14ac:dyDescent="0.25">
      <c r="C591" s="4"/>
      <c r="G591" s="4"/>
    </row>
    <row r="592" spans="3:7" ht="15.75" customHeight="1" x14ac:dyDescent="0.25">
      <c r="C592" s="4"/>
      <c r="G592" s="4"/>
    </row>
    <row r="593" spans="3:7" ht="15.75" customHeight="1" x14ac:dyDescent="0.25">
      <c r="C593" s="4"/>
      <c r="G593" s="4"/>
    </row>
    <row r="594" spans="3:7" ht="15.75" customHeight="1" x14ac:dyDescent="0.25">
      <c r="C594" s="4"/>
      <c r="G594" s="4"/>
    </row>
    <row r="595" spans="3:7" ht="15.75" customHeight="1" x14ac:dyDescent="0.25">
      <c r="C595" s="4"/>
      <c r="G595" s="4"/>
    </row>
    <row r="596" spans="3:7" ht="15.75" customHeight="1" x14ac:dyDescent="0.25">
      <c r="C596" s="4"/>
      <c r="G596" s="4"/>
    </row>
    <row r="597" spans="3:7" ht="15.75" customHeight="1" x14ac:dyDescent="0.25">
      <c r="C597" s="4"/>
      <c r="G597" s="4"/>
    </row>
    <row r="598" spans="3:7" ht="15.75" customHeight="1" x14ac:dyDescent="0.25">
      <c r="C598" s="4"/>
      <c r="G598" s="4"/>
    </row>
    <row r="599" spans="3:7" ht="15.75" customHeight="1" x14ac:dyDescent="0.25">
      <c r="C599" s="4"/>
      <c r="G599" s="4"/>
    </row>
    <row r="600" spans="3:7" ht="15.75" customHeight="1" x14ac:dyDescent="0.25">
      <c r="C600" s="4"/>
      <c r="G600" s="4"/>
    </row>
    <row r="601" spans="3:7" ht="15.75" customHeight="1" x14ac:dyDescent="0.25">
      <c r="C601" s="4"/>
      <c r="G601" s="4"/>
    </row>
    <row r="602" spans="3:7" ht="15.75" customHeight="1" x14ac:dyDescent="0.25">
      <c r="C602" s="4"/>
      <c r="G602" s="4"/>
    </row>
    <row r="603" spans="3:7" ht="15.75" customHeight="1" x14ac:dyDescent="0.25">
      <c r="C603" s="4"/>
      <c r="G603" s="4"/>
    </row>
    <row r="604" spans="3:7" ht="15.75" customHeight="1" x14ac:dyDescent="0.25">
      <c r="C604" s="4"/>
      <c r="G604" s="4"/>
    </row>
    <row r="605" spans="3:7" ht="15.75" customHeight="1" x14ac:dyDescent="0.25">
      <c r="C605" s="4"/>
      <c r="G605" s="4"/>
    </row>
    <row r="606" spans="3:7" ht="15.75" customHeight="1" x14ac:dyDescent="0.25">
      <c r="C606" s="4"/>
      <c r="G606" s="4"/>
    </row>
    <row r="607" spans="3:7" ht="15.75" customHeight="1" x14ac:dyDescent="0.25">
      <c r="C607" s="4"/>
      <c r="G607" s="4"/>
    </row>
    <row r="608" spans="3:7" ht="15.75" customHeight="1" x14ac:dyDescent="0.25">
      <c r="C608" s="4"/>
      <c r="G608" s="4"/>
    </row>
    <row r="609" spans="3:7" ht="15.75" customHeight="1" x14ac:dyDescent="0.25">
      <c r="C609" s="4"/>
      <c r="G609" s="4"/>
    </row>
    <row r="610" spans="3:7" ht="15.75" customHeight="1" x14ac:dyDescent="0.25">
      <c r="C610" s="4"/>
      <c r="G610" s="4"/>
    </row>
    <row r="611" spans="3:7" ht="15.75" customHeight="1" x14ac:dyDescent="0.25">
      <c r="C611" s="4"/>
      <c r="G611" s="4"/>
    </row>
    <row r="612" spans="3:7" ht="15.75" customHeight="1" x14ac:dyDescent="0.25">
      <c r="C612" s="4"/>
      <c r="G612" s="4"/>
    </row>
    <row r="613" spans="3:7" ht="15.75" customHeight="1" x14ac:dyDescent="0.25">
      <c r="C613" s="4"/>
      <c r="G613" s="4"/>
    </row>
    <row r="614" spans="3:7" ht="15.75" customHeight="1" x14ac:dyDescent="0.25">
      <c r="C614" s="4"/>
      <c r="G614" s="4"/>
    </row>
    <row r="615" spans="3:7" ht="15.75" customHeight="1" x14ac:dyDescent="0.25">
      <c r="C615" s="4"/>
      <c r="G615" s="4"/>
    </row>
    <row r="616" spans="3:7" ht="15.75" customHeight="1" x14ac:dyDescent="0.25">
      <c r="C616" s="4"/>
      <c r="G616" s="4"/>
    </row>
    <row r="617" spans="3:7" ht="15.75" customHeight="1" x14ac:dyDescent="0.25">
      <c r="C617" s="4"/>
      <c r="G617" s="4"/>
    </row>
    <row r="618" spans="3:7" ht="15.75" customHeight="1" x14ac:dyDescent="0.25">
      <c r="C618" s="4"/>
      <c r="G618" s="4"/>
    </row>
    <row r="619" spans="3:7" ht="15.75" customHeight="1" x14ac:dyDescent="0.25">
      <c r="C619" s="4"/>
      <c r="G619" s="4"/>
    </row>
    <row r="620" spans="3:7" ht="15.75" customHeight="1" x14ac:dyDescent="0.25">
      <c r="C620" s="4"/>
      <c r="G620" s="4"/>
    </row>
    <row r="621" spans="3:7" ht="15.75" customHeight="1" x14ac:dyDescent="0.25">
      <c r="C621" s="4"/>
      <c r="G621" s="4"/>
    </row>
    <row r="622" spans="3:7" ht="15.75" customHeight="1" x14ac:dyDescent="0.25">
      <c r="C622" s="4"/>
      <c r="G622" s="4"/>
    </row>
    <row r="623" spans="3:7" ht="15.75" customHeight="1" x14ac:dyDescent="0.25">
      <c r="C623" s="4"/>
      <c r="G623" s="4"/>
    </row>
    <row r="624" spans="3:7" ht="15.75" customHeight="1" x14ac:dyDescent="0.25">
      <c r="C624" s="4"/>
      <c r="G624" s="4"/>
    </row>
    <row r="625" spans="3:7" ht="15.75" customHeight="1" x14ac:dyDescent="0.25">
      <c r="C625" s="4"/>
      <c r="G625" s="4"/>
    </row>
    <row r="626" spans="3:7" ht="15.75" customHeight="1" x14ac:dyDescent="0.25">
      <c r="C626" s="4"/>
      <c r="G626" s="4"/>
    </row>
    <row r="627" spans="3:7" ht="15.75" customHeight="1" x14ac:dyDescent="0.25">
      <c r="C627" s="4"/>
      <c r="G627" s="4"/>
    </row>
    <row r="628" spans="3:7" ht="15.75" customHeight="1" x14ac:dyDescent="0.25">
      <c r="C628" s="4"/>
      <c r="G628" s="4"/>
    </row>
    <row r="629" spans="3:7" ht="15.75" customHeight="1" x14ac:dyDescent="0.25">
      <c r="C629" s="4"/>
      <c r="G629" s="4"/>
    </row>
    <row r="630" spans="3:7" ht="15.75" customHeight="1" x14ac:dyDescent="0.25">
      <c r="C630" s="4"/>
      <c r="G630" s="4"/>
    </row>
    <row r="631" spans="3:7" ht="15.75" customHeight="1" x14ac:dyDescent="0.25">
      <c r="C631" s="4"/>
      <c r="G631" s="4"/>
    </row>
    <row r="632" spans="3:7" ht="15.75" customHeight="1" x14ac:dyDescent="0.25">
      <c r="C632" s="4"/>
      <c r="G632" s="4"/>
    </row>
    <row r="633" spans="3:7" ht="15.75" customHeight="1" x14ac:dyDescent="0.25">
      <c r="C633" s="4"/>
      <c r="G633" s="4"/>
    </row>
    <row r="634" spans="3:7" ht="15.75" customHeight="1" x14ac:dyDescent="0.25">
      <c r="C634" s="4"/>
      <c r="G634" s="4"/>
    </row>
    <row r="635" spans="3:7" ht="15.75" customHeight="1" x14ac:dyDescent="0.25">
      <c r="C635" s="4"/>
      <c r="G635" s="4"/>
    </row>
    <row r="636" spans="3:7" ht="15.75" customHeight="1" x14ac:dyDescent="0.25">
      <c r="C636" s="4"/>
      <c r="G636" s="4"/>
    </row>
    <row r="637" spans="3:7" ht="15.75" customHeight="1" x14ac:dyDescent="0.25">
      <c r="C637" s="4"/>
      <c r="G637" s="4"/>
    </row>
    <row r="638" spans="3:7" ht="15.75" customHeight="1" x14ac:dyDescent="0.25">
      <c r="C638" s="4"/>
      <c r="G638" s="4"/>
    </row>
    <row r="639" spans="3:7" ht="15.75" customHeight="1" x14ac:dyDescent="0.25">
      <c r="C639" s="4"/>
      <c r="G639" s="4"/>
    </row>
    <row r="640" spans="3:7" ht="15.75" customHeight="1" x14ac:dyDescent="0.25">
      <c r="C640" s="4"/>
      <c r="G640" s="4"/>
    </row>
    <row r="641" spans="3:7" ht="15.75" customHeight="1" x14ac:dyDescent="0.25">
      <c r="C641" s="4"/>
      <c r="G641" s="4"/>
    </row>
    <row r="642" spans="3:7" ht="15.75" customHeight="1" x14ac:dyDescent="0.25">
      <c r="C642" s="4"/>
      <c r="G642" s="4"/>
    </row>
    <row r="643" spans="3:7" ht="15.75" customHeight="1" x14ac:dyDescent="0.25">
      <c r="C643" s="4"/>
      <c r="G643" s="4"/>
    </row>
    <row r="644" spans="3:7" ht="15.75" customHeight="1" x14ac:dyDescent="0.25">
      <c r="C644" s="4"/>
      <c r="G644" s="4"/>
    </row>
    <row r="645" spans="3:7" ht="15.75" customHeight="1" x14ac:dyDescent="0.25">
      <c r="C645" s="4"/>
      <c r="G645" s="4"/>
    </row>
    <row r="646" spans="3:7" ht="15.75" customHeight="1" x14ac:dyDescent="0.25">
      <c r="C646" s="4"/>
      <c r="G646" s="4"/>
    </row>
    <row r="647" spans="3:7" ht="15.75" customHeight="1" x14ac:dyDescent="0.25">
      <c r="C647" s="4"/>
      <c r="G647" s="4"/>
    </row>
    <row r="648" spans="3:7" ht="15.75" customHeight="1" x14ac:dyDescent="0.25">
      <c r="C648" s="4"/>
      <c r="G648" s="4"/>
    </row>
    <row r="649" spans="3:7" ht="15.75" customHeight="1" x14ac:dyDescent="0.25">
      <c r="C649" s="4"/>
      <c r="G649" s="4"/>
    </row>
    <row r="650" spans="3:7" ht="15.75" customHeight="1" x14ac:dyDescent="0.25">
      <c r="C650" s="4"/>
      <c r="G650" s="4"/>
    </row>
    <row r="651" spans="3:7" ht="15.75" customHeight="1" x14ac:dyDescent="0.25">
      <c r="C651" s="4"/>
      <c r="G651" s="4"/>
    </row>
    <row r="652" spans="3:7" ht="15.75" customHeight="1" x14ac:dyDescent="0.25">
      <c r="C652" s="4"/>
      <c r="G652" s="4"/>
    </row>
    <row r="653" spans="3:7" ht="15.75" customHeight="1" x14ac:dyDescent="0.25">
      <c r="C653" s="4"/>
      <c r="G653" s="4"/>
    </row>
    <row r="654" spans="3:7" ht="15.75" customHeight="1" x14ac:dyDescent="0.25">
      <c r="C654" s="4"/>
      <c r="G654" s="4"/>
    </row>
    <row r="655" spans="3:7" ht="15.75" customHeight="1" x14ac:dyDescent="0.25">
      <c r="C655" s="4"/>
      <c r="G655" s="4"/>
    </row>
    <row r="656" spans="3:7" ht="15.75" customHeight="1" x14ac:dyDescent="0.25">
      <c r="C656" s="4"/>
      <c r="G656" s="4"/>
    </row>
    <row r="657" spans="3:7" ht="15.75" customHeight="1" x14ac:dyDescent="0.25">
      <c r="C657" s="4"/>
      <c r="G657" s="4"/>
    </row>
    <row r="658" spans="3:7" ht="15.75" customHeight="1" x14ac:dyDescent="0.25">
      <c r="C658" s="4"/>
      <c r="G658" s="4"/>
    </row>
    <row r="659" spans="3:7" ht="15.75" customHeight="1" x14ac:dyDescent="0.25">
      <c r="C659" s="4"/>
      <c r="G659" s="4"/>
    </row>
    <row r="660" spans="3:7" ht="15.75" customHeight="1" x14ac:dyDescent="0.25">
      <c r="C660" s="4"/>
      <c r="G660" s="4"/>
    </row>
    <row r="661" spans="3:7" ht="15.75" customHeight="1" x14ac:dyDescent="0.25">
      <c r="C661" s="4"/>
      <c r="G661" s="4"/>
    </row>
    <row r="662" spans="3:7" ht="15.75" customHeight="1" x14ac:dyDescent="0.25">
      <c r="C662" s="4"/>
      <c r="G662" s="4"/>
    </row>
    <row r="663" spans="3:7" ht="15.75" customHeight="1" x14ac:dyDescent="0.25">
      <c r="C663" s="4"/>
      <c r="G663" s="4"/>
    </row>
    <row r="664" spans="3:7" ht="15.75" customHeight="1" x14ac:dyDescent="0.25">
      <c r="C664" s="4"/>
      <c r="G664" s="4"/>
    </row>
    <row r="665" spans="3:7" ht="15.75" customHeight="1" x14ac:dyDescent="0.25">
      <c r="C665" s="4"/>
      <c r="G665" s="4"/>
    </row>
    <row r="666" spans="3:7" ht="15.75" customHeight="1" x14ac:dyDescent="0.25">
      <c r="C666" s="4"/>
      <c r="G666" s="4"/>
    </row>
    <row r="667" spans="3:7" ht="15.75" customHeight="1" x14ac:dyDescent="0.25">
      <c r="C667" s="4"/>
      <c r="G667" s="4"/>
    </row>
    <row r="668" spans="3:7" ht="15.75" customHeight="1" x14ac:dyDescent="0.25">
      <c r="C668" s="4"/>
      <c r="G668" s="4"/>
    </row>
    <row r="669" spans="3:7" ht="15.75" customHeight="1" x14ac:dyDescent="0.25">
      <c r="C669" s="4"/>
      <c r="G669" s="4"/>
    </row>
    <row r="670" spans="3:7" ht="15.75" customHeight="1" x14ac:dyDescent="0.25">
      <c r="C670" s="4"/>
      <c r="G670" s="4"/>
    </row>
    <row r="671" spans="3:7" ht="15.75" customHeight="1" x14ac:dyDescent="0.25">
      <c r="C671" s="4"/>
      <c r="G671" s="4"/>
    </row>
    <row r="672" spans="3:7" ht="15.75" customHeight="1" x14ac:dyDescent="0.25">
      <c r="C672" s="4"/>
      <c r="G672" s="4"/>
    </row>
    <row r="673" spans="3:7" ht="15.75" customHeight="1" x14ac:dyDescent="0.25">
      <c r="C673" s="4"/>
      <c r="G673" s="4"/>
    </row>
    <row r="674" spans="3:7" ht="15.75" customHeight="1" x14ac:dyDescent="0.25">
      <c r="C674" s="4"/>
      <c r="G674" s="4"/>
    </row>
    <row r="675" spans="3:7" ht="15.75" customHeight="1" x14ac:dyDescent="0.25">
      <c r="C675" s="4"/>
      <c r="G675" s="4"/>
    </row>
    <row r="676" spans="3:7" ht="15.75" customHeight="1" x14ac:dyDescent="0.25">
      <c r="C676" s="4"/>
      <c r="G676" s="4"/>
    </row>
    <row r="677" spans="3:7" ht="15.75" customHeight="1" x14ac:dyDescent="0.25">
      <c r="C677" s="4"/>
      <c r="G677" s="4"/>
    </row>
    <row r="678" spans="3:7" ht="15.75" customHeight="1" x14ac:dyDescent="0.25">
      <c r="C678" s="4"/>
      <c r="G678" s="4"/>
    </row>
    <row r="679" spans="3:7" ht="15.75" customHeight="1" x14ac:dyDescent="0.25">
      <c r="C679" s="4"/>
      <c r="G679" s="4"/>
    </row>
    <row r="680" spans="3:7" ht="15.75" customHeight="1" x14ac:dyDescent="0.25">
      <c r="C680" s="4"/>
      <c r="G680" s="4"/>
    </row>
    <row r="681" spans="3:7" ht="15.75" customHeight="1" x14ac:dyDescent="0.25">
      <c r="C681" s="4"/>
      <c r="G681" s="4"/>
    </row>
    <row r="682" spans="3:7" ht="15.75" customHeight="1" x14ac:dyDescent="0.25">
      <c r="C682" s="4"/>
      <c r="G682" s="4"/>
    </row>
    <row r="683" spans="3:7" ht="15.75" customHeight="1" x14ac:dyDescent="0.25">
      <c r="C683" s="4"/>
      <c r="G683" s="4"/>
    </row>
    <row r="684" spans="3:7" ht="15.75" customHeight="1" x14ac:dyDescent="0.25">
      <c r="C684" s="4"/>
      <c r="G684" s="4"/>
    </row>
    <row r="685" spans="3:7" ht="15.75" customHeight="1" x14ac:dyDescent="0.25">
      <c r="C685" s="4"/>
      <c r="G685" s="4"/>
    </row>
    <row r="686" spans="3:7" ht="15.75" customHeight="1" x14ac:dyDescent="0.25">
      <c r="C686" s="4"/>
      <c r="G686" s="4"/>
    </row>
    <row r="687" spans="3:7" ht="15.75" customHeight="1" x14ac:dyDescent="0.25">
      <c r="C687" s="4"/>
      <c r="G687" s="4"/>
    </row>
    <row r="688" spans="3:7" ht="15.75" customHeight="1" x14ac:dyDescent="0.25">
      <c r="C688" s="4"/>
      <c r="G688" s="4"/>
    </row>
    <row r="689" spans="3:7" ht="15.75" customHeight="1" x14ac:dyDescent="0.25">
      <c r="C689" s="4"/>
      <c r="G689" s="4"/>
    </row>
    <row r="690" spans="3:7" ht="15.75" customHeight="1" x14ac:dyDescent="0.25">
      <c r="C690" s="4"/>
      <c r="G690" s="4"/>
    </row>
    <row r="691" spans="3:7" ht="15.75" customHeight="1" x14ac:dyDescent="0.25">
      <c r="C691" s="4"/>
      <c r="G691" s="4"/>
    </row>
    <row r="692" spans="3:7" ht="15.75" customHeight="1" x14ac:dyDescent="0.25">
      <c r="C692" s="4"/>
      <c r="G692" s="4"/>
    </row>
    <row r="693" spans="3:7" ht="15.75" customHeight="1" x14ac:dyDescent="0.25">
      <c r="C693" s="4"/>
      <c r="G693" s="4"/>
    </row>
    <row r="694" spans="3:7" ht="15.75" customHeight="1" x14ac:dyDescent="0.25">
      <c r="C694" s="4"/>
      <c r="G694" s="4"/>
    </row>
    <row r="695" spans="3:7" ht="15.75" customHeight="1" x14ac:dyDescent="0.25">
      <c r="C695" s="4"/>
      <c r="G695" s="4"/>
    </row>
    <row r="696" spans="3:7" ht="15.75" customHeight="1" x14ac:dyDescent="0.25">
      <c r="C696" s="4"/>
      <c r="G696" s="4"/>
    </row>
    <row r="697" spans="3:7" ht="15.75" customHeight="1" x14ac:dyDescent="0.25">
      <c r="C697" s="4"/>
      <c r="G697" s="4"/>
    </row>
    <row r="698" spans="3:7" ht="15.75" customHeight="1" x14ac:dyDescent="0.25">
      <c r="C698" s="4"/>
      <c r="G698" s="4"/>
    </row>
    <row r="699" spans="3:7" ht="15.75" customHeight="1" x14ac:dyDescent="0.25">
      <c r="C699" s="4"/>
      <c r="G699" s="4"/>
    </row>
    <row r="700" spans="3:7" ht="15.75" customHeight="1" x14ac:dyDescent="0.25">
      <c r="C700" s="4"/>
      <c r="G700" s="4"/>
    </row>
    <row r="701" spans="3:7" ht="15.75" customHeight="1" x14ac:dyDescent="0.25">
      <c r="C701" s="4"/>
      <c r="G701" s="4"/>
    </row>
    <row r="702" spans="3:7" ht="15.75" customHeight="1" x14ac:dyDescent="0.25">
      <c r="C702" s="4"/>
      <c r="G702" s="4"/>
    </row>
    <row r="703" spans="3:7" ht="15.75" customHeight="1" x14ac:dyDescent="0.25">
      <c r="C703" s="4"/>
      <c r="G703" s="4"/>
    </row>
    <row r="704" spans="3:7" ht="15.75" customHeight="1" x14ac:dyDescent="0.25">
      <c r="C704" s="4"/>
      <c r="G704" s="4"/>
    </row>
    <row r="705" spans="3:7" ht="15.75" customHeight="1" x14ac:dyDescent="0.25">
      <c r="C705" s="4"/>
      <c r="G705" s="4"/>
    </row>
    <row r="706" spans="3:7" ht="15.75" customHeight="1" x14ac:dyDescent="0.25">
      <c r="C706" s="4"/>
      <c r="G706" s="4"/>
    </row>
    <row r="707" spans="3:7" ht="15.75" customHeight="1" x14ac:dyDescent="0.25">
      <c r="C707" s="4"/>
      <c r="G707" s="4"/>
    </row>
    <row r="708" spans="3:7" ht="15.75" customHeight="1" x14ac:dyDescent="0.25">
      <c r="C708" s="4"/>
      <c r="G708" s="4"/>
    </row>
    <row r="709" spans="3:7" ht="15.75" customHeight="1" x14ac:dyDescent="0.25">
      <c r="C709" s="4"/>
      <c r="G709" s="4"/>
    </row>
    <row r="710" spans="3:7" ht="15.75" customHeight="1" x14ac:dyDescent="0.25">
      <c r="C710" s="4"/>
      <c r="G710" s="4"/>
    </row>
    <row r="711" spans="3:7" ht="15.75" customHeight="1" x14ac:dyDescent="0.25">
      <c r="C711" s="4"/>
      <c r="G711" s="4"/>
    </row>
    <row r="712" spans="3:7" ht="15.75" customHeight="1" x14ac:dyDescent="0.25">
      <c r="C712" s="4"/>
      <c r="G712" s="4"/>
    </row>
    <row r="713" spans="3:7" ht="15.75" customHeight="1" x14ac:dyDescent="0.25">
      <c r="C713" s="4"/>
      <c r="G713" s="4"/>
    </row>
    <row r="714" spans="3:7" ht="15.75" customHeight="1" x14ac:dyDescent="0.25">
      <c r="C714" s="4"/>
      <c r="G714" s="4"/>
    </row>
    <row r="715" spans="3:7" ht="15.75" customHeight="1" x14ac:dyDescent="0.25">
      <c r="C715" s="4"/>
      <c r="G715" s="4"/>
    </row>
    <row r="716" spans="3:7" ht="15.75" customHeight="1" x14ac:dyDescent="0.25">
      <c r="C716" s="4"/>
      <c r="G716" s="4"/>
    </row>
    <row r="717" spans="3:7" ht="15.75" customHeight="1" x14ac:dyDescent="0.25">
      <c r="C717" s="4"/>
      <c r="G717" s="4"/>
    </row>
    <row r="718" spans="3:7" ht="15.75" customHeight="1" x14ac:dyDescent="0.25">
      <c r="C718" s="4"/>
      <c r="G718" s="4"/>
    </row>
    <row r="719" spans="3:7" ht="15.75" customHeight="1" x14ac:dyDescent="0.25">
      <c r="C719" s="4"/>
      <c r="G719" s="4"/>
    </row>
    <row r="720" spans="3:7" ht="15.75" customHeight="1" x14ac:dyDescent="0.25">
      <c r="C720" s="4"/>
      <c r="G720" s="4"/>
    </row>
    <row r="721" spans="3:7" ht="15.75" customHeight="1" x14ac:dyDescent="0.25">
      <c r="C721" s="4"/>
      <c r="G721" s="4"/>
    </row>
    <row r="722" spans="3:7" ht="15.75" customHeight="1" x14ac:dyDescent="0.25">
      <c r="C722" s="4"/>
      <c r="G722" s="4"/>
    </row>
    <row r="723" spans="3:7" ht="15.75" customHeight="1" x14ac:dyDescent="0.25">
      <c r="C723" s="4"/>
      <c r="G723" s="4"/>
    </row>
    <row r="724" spans="3:7" ht="15.75" customHeight="1" x14ac:dyDescent="0.25">
      <c r="C724" s="4"/>
      <c r="G724" s="4"/>
    </row>
    <row r="725" spans="3:7" ht="15.75" customHeight="1" x14ac:dyDescent="0.25">
      <c r="C725" s="4"/>
      <c r="G725" s="4"/>
    </row>
    <row r="726" spans="3:7" ht="15.75" customHeight="1" x14ac:dyDescent="0.25">
      <c r="C726" s="4"/>
      <c r="G726" s="4"/>
    </row>
    <row r="727" spans="3:7" ht="15.75" customHeight="1" x14ac:dyDescent="0.25">
      <c r="C727" s="4"/>
      <c r="G727" s="4"/>
    </row>
    <row r="728" spans="3:7" ht="15.75" customHeight="1" x14ac:dyDescent="0.25">
      <c r="C728" s="4"/>
      <c r="G728" s="4"/>
    </row>
    <row r="729" spans="3:7" ht="15.75" customHeight="1" x14ac:dyDescent="0.25">
      <c r="C729" s="4"/>
      <c r="G729" s="4"/>
    </row>
    <row r="730" spans="3:7" ht="15.75" customHeight="1" x14ac:dyDescent="0.25">
      <c r="C730" s="4"/>
      <c r="G730" s="4"/>
    </row>
    <row r="731" spans="3:7" ht="15.75" customHeight="1" x14ac:dyDescent="0.25">
      <c r="C731" s="4"/>
      <c r="G731" s="4"/>
    </row>
    <row r="732" spans="3:7" ht="15.75" customHeight="1" x14ac:dyDescent="0.25">
      <c r="C732" s="4"/>
      <c r="G732" s="4"/>
    </row>
    <row r="733" spans="3:7" ht="15.75" customHeight="1" x14ac:dyDescent="0.25">
      <c r="C733" s="4"/>
      <c r="G733" s="4"/>
    </row>
    <row r="734" spans="3:7" ht="15.75" customHeight="1" x14ac:dyDescent="0.25">
      <c r="C734" s="4"/>
      <c r="G734" s="4"/>
    </row>
    <row r="735" spans="3:7" ht="15.75" customHeight="1" x14ac:dyDescent="0.25">
      <c r="C735" s="4"/>
      <c r="G735" s="4"/>
    </row>
    <row r="736" spans="3:7" ht="15.75" customHeight="1" x14ac:dyDescent="0.25">
      <c r="C736" s="4"/>
      <c r="G736" s="4"/>
    </row>
    <row r="737" spans="3:7" ht="15.75" customHeight="1" x14ac:dyDescent="0.25">
      <c r="C737" s="4"/>
      <c r="G737" s="4"/>
    </row>
    <row r="738" spans="3:7" ht="15.75" customHeight="1" x14ac:dyDescent="0.25">
      <c r="C738" s="4"/>
      <c r="G738" s="4"/>
    </row>
    <row r="739" spans="3:7" ht="15.75" customHeight="1" x14ac:dyDescent="0.25">
      <c r="C739" s="4"/>
      <c r="G739" s="4"/>
    </row>
    <row r="740" spans="3:7" ht="15.75" customHeight="1" x14ac:dyDescent="0.25">
      <c r="C740" s="4"/>
      <c r="G740" s="4"/>
    </row>
    <row r="741" spans="3:7" ht="15.75" customHeight="1" x14ac:dyDescent="0.25">
      <c r="C741" s="4"/>
      <c r="G741" s="4"/>
    </row>
    <row r="742" spans="3:7" ht="15.75" customHeight="1" x14ac:dyDescent="0.25">
      <c r="C742" s="4"/>
      <c r="G742" s="4"/>
    </row>
    <row r="743" spans="3:7" ht="15.75" customHeight="1" x14ac:dyDescent="0.25">
      <c r="C743" s="4"/>
      <c r="G743" s="4"/>
    </row>
    <row r="744" spans="3:7" ht="15.75" customHeight="1" x14ac:dyDescent="0.25">
      <c r="C744" s="4"/>
      <c r="G744" s="4"/>
    </row>
    <row r="745" spans="3:7" ht="15.75" customHeight="1" x14ac:dyDescent="0.25">
      <c r="C745" s="4"/>
      <c r="G745" s="4"/>
    </row>
    <row r="746" spans="3:7" ht="15.75" customHeight="1" x14ac:dyDescent="0.25">
      <c r="C746" s="4"/>
      <c r="G746" s="4"/>
    </row>
    <row r="747" spans="3:7" ht="15.75" customHeight="1" x14ac:dyDescent="0.25">
      <c r="C747" s="4"/>
      <c r="G747" s="4"/>
    </row>
    <row r="748" spans="3:7" ht="15.75" customHeight="1" x14ac:dyDescent="0.25">
      <c r="C748" s="4"/>
      <c r="G748" s="4"/>
    </row>
    <row r="749" spans="3:7" ht="15.75" customHeight="1" x14ac:dyDescent="0.25">
      <c r="C749" s="4"/>
      <c r="G749" s="4"/>
    </row>
    <row r="750" spans="3:7" ht="15.75" customHeight="1" x14ac:dyDescent="0.25">
      <c r="C750" s="4"/>
      <c r="G750" s="4"/>
    </row>
    <row r="751" spans="3:7" ht="15.75" customHeight="1" x14ac:dyDescent="0.25">
      <c r="C751" s="4"/>
      <c r="G751" s="4"/>
    </row>
    <row r="752" spans="3:7" ht="15.75" customHeight="1" x14ac:dyDescent="0.25">
      <c r="C752" s="4"/>
      <c r="G752" s="4"/>
    </row>
    <row r="753" spans="3:7" ht="15.75" customHeight="1" x14ac:dyDescent="0.25">
      <c r="C753" s="4"/>
      <c r="G753" s="4"/>
    </row>
    <row r="754" spans="3:7" ht="15.75" customHeight="1" x14ac:dyDescent="0.25">
      <c r="C754" s="4"/>
      <c r="G754" s="4"/>
    </row>
    <row r="755" spans="3:7" ht="15.75" customHeight="1" x14ac:dyDescent="0.25">
      <c r="C755" s="4"/>
      <c r="G755" s="4"/>
    </row>
    <row r="756" spans="3:7" ht="15.75" customHeight="1" x14ac:dyDescent="0.25">
      <c r="C756" s="4"/>
      <c r="G756" s="4"/>
    </row>
    <row r="757" spans="3:7" ht="15.75" customHeight="1" x14ac:dyDescent="0.25">
      <c r="C757" s="4"/>
      <c r="G757" s="4"/>
    </row>
    <row r="758" spans="3:7" ht="15.75" customHeight="1" x14ac:dyDescent="0.25">
      <c r="C758" s="4"/>
      <c r="G758" s="4"/>
    </row>
    <row r="759" spans="3:7" ht="15.75" customHeight="1" x14ac:dyDescent="0.25">
      <c r="C759" s="4"/>
      <c r="G759" s="4"/>
    </row>
    <row r="760" spans="3:7" ht="15.75" customHeight="1" x14ac:dyDescent="0.25">
      <c r="C760" s="4"/>
      <c r="G760" s="4"/>
    </row>
    <row r="761" spans="3:7" ht="15.75" customHeight="1" x14ac:dyDescent="0.25">
      <c r="C761" s="4"/>
      <c r="G761" s="4"/>
    </row>
    <row r="762" spans="3:7" ht="15.75" customHeight="1" x14ac:dyDescent="0.25">
      <c r="C762" s="4"/>
      <c r="G762" s="4"/>
    </row>
    <row r="763" spans="3:7" ht="15.75" customHeight="1" x14ac:dyDescent="0.25">
      <c r="C763" s="4"/>
      <c r="G763" s="4"/>
    </row>
    <row r="764" spans="3:7" ht="15.75" customHeight="1" x14ac:dyDescent="0.25">
      <c r="C764" s="4"/>
      <c r="G764" s="4"/>
    </row>
    <row r="765" spans="3:7" ht="15.75" customHeight="1" x14ac:dyDescent="0.25">
      <c r="C765" s="4"/>
      <c r="G765" s="4"/>
    </row>
    <row r="766" spans="3:7" ht="15.75" customHeight="1" x14ac:dyDescent="0.25">
      <c r="C766" s="4"/>
      <c r="G766" s="4"/>
    </row>
    <row r="767" spans="3:7" ht="15.75" customHeight="1" x14ac:dyDescent="0.25">
      <c r="C767" s="4"/>
      <c r="G767" s="4"/>
    </row>
    <row r="768" spans="3:7" ht="15.75" customHeight="1" x14ac:dyDescent="0.25">
      <c r="C768" s="4"/>
      <c r="G768" s="4"/>
    </row>
    <row r="769" spans="3:7" ht="15.75" customHeight="1" x14ac:dyDescent="0.25">
      <c r="C769" s="4"/>
      <c r="G769" s="4"/>
    </row>
    <row r="770" spans="3:7" ht="15.75" customHeight="1" x14ac:dyDescent="0.25">
      <c r="C770" s="4"/>
      <c r="G770" s="4"/>
    </row>
    <row r="771" spans="3:7" ht="15.75" customHeight="1" x14ac:dyDescent="0.25">
      <c r="C771" s="4"/>
      <c r="G771" s="4"/>
    </row>
    <row r="772" spans="3:7" ht="15.75" customHeight="1" x14ac:dyDescent="0.25">
      <c r="C772" s="4"/>
      <c r="G772" s="4"/>
    </row>
    <row r="773" spans="3:7" ht="15.75" customHeight="1" x14ac:dyDescent="0.25">
      <c r="C773" s="4"/>
      <c r="G773" s="4"/>
    </row>
    <row r="774" spans="3:7" ht="15.75" customHeight="1" x14ac:dyDescent="0.25">
      <c r="C774" s="4"/>
      <c r="G774" s="4"/>
    </row>
    <row r="775" spans="3:7" ht="15.75" customHeight="1" x14ac:dyDescent="0.25">
      <c r="C775" s="4"/>
      <c r="G775" s="4"/>
    </row>
    <row r="776" spans="3:7" ht="15.75" customHeight="1" x14ac:dyDescent="0.25">
      <c r="C776" s="4"/>
      <c r="G776" s="4"/>
    </row>
    <row r="777" spans="3:7" ht="15.75" customHeight="1" x14ac:dyDescent="0.25">
      <c r="C777" s="4"/>
      <c r="G777" s="4"/>
    </row>
    <row r="778" spans="3:7" ht="15.75" customHeight="1" x14ac:dyDescent="0.25">
      <c r="C778" s="4"/>
      <c r="G778" s="4"/>
    </row>
    <row r="779" spans="3:7" ht="15.75" customHeight="1" x14ac:dyDescent="0.25">
      <c r="C779" s="4"/>
      <c r="G779" s="4"/>
    </row>
    <row r="780" spans="3:7" ht="15.75" customHeight="1" x14ac:dyDescent="0.25">
      <c r="C780" s="4"/>
      <c r="G780" s="4"/>
    </row>
    <row r="781" spans="3:7" ht="15.75" customHeight="1" x14ac:dyDescent="0.25">
      <c r="C781" s="4"/>
      <c r="G781" s="4"/>
    </row>
    <row r="782" spans="3:7" ht="15.75" customHeight="1" x14ac:dyDescent="0.25">
      <c r="C782" s="4"/>
      <c r="G782" s="4"/>
    </row>
    <row r="783" spans="3:7" ht="15.75" customHeight="1" x14ac:dyDescent="0.25">
      <c r="C783" s="4"/>
      <c r="G783" s="4"/>
    </row>
    <row r="784" spans="3:7" ht="15.75" customHeight="1" x14ac:dyDescent="0.25">
      <c r="C784" s="4"/>
      <c r="G784" s="4"/>
    </row>
    <row r="785" spans="3:7" ht="15.75" customHeight="1" x14ac:dyDescent="0.25">
      <c r="C785" s="4"/>
      <c r="G785" s="4"/>
    </row>
    <row r="786" spans="3:7" ht="15.75" customHeight="1" x14ac:dyDescent="0.25">
      <c r="C786" s="4"/>
      <c r="G786" s="4"/>
    </row>
    <row r="787" spans="3:7" ht="15.75" customHeight="1" x14ac:dyDescent="0.25">
      <c r="C787" s="4"/>
      <c r="G787" s="4"/>
    </row>
    <row r="788" spans="3:7" ht="15.75" customHeight="1" x14ac:dyDescent="0.25">
      <c r="C788" s="4"/>
      <c r="G788" s="4"/>
    </row>
    <row r="789" spans="3:7" ht="15.75" customHeight="1" x14ac:dyDescent="0.25">
      <c r="C789" s="4"/>
      <c r="G789" s="4"/>
    </row>
    <row r="790" spans="3:7" ht="15.75" customHeight="1" x14ac:dyDescent="0.25">
      <c r="C790" s="4"/>
      <c r="G790" s="4"/>
    </row>
    <row r="791" spans="3:7" ht="15.75" customHeight="1" x14ac:dyDescent="0.25">
      <c r="C791" s="4"/>
      <c r="G791" s="4"/>
    </row>
    <row r="792" spans="3:7" ht="15.75" customHeight="1" x14ac:dyDescent="0.25">
      <c r="C792" s="4"/>
      <c r="G792" s="4"/>
    </row>
    <row r="793" spans="3:7" ht="15.75" customHeight="1" x14ac:dyDescent="0.25">
      <c r="C793" s="4"/>
      <c r="G793" s="4"/>
    </row>
    <row r="794" spans="3:7" ht="15.75" customHeight="1" x14ac:dyDescent="0.25">
      <c r="C794" s="4"/>
      <c r="G794" s="4"/>
    </row>
    <row r="795" spans="3:7" ht="15.75" customHeight="1" x14ac:dyDescent="0.25">
      <c r="C795" s="4"/>
      <c r="G795" s="4"/>
    </row>
    <row r="796" spans="3:7" ht="15.75" customHeight="1" x14ac:dyDescent="0.25">
      <c r="C796" s="4"/>
      <c r="G796" s="4"/>
    </row>
    <row r="797" spans="3:7" ht="15.75" customHeight="1" x14ac:dyDescent="0.25">
      <c r="C797" s="4"/>
      <c r="G797" s="4"/>
    </row>
    <row r="798" spans="3:7" ht="15.75" customHeight="1" x14ac:dyDescent="0.25">
      <c r="C798" s="4"/>
      <c r="G798" s="4"/>
    </row>
    <row r="799" spans="3:7" ht="15.75" customHeight="1" x14ac:dyDescent="0.25">
      <c r="C799" s="4"/>
      <c r="G799" s="4"/>
    </row>
    <row r="800" spans="3:7" ht="15.75" customHeight="1" x14ac:dyDescent="0.25">
      <c r="C800" s="4"/>
      <c r="G800" s="4"/>
    </row>
    <row r="801" spans="3:7" ht="15.75" customHeight="1" x14ac:dyDescent="0.25">
      <c r="C801" s="4"/>
      <c r="G801" s="4"/>
    </row>
    <row r="802" spans="3:7" ht="15.75" customHeight="1" x14ac:dyDescent="0.25">
      <c r="C802" s="4"/>
      <c r="G802" s="4"/>
    </row>
    <row r="803" spans="3:7" ht="15.75" customHeight="1" x14ac:dyDescent="0.25">
      <c r="C803" s="4"/>
      <c r="G803" s="4"/>
    </row>
    <row r="804" spans="3:7" ht="15.75" customHeight="1" x14ac:dyDescent="0.25">
      <c r="C804" s="4"/>
      <c r="G804" s="4"/>
    </row>
    <row r="805" spans="3:7" ht="15.75" customHeight="1" x14ac:dyDescent="0.25">
      <c r="C805" s="4"/>
      <c r="G805" s="4"/>
    </row>
    <row r="806" spans="3:7" ht="15.75" customHeight="1" x14ac:dyDescent="0.25">
      <c r="C806" s="4"/>
      <c r="G806" s="4"/>
    </row>
    <row r="807" spans="3:7" ht="15.75" customHeight="1" x14ac:dyDescent="0.25">
      <c r="C807" s="4"/>
      <c r="G807" s="4"/>
    </row>
    <row r="808" spans="3:7" ht="15.75" customHeight="1" x14ac:dyDescent="0.25">
      <c r="C808" s="4"/>
      <c r="G808" s="4"/>
    </row>
    <row r="809" spans="3:7" ht="15.75" customHeight="1" x14ac:dyDescent="0.25">
      <c r="C809" s="4"/>
      <c r="G809" s="4"/>
    </row>
    <row r="810" spans="3:7" ht="15.75" customHeight="1" x14ac:dyDescent="0.25">
      <c r="C810" s="4"/>
      <c r="G810" s="4"/>
    </row>
    <row r="811" spans="3:7" ht="15.75" customHeight="1" x14ac:dyDescent="0.25">
      <c r="C811" s="4"/>
      <c r="G811" s="4"/>
    </row>
    <row r="812" spans="3:7" ht="15.75" customHeight="1" x14ac:dyDescent="0.25">
      <c r="C812" s="4"/>
      <c r="G812" s="4"/>
    </row>
    <row r="813" spans="3:7" ht="15.75" customHeight="1" x14ac:dyDescent="0.25">
      <c r="C813" s="4"/>
      <c r="G813" s="4"/>
    </row>
    <row r="814" spans="3:7" ht="15.75" customHeight="1" x14ac:dyDescent="0.25">
      <c r="C814" s="4"/>
      <c r="G814" s="4"/>
    </row>
    <row r="815" spans="3:7" ht="15.75" customHeight="1" x14ac:dyDescent="0.25">
      <c r="C815" s="4"/>
      <c r="G815" s="4"/>
    </row>
    <row r="816" spans="3:7" ht="15.75" customHeight="1" x14ac:dyDescent="0.25">
      <c r="C816" s="4"/>
      <c r="G816" s="4"/>
    </row>
    <row r="817" spans="3:7" ht="15.75" customHeight="1" x14ac:dyDescent="0.25">
      <c r="C817" s="4"/>
      <c r="G817" s="4"/>
    </row>
    <row r="818" spans="3:7" ht="15.75" customHeight="1" x14ac:dyDescent="0.25">
      <c r="C818" s="4"/>
      <c r="G818" s="4"/>
    </row>
    <row r="819" spans="3:7" ht="15.75" customHeight="1" x14ac:dyDescent="0.25">
      <c r="C819" s="4"/>
      <c r="G819" s="4"/>
    </row>
    <row r="820" spans="3:7" ht="15.75" customHeight="1" x14ac:dyDescent="0.25">
      <c r="C820" s="4"/>
      <c r="G820" s="4"/>
    </row>
    <row r="821" spans="3:7" ht="15.75" customHeight="1" x14ac:dyDescent="0.25">
      <c r="C821" s="4"/>
      <c r="G821" s="4"/>
    </row>
    <row r="822" spans="3:7" ht="15.75" customHeight="1" x14ac:dyDescent="0.25">
      <c r="C822" s="4"/>
      <c r="G822" s="4"/>
    </row>
    <row r="823" spans="3:7" ht="15.75" customHeight="1" x14ac:dyDescent="0.25">
      <c r="C823" s="4"/>
      <c r="G823" s="4"/>
    </row>
    <row r="824" spans="3:7" ht="15.75" customHeight="1" x14ac:dyDescent="0.25">
      <c r="C824" s="4"/>
      <c r="G824" s="4"/>
    </row>
    <row r="825" spans="3:7" ht="15.75" customHeight="1" x14ac:dyDescent="0.25">
      <c r="C825" s="4"/>
      <c r="G825" s="4"/>
    </row>
    <row r="826" spans="3:7" ht="15.75" customHeight="1" x14ac:dyDescent="0.25">
      <c r="C826" s="4"/>
      <c r="G826" s="4"/>
    </row>
    <row r="827" spans="3:7" ht="15.75" customHeight="1" x14ac:dyDescent="0.25">
      <c r="C827" s="4"/>
      <c r="G827" s="4"/>
    </row>
    <row r="828" spans="3:7" ht="15.75" customHeight="1" x14ac:dyDescent="0.25">
      <c r="C828" s="4"/>
      <c r="G828" s="4"/>
    </row>
    <row r="829" spans="3:7" ht="15.75" customHeight="1" x14ac:dyDescent="0.25">
      <c r="C829" s="4"/>
      <c r="G829" s="4"/>
    </row>
    <row r="830" spans="3:7" ht="15.75" customHeight="1" x14ac:dyDescent="0.25">
      <c r="C830" s="4"/>
      <c r="G830" s="4"/>
    </row>
    <row r="831" spans="3:7" ht="15.75" customHeight="1" x14ac:dyDescent="0.25">
      <c r="C831" s="4"/>
      <c r="G831" s="4"/>
    </row>
    <row r="832" spans="3:7" ht="15.75" customHeight="1" x14ac:dyDescent="0.25">
      <c r="C832" s="4"/>
      <c r="G832" s="4"/>
    </row>
    <row r="833" spans="3:7" ht="15.75" customHeight="1" x14ac:dyDescent="0.25">
      <c r="C833" s="4"/>
      <c r="G833" s="4"/>
    </row>
    <row r="834" spans="3:7" ht="15.75" customHeight="1" x14ac:dyDescent="0.25">
      <c r="C834" s="4"/>
      <c r="G834" s="4"/>
    </row>
    <row r="835" spans="3:7" ht="15.75" customHeight="1" x14ac:dyDescent="0.25">
      <c r="C835" s="4"/>
      <c r="G835" s="4"/>
    </row>
    <row r="836" spans="3:7" ht="15.75" customHeight="1" x14ac:dyDescent="0.25">
      <c r="C836" s="4"/>
      <c r="G836" s="4"/>
    </row>
    <row r="837" spans="3:7" ht="15.75" customHeight="1" x14ac:dyDescent="0.25">
      <c r="C837" s="4"/>
      <c r="G837" s="4"/>
    </row>
    <row r="838" spans="3:7" ht="15.75" customHeight="1" x14ac:dyDescent="0.25">
      <c r="C838" s="4"/>
      <c r="G838" s="4"/>
    </row>
    <row r="839" spans="3:7" ht="15.75" customHeight="1" x14ac:dyDescent="0.25">
      <c r="C839" s="4"/>
      <c r="G839" s="4"/>
    </row>
    <row r="840" spans="3:7" ht="15.75" customHeight="1" x14ac:dyDescent="0.25">
      <c r="C840" s="4"/>
      <c r="G840" s="4"/>
    </row>
    <row r="841" spans="3:7" ht="15.75" customHeight="1" x14ac:dyDescent="0.25">
      <c r="C841" s="4"/>
      <c r="G841" s="4"/>
    </row>
    <row r="842" spans="3:7" ht="15.75" customHeight="1" x14ac:dyDescent="0.25">
      <c r="C842" s="4"/>
      <c r="G842" s="4"/>
    </row>
    <row r="843" spans="3:7" ht="15.75" customHeight="1" x14ac:dyDescent="0.25">
      <c r="C843" s="4"/>
      <c r="G843" s="4"/>
    </row>
    <row r="844" spans="3:7" ht="15.75" customHeight="1" x14ac:dyDescent="0.25">
      <c r="C844" s="4"/>
      <c r="G844" s="4"/>
    </row>
    <row r="845" spans="3:7" ht="15.75" customHeight="1" x14ac:dyDescent="0.25">
      <c r="C845" s="4"/>
      <c r="G845" s="4"/>
    </row>
    <row r="846" spans="3:7" ht="15.75" customHeight="1" x14ac:dyDescent="0.25">
      <c r="C846" s="4"/>
      <c r="G846" s="4"/>
    </row>
    <row r="847" spans="3:7" ht="15.75" customHeight="1" x14ac:dyDescent="0.25">
      <c r="C847" s="4"/>
      <c r="G847" s="4"/>
    </row>
    <row r="848" spans="3:7" ht="15.75" customHeight="1" x14ac:dyDescent="0.25">
      <c r="C848" s="4"/>
      <c r="G848" s="4"/>
    </row>
    <row r="849" spans="3:7" ht="15.75" customHeight="1" x14ac:dyDescent="0.25">
      <c r="C849" s="4"/>
      <c r="G849" s="4"/>
    </row>
    <row r="850" spans="3:7" ht="15.75" customHeight="1" x14ac:dyDescent="0.25">
      <c r="C850" s="4"/>
      <c r="G850" s="4"/>
    </row>
    <row r="851" spans="3:7" ht="15.75" customHeight="1" x14ac:dyDescent="0.25">
      <c r="C851" s="4"/>
      <c r="G851" s="4"/>
    </row>
    <row r="852" spans="3:7" ht="15.75" customHeight="1" x14ac:dyDescent="0.25">
      <c r="C852" s="4"/>
      <c r="G852" s="4"/>
    </row>
    <row r="853" spans="3:7" ht="15.75" customHeight="1" x14ac:dyDescent="0.25">
      <c r="C853" s="4"/>
      <c r="G853" s="4"/>
    </row>
    <row r="854" spans="3:7" ht="15.75" customHeight="1" x14ac:dyDescent="0.25">
      <c r="C854" s="4"/>
      <c r="G854" s="4"/>
    </row>
    <row r="855" spans="3:7" ht="15.75" customHeight="1" x14ac:dyDescent="0.25">
      <c r="C855" s="4"/>
      <c r="G855" s="4"/>
    </row>
    <row r="856" spans="3:7" ht="15.75" customHeight="1" x14ac:dyDescent="0.25">
      <c r="C856" s="4"/>
      <c r="G856" s="4"/>
    </row>
    <row r="857" spans="3:7" ht="15.75" customHeight="1" x14ac:dyDescent="0.25">
      <c r="C857" s="4"/>
      <c r="G857" s="4"/>
    </row>
    <row r="858" spans="3:7" ht="15.75" customHeight="1" x14ac:dyDescent="0.25">
      <c r="C858" s="4"/>
      <c r="G858" s="4"/>
    </row>
    <row r="859" spans="3:7" ht="15.75" customHeight="1" x14ac:dyDescent="0.25">
      <c r="C859" s="4"/>
      <c r="G859" s="4"/>
    </row>
    <row r="860" spans="3:7" ht="15.75" customHeight="1" x14ac:dyDescent="0.25">
      <c r="C860" s="4"/>
      <c r="G860" s="4"/>
    </row>
    <row r="861" spans="3:7" ht="15.75" customHeight="1" x14ac:dyDescent="0.25">
      <c r="C861" s="4"/>
      <c r="G861" s="4"/>
    </row>
    <row r="862" spans="3:7" ht="15.75" customHeight="1" x14ac:dyDescent="0.25">
      <c r="C862" s="4"/>
      <c r="G862" s="4"/>
    </row>
    <row r="863" spans="3:7" ht="15.75" customHeight="1" x14ac:dyDescent="0.25">
      <c r="C863" s="4"/>
      <c r="G863" s="4"/>
    </row>
    <row r="864" spans="3:7" ht="15.75" customHeight="1" x14ac:dyDescent="0.25">
      <c r="C864" s="4"/>
      <c r="G864" s="4"/>
    </row>
    <row r="865" spans="3:7" ht="15.75" customHeight="1" x14ac:dyDescent="0.25">
      <c r="C865" s="4"/>
      <c r="G865" s="4"/>
    </row>
    <row r="866" spans="3:7" ht="15.75" customHeight="1" x14ac:dyDescent="0.25">
      <c r="C866" s="4"/>
      <c r="G866" s="4"/>
    </row>
    <row r="867" spans="3:7" ht="15.75" customHeight="1" x14ac:dyDescent="0.25">
      <c r="C867" s="4"/>
      <c r="G867" s="4"/>
    </row>
    <row r="868" spans="3:7" ht="15.75" customHeight="1" x14ac:dyDescent="0.25">
      <c r="C868" s="4"/>
      <c r="G868" s="4"/>
    </row>
    <row r="869" spans="3:7" ht="15.75" customHeight="1" x14ac:dyDescent="0.25">
      <c r="C869" s="4"/>
      <c r="G869" s="4"/>
    </row>
    <row r="870" spans="3:7" ht="15.75" customHeight="1" x14ac:dyDescent="0.25">
      <c r="C870" s="4"/>
      <c r="G870" s="4"/>
    </row>
    <row r="871" spans="3:7" ht="15.75" customHeight="1" x14ac:dyDescent="0.25">
      <c r="C871" s="4"/>
      <c r="G871" s="4"/>
    </row>
    <row r="872" spans="3:7" ht="15.75" customHeight="1" x14ac:dyDescent="0.25">
      <c r="C872" s="4"/>
      <c r="G872" s="4"/>
    </row>
    <row r="873" spans="3:7" ht="15.75" customHeight="1" x14ac:dyDescent="0.25">
      <c r="C873" s="4"/>
      <c r="G873" s="4"/>
    </row>
    <row r="874" spans="3:7" ht="15.75" customHeight="1" x14ac:dyDescent="0.25">
      <c r="C874" s="4"/>
      <c r="G874" s="4"/>
    </row>
    <row r="875" spans="3:7" ht="15.75" customHeight="1" x14ac:dyDescent="0.25">
      <c r="C875" s="4"/>
      <c r="G875" s="4"/>
    </row>
    <row r="876" spans="3:7" ht="15.75" customHeight="1" x14ac:dyDescent="0.25">
      <c r="C876" s="4"/>
      <c r="G876" s="4"/>
    </row>
    <row r="877" spans="3:7" ht="15.75" customHeight="1" x14ac:dyDescent="0.25">
      <c r="C877" s="4"/>
      <c r="G877" s="4"/>
    </row>
    <row r="878" spans="3:7" ht="15.75" customHeight="1" x14ac:dyDescent="0.25">
      <c r="C878" s="4"/>
      <c r="G878" s="4"/>
    </row>
    <row r="879" spans="3:7" ht="15.75" customHeight="1" x14ac:dyDescent="0.25">
      <c r="C879" s="4"/>
      <c r="G879" s="4"/>
    </row>
    <row r="880" spans="3:7" ht="15.75" customHeight="1" x14ac:dyDescent="0.25">
      <c r="C880" s="4"/>
      <c r="G880" s="4"/>
    </row>
    <row r="881" spans="3:7" ht="15.75" customHeight="1" x14ac:dyDescent="0.25">
      <c r="C881" s="4"/>
      <c r="G881" s="4"/>
    </row>
    <row r="882" spans="3:7" ht="15.75" customHeight="1" x14ac:dyDescent="0.25">
      <c r="C882" s="4"/>
      <c r="G882" s="4"/>
    </row>
    <row r="883" spans="3:7" ht="15.75" customHeight="1" x14ac:dyDescent="0.25">
      <c r="C883" s="4"/>
      <c r="G883" s="4"/>
    </row>
    <row r="884" spans="3:7" ht="15.75" customHeight="1" x14ac:dyDescent="0.25">
      <c r="C884" s="4"/>
      <c r="G884" s="4"/>
    </row>
    <row r="885" spans="3:7" ht="15.75" customHeight="1" x14ac:dyDescent="0.25">
      <c r="C885" s="4"/>
      <c r="G885" s="4"/>
    </row>
    <row r="886" spans="3:7" ht="15.75" customHeight="1" x14ac:dyDescent="0.25">
      <c r="C886" s="4"/>
      <c r="G886" s="4"/>
    </row>
    <row r="887" spans="3:7" ht="15.75" customHeight="1" x14ac:dyDescent="0.25">
      <c r="C887" s="4"/>
      <c r="G887" s="4"/>
    </row>
    <row r="888" spans="3:7" ht="15.75" customHeight="1" x14ac:dyDescent="0.25">
      <c r="C888" s="4"/>
      <c r="G888" s="4"/>
    </row>
    <row r="889" spans="3:7" ht="15.75" customHeight="1" x14ac:dyDescent="0.25">
      <c r="C889" s="4"/>
      <c r="G889" s="4"/>
    </row>
    <row r="890" spans="3:7" ht="15.75" customHeight="1" x14ac:dyDescent="0.25">
      <c r="C890" s="4"/>
      <c r="G890" s="4"/>
    </row>
    <row r="891" spans="3:7" ht="15.75" customHeight="1" x14ac:dyDescent="0.25">
      <c r="C891" s="4"/>
      <c r="G891" s="4"/>
    </row>
    <row r="892" spans="3:7" ht="15.75" customHeight="1" x14ac:dyDescent="0.25">
      <c r="C892" s="4"/>
      <c r="G892" s="4"/>
    </row>
    <row r="893" spans="3:7" ht="15.75" customHeight="1" x14ac:dyDescent="0.25">
      <c r="C893" s="4"/>
      <c r="G893" s="4"/>
    </row>
    <row r="894" spans="3:7" ht="15.75" customHeight="1" x14ac:dyDescent="0.25">
      <c r="C894" s="4"/>
      <c r="G894" s="4"/>
    </row>
    <row r="895" spans="3:7" ht="15.75" customHeight="1" x14ac:dyDescent="0.25">
      <c r="C895" s="4"/>
      <c r="G895" s="4"/>
    </row>
    <row r="896" spans="3:7" ht="15.75" customHeight="1" x14ac:dyDescent="0.25">
      <c r="C896" s="4"/>
      <c r="G896" s="4"/>
    </row>
    <row r="897" spans="3:7" ht="15.75" customHeight="1" x14ac:dyDescent="0.25">
      <c r="C897" s="4"/>
      <c r="G897" s="4"/>
    </row>
    <row r="898" spans="3:7" ht="15.75" customHeight="1" x14ac:dyDescent="0.25">
      <c r="C898" s="4"/>
      <c r="G898" s="4"/>
    </row>
    <row r="899" spans="3:7" ht="15.75" customHeight="1" x14ac:dyDescent="0.25">
      <c r="C899" s="4"/>
      <c r="G899" s="4"/>
    </row>
    <row r="900" spans="3:7" ht="15.75" customHeight="1" x14ac:dyDescent="0.25">
      <c r="C900" s="4"/>
      <c r="G900" s="4"/>
    </row>
    <row r="901" spans="3:7" ht="15.75" customHeight="1" x14ac:dyDescent="0.25">
      <c r="C901" s="4"/>
      <c r="G901" s="4"/>
    </row>
    <row r="902" spans="3:7" ht="15.75" customHeight="1" x14ac:dyDescent="0.25">
      <c r="C902" s="4"/>
      <c r="G902" s="4"/>
    </row>
    <row r="903" spans="3:7" ht="15.75" customHeight="1" x14ac:dyDescent="0.25">
      <c r="C903" s="4"/>
      <c r="G903" s="4"/>
    </row>
    <row r="904" spans="3:7" ht="15.75" customHeight="1" x14ac:dyDescent="0.25">
      <c r="C904" s="4"/>
      <c r="G904" s="4"/>
    </row>
    <row r="905" spans="3:7" ht="15.75" customHeight="1" x14ac:dyDescent="0.25">
      <c r="C905" s="4"/>
      <c r="G905" s="4"/>
    </row>
    <row r="906" spans="3:7" ht="15.75" customHeight="1" x14ac:dyDescent="0.25">
      <c r="C906" s="4"/>
      <c r="G906" s="4"/>
    </row>
    <row r="907" spans="3:7" ht="15.75" customHeight="1" x14ac:dyDescent="0.25">
      <c r="C907" s="4"/>
      <c r="G907" s="4"/>
    </row>
    <row r="908" spans="3:7" ht="15.75" customHeight="1" x14ac:dyDescent="0.25">
      <c r="C908" s="4"/>
      <c r="G908" s="4"/>
    </row>
    <row r="909" spans="3:7" ht="15.75" customHeight="1" x14ac:dyDescent="0.25">
      <c r="C909" s="4"/>
      <c r="G909" s="4"/>
    </row>
    <row r="910" spans="3:7" ht="15.75" customHeight="1" x14ac:dyDescent="0.25">
      <c r="C910" s="4"/>
      <c r="G910" s="4"/>
    </row>
    <row r="911" spans="3:7" ht="15.75" customHeight="1" x14ac:dyDescent="0.25">
      <c r="C911" s="4"/>
      <c r="G911" s="4"/>
    </row>
    <row r="912" spans="3:7" ht="15.75" customHeight="1" x14ac:dyDescent="0.25">
      <c r="C912" s="4"/>
      <c r="G912" s="4"/>
    </row>
    <row r="913" spans="3:7" ht="15.75" customHeight="1" x14ac:dyDescent="0.25">
      <c r="C913" s="4"/>
      <c r="G913" s="4"/>
    </row>
    <row r="914" spans="3:7" ht="15.75" customHeight="1" x14ac:dyDescent="0.25">
      <c r="C914" s="4"/>
      <c r="G914" s="4"/>
    </row>
    <row r="915" spans="3:7" ht="15.75" customHeight="1" x14ac:dyDescent="0.25">
      <c r="C915" s="4"/>
      <c r="G915" s="4"/>
    </row>
    <row r="916" spans="3:7" ht="15.75" customHeight="1" x14ac:dyDescent="0.25">
      <c r="C916" s="4"/>
      <c r="G916" s="4"/>
    </row>
    <row r="917" spans="3:7" ht="15.75" customHeight="1" x14ac:dyDescent="0.25">
      <c r="C917" s="4"/>
      <c r="G917" s="4"/>
    </row>
    <row r="918" spans="3:7" ht="15.75" customHeight="1" x14ac:dyDescent="0.25">
      <c r="C918" s="4"/>
      <c r="G918" s="4"/>
    </row>
    <row r="919" spans="3:7" ht="15.75" customHeight="1" x14ac:dyDescent="0.25">
      <c r="C919" s="4"/>
      <c r="G919" s="4"/>
    </row>
    <row r="920" spans="3:7" ht="15.75" customHeight="1" x14ac:dyDescent="0.25">
      <c r="C920" s="4"/>
      <c r="G920" s="4"/>
    </row>
    <row r="921" spans="3:7" ht="15.75" customHeight="1" x14ac:dyDescent="0.25">
      <c r="C921" s="4"/>
      <c r="G921" s="4"/>
    </row>
    <row r="922" spans="3:7" ht="15.75" customHeight="1" x14ac:dyDescent="0.25">
      <c r="C922" s="4"/>
      <c r="G922" s="4"/>
    </row>
    <row r="923" spans="3:7" ht="15.75" customHeight="1" x14ac:dyDescent="0.25">
      <c r="C923" s="4"/>
      <c r="G923" s="4"/>
    </row>
    <row r="924" spans="3:7" ht="15.75" customHeight="1" x14ac:dyDescent="0.25">
      <c r="C924" s="4"/>
      <c r="G924" s="4"/>
    </row>
    <row r="925" spans="3:7" ht="15.75" customHeight="1" x14ac:dyDescent="0.25">
      <c r="C925" s="4"/>
      <c r="G925" s="4"/>
    </row>
    <row r="926" spans="3:7" ht="15.75" customHeight="1" x14ac:dyDescent="0.25">
      <c r="C926" s="4"/>
      <c r="G926" s="4"/>
    </row>
    <row r="927" spans="3:7" ht="15.75" customHeight="1" x14ac:dyDescent="0.25">
      <c r="C927" s="4"/>
      <c r="G927" s="4"/>
    </row>
    <row r="928" spans="3:7" ht="15.75" customHeight="1" x14ac:dyDescent="0.25">
      <c r="C928" s="4"/>
      <c r="G928" s="4"/>
    </row>
    <row r="929" spans="3:7" ht="15.75" customHeight="1" x14ac:dyDescent="0.25">
      <c r="C929" s="4"/>
      <c r="G929" s="4"/>
    </row>
    <row r="930" spans="3:7" ht="15.75" customHeight="1" x14ac:dyDescent="0.25">
      <c r="C930" s="4"/>
      <c r="G930" s="4"/>
    </row>
    <row r="931" spans="3:7" ht="15.75" customHeight="1" x14ac:dyDescent="0.25">
      <c r="C931" s="4"/>
      <c r="G931" s="4"/>
    </row>
    <row r="932" spans="3:7" ht="15.75" customHeight="1" x14ac:dyDescent="0.25">
      <c r="C932" s="4"/>
      <c r="G932" s="4"/>
    </row>
    <row r="933" spans="3:7" ht="15.75" customHeight="1" x14ac:dyDescent="0.25">
      <c r="C933" s="4"/>
      <c r="G933" s="4"/>
    </row>
    <row r="934" spans="3:7" ht="15.75" customHeight="1" x14ac:dyDescent="0.25">
      <c r="C934" s="4"/>
      <c r="G934" s="4"/>
    </row>
    <row r="935" spans="3:7" ht="15.75" customHeight="1" x14ac:dyDescent="0.25">
      <c r="C935" s="4"/>
      <c r="G935" s="4"/>
    </row>
    <row r="936" spans="3:7" ht="15.75" customHeight="1" x14ac:dyDescent="0.25">
      <c r="C936" s="4"/>
      <c r="G936" s="4"/>
    </row>
    <row r="937" spans="3:7" ht="15.75" customHeight="1" x14ac:dyDescent="0.25">
      <c r="C937" s="4"/>
      <c r="G937" s="4"/>
    </row>
    <row r="938" spans="3:7" ht="15.75" customHeight="1" x14ac:dyDescent="0.25">
      <c r="C938" s="4"/>
      <c r="G938" s="4"/>
    </row>
    <row r="939" spans="3:7" ht="15.75" customHeight="1" x14ac:dyDescent="0.25">
      <c r="C939" s="4"/>
      <c r="G939" s="4"/>
    </row>
    <row r="940" spans="3:7" ht="15.75" customHeight="1" x14ac:dyDescent="0.25">
      <c r="C940" s="4"/>
      <c r="G940" s="4"/>
    </row>
    <row r="941" spans="3:7" ht="15.75" customHeight="1" x14ac:dyDescent="0.25">
      <c r="C941" s="4"/>
      <c r="G941" s="4"/>
    </row>
    <row r="942" spans="3:7" ht="15.75" customHeight="1" x14ac:dyDescent="0.25">
      <c r="C942" s="4"/>
      <c r="G942" s="4"/>
    </row>
    <row r="943" spans="3:7" ht="15.75" customHeight="1" x14ac:dyDescent="0.25">
      <c r="C943" s="4"/>
      <c r="G943" s="4"/>
    </row>
    <row r="944" spans="3:7" ht="15.75" customHeight="1" x14ac:dyDescent="0.25">
      <c r="C944" s="4"/>
      <c r="G944" s="4"/>
    </row>
    <row r="945" spans="3:7" ht="15.75" customHeight="1" x14ac:dyDescent="0.25">
      <c r="C945" s="4"/>
      <c r="G945" s="4"/>
    </row>
    <row r="946" spans="3:7" ht="15.75" customHeight="1" x14ac:dyDescent="0.25">
      <c r="C946" s="4"/>
      <c r="G946" s="4"/>
    </row>
    <row r="947" spans="3:7" ht="15.75" customHeight="1" x14ac:dyDescent="0.25">
      <c r="C947" s="4"/>
      <c r="G947" s="4"/>
    </row>
    <row r="948" spans="3:7" ht="15.75" customHeight="1" x14ac:dyDescent="0.25">
      <c r="C948" s="4"/>
      <c r="G948" s="4"/>
    </row>
    <row r="949" spans="3:7" ht="15.75" customHeight="1" x14ac:dyDescent="0.25">
      <c r="C949" s="4"/>
      <c r="G949" s="4"/>
    </row>
    <row r="950" spans="3:7" ht="15.75" customHeight="1" x14ac:dyDescent="0.25">
      <c r="C950" s="4"/>
      <c r="G950" s="4"/>
    </row>
    <row r="951" spans="3:7" ht="15.75" customHeight="1" x14ac:dyDescent="0.25">
      <c r="C951" s="4"/>
      <c r="G951" s="4"/>
    </row>
    <row r="952" spans="3:7" ht="15.75" customHeight="1" x14ac:dyDescent="0.25">
      <c r="C952" s="4"/>
      <c r="G952" s="4"/>
    </row>
    <row r="953" spans="3:7" ht="15.75" customHeight="1" x14ac:dyDescent="0.25">
      <c r="C953" s="4"/>
      <c r="G953" s="4"/>
    </row>
    <row r="954" spans="3:7" ht="15.75" customHeight="1" x14ac:dyDescent="0.25">
      <c r="C954" s="4"/>
      <c r="G954" s="4"/>
    </row>
    <row r="955" spans="3:7" ht="15.75" customHeight="1" x14ac:dyDescent="0.25">
      <c r="C955" s="4"/>
      <c r="G955" s="4"/>
    </row>
    <row r="956" spans="3:7" ht="15.75" customHeight="1" x14ac:dyDescent="0.25">
      <c r="C956" s="4"/>
      <c r="G956" s="4"/>
    </row>
    <row r="957" spans="3:7" ht="15.75" customHeight="1" x14ac:dyDescent="0.25">
      <c r="C957" s="4"/>
      <c r="G957" s="4"/>
    </row>
    <row r="958" spans="3:7" ht="15.75" customHeight="1" x14ac:dyDescent="0.25">
      <c r="C958" s="4"/>
      <c r="G958" s="4"/>
    </row>
    <row r="959" spans="3:7" ht="15.75" customHeight="1" x14ac:dyDescent="0.25">
      <c r="C959" s="4"/>
      <c r="G959" s="4"/>
    </row>
    <row r="960" spans="3:7" ht="15.75" customHeight="1" x14ac:dyDescent="0.25">
      <c r="C960" s="4"/>
      <c r="G960" s="4"/>
    </row>
    <row r="961" spans="3:7" ht="15.75" customHeight="1" x14ac:dyDescent="0.25">
      <c r="C961" s="4"/>
      <c r="G961" s="4"/>
    </row>
    <row r="962" spans="3:7" ht="15.75" customHeight="1" x14ac:dyDescent="0.25">
      <c r="C962" s="4"/>
      <c r="G962" s="4"/>
    </row>
    <row r="963" spans="3:7" ht="15.75" customHeight="1" x14ac:dyDescent="0.25">
      <c r="C963" s="4"/>
      <c r="G963" s="4"/>
    </row>
    <row r="964" spans="3:7" ht="15.75" customHeight="1" x14ac:dyDescent="0.25">
      <c r="C964" s="4"/>
      <c r="G964" s="4"/>
    </row>
    <row r="965" spans="3:7" ht="15.75" customHeight="1" x14ac:dyDescent="0.25">
      <c r="C965" s="4"/>
      <c r="G965" s="4"/>
    </row>
    <row r="966" spans="3:7" ht="15.75" customHeight="1" x14ac:dyDescent="0.25">
      <c r="C966" s="4"/>
      <c r="G966" s="4"/>
    </row>
    <row r="967" spans="3:7" ht="15.75" customHeight="1" x14ac:dyDescent="0.25">
      <c r="C967" s="4"/>
      <c r="G967" s="4"/>
    </row>
    <row r="968" spans="3:7" ht="15.75" customHeight="1" x14ac:dyDescent="0.25">
      <c r="C968" s="4"/>
      <c r="G968" s="4"/>
    </row>
    <row r="969" spans="3:7" ht="15.75" customHeight="1" x14ac:dyDescent="0.25">
      <c r="C969" s="4"/>
      <c r="G969" s="4"/>
    </row>
    <row r="970" spans="3:7" ht="15.75" customHeight="1" x14ac:dyDescent="0.25">
      <c r="C970" s="4"/>
      <c r="G970" s="4"/>
    </row>
    <row r="971" spans="3:7" ht="15.75" customHeight="1" x14ac:dyDescent="0.25">
      <c r="C971" s="4"/>
      <c r="G971" s="4"/>
    </row>
    <row r="972" spans="3:7" ht="15.75" customHeight="1" x14ac:dyDescent="0.25">
      <c r="C972" s="4"/>
      <c r="G972" s="4"/>
    </row>
    <row r="973" spans="3:7" ht="15.75" customHeight="1" x14ac:dyDescent="0.25">
      <c r="C973" s="4"/>
      <c r="G973" s="4"/>
    </row>
    <row r="974" spans="3:7" ht="15.75" customHeight="1" x14ac:dyDescent="0.25">
      <c r="C974" s="4"/>
      <c r="G974" s="4"/>
    </row>
    <row r="975" spans="3:7" ht="15.75" customHeight="1" x14ac:dyDescent="0.25">
      <c r="C975" s="4"/>
      <c r="G975" s="4"/>
    </row>
    <row r="976" spans="3:7" ht="15.75" customHeight="1" x14ac:dyDescent="0.25">
      <c r="C976" s="4"/>
      <c r="G976" s="4"/>
    </row>
    <row r="977" spans="3:7" ht="15.75" customHeight="1" x14ac:dyDescent="0.25">
      <c r="C977" s="4"/>
      <c r="G977" s="4"/>
    </row>
    <row r="978" spans="3:7" ht="15.75" customHeight="1" x14ac:dyDescent="0.25">
      <c r="C978" s="4"/>
      <c r="G978" s="4"/>
    </row>
    <row r="979" spans="3:7" ht="15.75" customHeight="1" x14ac:dyDescent="0.25">
      <c r="C979" s="4"/>
      <c r="G979" s="4"/>
    </row>
    <row r="980" spans="3:7" ht="15.75" customHeight="1" x14ac:dyDescent="0.25">
      <c r="C980" s="4"/>
      <c r="G980" s="4"/>
    </row>
    <row r="981" spans="3:7" ht="15.75" customHeight="1" x14ac:dyDescent="0.25">
      <c r="C981" s="4"/>
      <c r="G981" s="4"/>
    </row>
    <row r="982" spans="3:7" ht="15.75" customHeight="1" x14ac:dyDescent="0.25">
      <c r="C982" s="4"/>
      <c r="G982" s="4"/>
    </row>
    <row r="983" spans="3:7" ht="15.75" customHeight="1" x14ac:dyDescent="0.25">
      <c r="C983" s="4"/>
      <c r="G983" s="4"/>
    </row>
    <row r="984" spans="3:7" ht="15.75" customHeight="1" x14ac:dyDescent="0.25">
      <c r="C984" s="4"/>
      <c r="G984" s="4"/>
    </row>
    <row r="985" spans="3:7" ht="15.75" customHeight="1" x14ac:dyDescent="0.25">
      <c r="C985" s="4"/>
      <c r="G985" s="4"/>
    </row>
    <row r="986" spans="3:7" ht="15.75" customHeight="1" x14ac:dyDescent="0.25">
      <c r="C986" s="4"/>
      <c r="G986" s="4"/>
    </row>
    <row r="987" spans="3:7" ht="15.75" customHeight="1" x14ac:dyDescent="0.25">
      <c r="C987" s="4"/>
      <c r="G987" s="4"/>
    </row>
    <row r="988" spans="3:7" ht="15.75" customHeight="1" x14ac:dyDescent="0.25">
      <c r="C988" s="4"/>
      <c r="G988" s="4"/>
    </row>
    <row r="989" spans="3:7" ht="15.75" customHeight="1" x14ac:dyDescent="0.25">
      <c r="C989" s="4"/>
      <c r="G989" s="4"/>
    </row>
    <row r="990" spans="3:7" ht="15.75" customHeight="1" x14ac:dyDescent="0.25">
      <c r="C990" s="4"/>
      <c r="G990" s="4"/>
    </row>
    <row r="991" spans="3:7" ht="15.75" customHeight="1" x14ac:dyDescent="0.25">
      <c r="C991" s="4"/>
      <c r="G991" s="4"/>
    </row>
    <row r="992" spans="3:7" ht="15.75" customHeight="1" x14ac:dyDescent="0.25">
      <c r="C992" s="4"/>
      <c r="G992" s="4"/>
    </row>
    <row r="993" spans="3:7" ht="15.75" customHeight="1" x14ac:dyDescent="0.25">
      <c r="C993" s="4"/>
      <c r="G993" s="4"/>
    </row>
    <row r="994" spans="3:7" ht="15.75" customHeight="1" x14ac:dyDescent="0.25">
      <c r="C994" s="4"/>
      <c r="G994" s="4"/>
    </row>
    <row r="995" spans="3:7" ht="15.75" customHeight="1" x14ac:dyDescent="0.25">
      <c r="C995" s="4"/>
      <c r="G995" s="4"/>
    </row>
    <row r="996" spans="3:7" ht="15.75" customHeight="1" x14ac:dyDescent="0.25">
      <c r="C996" s="4"/>
      <c r="G996" s="4"/>
    </row>
    <row r="997" spans="3:7" ht="15.75" customHeight="1" x14ac:dyDescent="0.25">
      <c r="C997" s="4"/>
      <c r="G997" s="4"/>
    </row>
    <row r="998" spans="3:7" ht="15.75" customHeight="1" x14ac:dyDescent="0.25">
      <c r="C998" s="4"/>
      <c r="G998" s="4"/>
    </row>
    <row r="999" spans="3:7" ht="15.75" customHeight="1" x14ac:dyDescent="0.25">
      <c r="C999" s="4"/>
      <c r="G999" s="4"/>
    </row>
    <row r="1000" spans="3:7" ht="15.75" customHeight="1" x14ac:dyDescent="0.25">
      <c r="C1000" s="4"/>
      <c r="G1000" s="4"/>
    </row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1000"/>
  <sheetViews>
    <sheetView zoomScale="115" zoomScaleNormal="115" workbookViewId="0">
      <selection activeCell="I4" sqref="I4"/>
    </sheetView>
  </sheetViews>
  <sheetFormatPr baseColWidth="10" defaultColWidth="12.6640625" defaultRowHeight="15" customHeight="1" x14ac:dyDescent="0.25"/>
  <cols>
    <col min="1" max="1" width="2.33203125" customWidth="1"/>
    <col min="2" max="2" width="13.88671875" customWidth="1"/>
    <col min="3" max="3" width="9.109375" customWidth="1"/>
    <col min="4" max="4" width="11.88671875" customWidth="1"/>
    <col min="5" max="6" width="22.33203125" customWidth="1"/>
    <col min="7" max="7" width="27.109375" customWidth="1"/>
    <col min="8" max="8" width="13" customWidth="1"/>
    <col min="9" max="26" width="10.77734375" customWidth="1"/>
    <col min="27" max="27" width="17.21875" customWidth="1"/>
  </cols>
  <sheetData>
    <row r="1" spans="1:27" ht="12.75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4"/>
    </row>
    <row r="2" spans="1:27" ht="28.8" x14ac:dyDescent="0.25">
      <c r="A2" s="40"/>
      <c r="B2" s="41" t="s">
        <v>62</v>
      </c>
      <c r="C2" s="41" t="s">
        <v>63</v>
      </c>
      <c r="D2" s="41" t="s">
        <v>64</v>
      </c>
      <c r="E2" s="42" t="s">
        <v>65</v>
      </c>
      <c r="F2" s="42" t="s">
        <v>66</v>
      </c>
      <c r="G2" s="61" t="s">
        <v>112</v>
      </c>
      <c r="H2" s="41" t="s">
        <v>67</v>
      </c>
      <c r="I2" s="42" t="s">
        <v>68</v>
      </c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  <c r="AA2" s="43"/>
    </row>
    <row r="3" spans="1:27" ht="12.75" customHeight="1" x14ac:dyDescent="0.3">
      <c r="A3" s="1"/>
      <c r="B3" s="44" t="s">
        <v>69</v>
      </c>
      <c r="C3" s="44" t="s">
        <v>70</v>
      </c>
      <c r="D3" s="44" t="s">
        <v>71</v>
      </c>
      <c r="E3" s="44" t="str">
        <f>_xlfn.CONCAT(C3," ",D3)</f>
        <v>William Barbosa</v>
      </c>
      <c r="F3" s="44" t="str">
        <f>+C3&amp;" "&amp;D3</f>
        <v>William Barbosa</v>
      </c>
      <c r="G3" s="44" t="str">
        <f>LOWER(C3&amp;"."&amp;D3)&amp;"@u.icesi.edu.co"</f>
        <v>william.barbosa@u.icesi.edu.co</v>
      </c>
      <c r="H3" s="44" t="str">
        <f>UPPER(D3)&amp;", "&amp;LEFT(C3)</f>
        <v>BARBOSA, W</v>
      </c>
      <c r="I3" s="44" t="str">
        <f>+LEFT(C3)&amp;"."&amp;LEFT(D3)&amp;"."</f>
        <v>W.B.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4"/>
    </row>
    <row r="4" spans="1:27" ht="12.75" customHeight="1" x14ac:dyDescent="0.3">
      <c r="A4" s="1"/>
      <c r="B4" s="44" t="s">
        <v>72</v>
      </c>
      <c r="C4" s="44" t="s">
        <v>73</v>
      </c>
      <c r="D4" s="44" t="s">
        <v>74</v>
      </c>
      <c r="E4" s="44" t="str">
        <f>_xlfn.CONCAT(C4," ",D4)</f>
        <v>Oscar Candamil</v>
      </c>
      <c r="F4" s="44" t="str">
        <f>+C4&amp;" "&amp;D4</f>
        <v>Oscar Candamil</v>
      </c>
      <c r="G4" s="44" t="str">
        <f>LOWER(C4&amp;"."&amp;D4)&amp;"@u.icesi.edu.co"</f>
        <v>oscar.candamil@u.icesi.edu.co</v>
      </c>
      <c r="H4" s="44" t="str">
        <f>UPPER(D4)&amp;", "&amp;LEFT(C4)</f>
        <v>CANDAMIL, O</v>
      </c>
      <c r="I4" s="44" t="str">
        <f>+LEFT(C4)&amp;"."&amp;LEFT(D4)&amp;"."</f>
        <v>O.C.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4"/>
    </row>
    <row r="5" spans="1:27" ht="12.75" customHeight="1" x14ac:dyDescent="0.3">
      <c r="A5" s="1"/>
      <c r="B5" s="44" t="s">
        <v>75</v>
      </c>
      <c r="C5" s="44" t="s">
        <v>76</v>
      </c>
      <c r="D5" s="44" t="s">
        <v>77</v>
      </c>
      <c r="E5" s="44" t="str">
        <f>_xlfn.CONCAT(C5," ",D5)</f>
        <v>Andres Trujillo</v>
      </c>
      <c r="F5" s="44" t="str">
        <f>+C5&amp;" "&amp;D5</f>
        <v>Andres Trujillo</v>
      </c>
      <c r="G5" s="44" t="str">
        <f>LOWER(C5&amp;"."&amp;D5)&amp;"@u.icesi.edu.co"</f>
        <v>andres.trujillo@u.icesi.edu.co</v>
      </c>
      <c r="H5" s="44" t="str">
        <f>UPPER(D5)&amp;", "&amp;LEFT(C5)</f>
        <v>TRUJILLO, A</v>
      </c>
      <c r="I5" s="44" t="str">
        <f>+LEFT(C5)&amp;"."&amp;LEFT(D5)&amp;"."</f>
        <v>A.T.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4"/>
    </row>
    <row r="6" spans="1:27" ht="12.75" customHeight="1" x14ac:dyDescent="0.3">
      <c r="A6" s="1"/>
      <c r="B6" s="44" t="s">
        <v>78</v>
      </c>
      <c r="C6" s="44" t="s">
        <v>79</v>
      </c>
      <c r="D6" s="44" t="s">
        <v>80</v>
      </c>
      <c r="E6" s="44" t="str">
        <f>_xlfn.CONCAT(C6," ",D6)</f>
        <v>German Sanchez</v>
      </c>
      <c r="F6" s="44" t="str">
        <f>+C6&amp;" "&amp;D6</f>
        <v>German Sanchez</v>
      </c>
      <c r="G6" s="44" t="str">
        <f>LOWER(C6&amp;"."&amp;D6)&amp;"@u.icesi.edu.co"</f>
        <v>german.sanchez@u.icesi.edu.co</v>
      </c>
      <c r="H6" s="44" t="str">
        <f>UPPER(D6)&amp;", "&amp;LEFT(C6)</f>
        <v>SANCHEZ, G</v>
      </c>
      <c r="I6" s="44" t="str">
        <f>+LEFT(C6)&amp;"."&amp;LEFT(D6)&amp;"."</f>
        <v>G.S.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4"/>
    </row>
    <row r="7" spans="1:27" ht="12.75" customHeight="1" x14ac:dyDescent="0.3">
      <c r="A7" s="1"/>
      <c r="B7" s="44" t="s">
        <v>81</v>
      </c>
      <c r="C7" s="44" t="s">
        <v>82</v>
      </c>
      <c r="D7" s="44" t="s">
        <v>83</v>
      </c>
      <c r="E7" s="44" t="str">
        <f>_xlfn.CONCAT(C7," ",D7)</f>
        <v>Raquel Torres</v>
      </c>
      <c r="F7" s="44" t="str">
        <f>+C7&amp;" "&amp;D7</f>
        <v>Raquel Torres</v>
      </c>
      <c r="G7" s="44" t="str">
        <f>LOWER(C7&amp;"."&amp;D7)&amp;"@u.icesi.edu.co"</f>
        <v>raquel.torres@u.icesi.edu.co</v>
      </c>
      <c r="H7" s="44" t="str">
        <f>UPPER(D7)&amp;", "&amp;LEFT(C7)</f>
        <v>TORRES, R</v>
      </c>
      <c r="I7" s="44" t="str">
        <f>+LEFT(C7)&amp;"."&amp;LEFT(D7)&amp;"."</f>
        <v>R.T.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4"/>
    </row>
    <row r="8" spans="1:27" ht="12.75" customHeight="1" x14ac:dyDescent="0.3">
      <c r="A8" s="1"/>
      <c r="B8" s="44" t="s">
        <v>84</v>
      </c>
      <c r="C8" s="44" t="s">
        <v>85</v>
      </c>
      <c r="D8" s="44" t="s">
        <v>86</v>
      </c>
      <c r="E8" s="44" t="str">
        <f>_xlfn.CONCAT(C8," ",D8)</f>
        <v>Wilmer Chavez</v>
      </c>
      <c r="F8" s="44" t="str">
        <f>+C8&amp;" "&amp;D8</f>
        <v>Wilmer Chavez</v>
      </c>
      <c r="G8" s="44" t="str">
        <f>LOWER(C8&amp;"."&amp;D8)&amp;"@u.icesi.edu.co"</f>
        <v>wilmer.chavez@u.icesi.edu.co</v>
      </c>
      <c r="H8" s="44" t="str">
        <f>UPPER(D8)&amp;", "&amp;LEFT(C8)</f>
        <v>CHAVEZ, W</v>
      </c>
      <c r="I8" s="44" t="str">
        <f>+LEFT(C8)&amp;"."&amp;LEFT(D8)&amp;"."</f>
        <v>W.C.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4"/>
    </row>
    <row r="9" spans="1:27" ht="12.75" customHeight="1" x14ac:dyDescent="0.3">
      <c r="A9" s="1"/>
      <c r="B9" s="44" t="s">
        <v>87</v>
      </c>
      <c r="C9" s="44" t="s">
        <v>88</v>
      </c>
      <c r="D9" s="44" t="s">
        <v>89</v>
      </c>
      <c r="E9" s="44" t="str">
        <f>_xlfn.CONCAT(C9," ",D9)</f>
        <v>Ruben Basante</v>
      </c>
      <c r="F9" s="44" t="str">
        <f>+C9&amp;" "&amp;D9</f>
        <v>Ruben Basante</v>
      </c>
      <c r="G9" s="44" t="str">
        <f>LOWER(C9&amp;"."&amp;D9)&amp;"@u.icesi.edu.co"</f>
        <v>ruben.basante@u.icesi.edu.co</v>
      </c>
      <c r="H9" s="44" t="str">
        <f>UPPER(D9)&amp;", "&amp;LEFT(C9)</f>
        <v>BASANTE, R</v>
      </c>
      <c r="I9" s="44" t="str">
        <f>+LEFT(C9)&amp;"."&amp;LEFT(D9)&amp;"."</f>
        <v>R.B.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4"/>
    </row>
    <row r="10" spans="1:27" ht="12.75" customHeight="1" x14ac:dyDescent="0.3">
      <c r="A10" s="1"/>
      <c r="B10" s="44" t="s">
        <v>90</v>
      </c>
      <c r="C10" s="44" t="s">
        <v>91</v>
      </c>
      <c r="D10" s="44" t="s">
        <v>92</v>
      </c>
      <c r="E10" s="44" t="str">
        <f>_xlfn.CONCAT(C10," ",D10)</f>
        <v>Victor Arboleda</v>
      </c>
      <c r="F10" s="44" t="str">
        <f>+C10&amp;" "&amp;D10</f>
        <v>Victor Arboleda</v>
      </c>
      <c r="G10" s="44" t="str">
        <f>LOWER(C10&amp;"."&amp;D10)&amp;"@u.icesi.edu.co"</f>
        <v>victor.arboleda@u.icesi.edu.co</v>
      </c>
      <c r="H10" s="44" t="str">
        <f>UPPER(D10)&amp;", "&amp;LEFT(C10)</f>
        <v>ARBOLEDA, V</v>
      </c>
      <c r="I10" s="44" t="str">
        <f>+LEFT(C10)&amp;"."&amp;LEFT(D10)&amp;"."</f>
        <v>V.A.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4"/>
    </row>
    <row r="11" spans="1:27" ht="12.75" customHeight="1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4"/>
    </row>
    <row r="12" spans="1:27" ht="12.75" customHeight="1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4"/>
    </row>
    <row r="13" spans="1:27" ht="12.75" customHeight="1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4"/>
    </row>
    <row r="14" spans="1:27" ht="12.75" customHeight="1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4"/>
    </row>
    <row r="15" spans="1:27" ht="12.75" customHeight="1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4"/>
    </row>
    <row r="16" spans="1:27" ht="12.75" customHeight="1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4"/>
    </row>
    <row r="17" spans="1:27" ht="12.75" customHeight="1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4"/>
    </row>
    <row r="18" spans="1:27" ht="12.75" customHeight="1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4"/>
    </row>
    <row r="19" spans="1:27" ht="12.75" customHeight="1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4"/>
    </row>
    <row r="20" spans="1:27" ht="12.75" customHeight="1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4"/>
    </row>
    <row r="21" spans="1:27" ht="12.75" customHeight="1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4"/>
    </row>
    <row r="22" spans="1:27" ht="12.75" customHeight="1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4"/>
    </row>
    <row r="23" spans="1:27" ht="12.75" customHeight="1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4"/>
    </row>
    <row r="24" spans="1:27" ht="12.75" customHeight="1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4"/>
    </row>
    <row r="25" spans="1:27" ht="12.75" customHeight="1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4"/>
    </row>
    <row r="26" spans="1:27" ht="12.75" customHeight="1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4"/>
    </row>
    <row r="27" spans="1:27" ht="12.75" customHeight="1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4"/>
    </row>
    <row r="28" spans="1:27" ht="12.75" customHeight="1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4"/>
    </row>
    <row r="29" spans="1:27" ht="12.75" customHeight="1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4"/>
    </row>
    <row r="30" spans="1:27" ht="12.75" customHeight="1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4"/>
    </row>
    <row r="31" spans="1:27" ht="12.75" customHeight="1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4"/>
    </row>
    <row r="32" spans="1:27" ht="12.75" customHeight="1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4"/>
    </row>
    <row r="33" spans="1:27" ht="12.75" customHeigh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4"/>
    </row>
    <row r="34" spans="1:27" ht="12.75" customHeight="1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4"/>
    </row>
    <row r="35" spans="1:27" ht="12.75" customHeight="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4"/>
    </row>
    <row r="36" spans="1:27" ht="12.75" customHeight="1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4"/>
    </row>
    <row r="37" spans="1:27" ht="12.75" customHeight="1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4"/>
    </row>
    <row r="38" spans="1:27" ht="12.75" customHeight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4"/>
    </row>
    <row r="39" spans="1:27" ht="12.75" customHeigh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4"/>
    </row>
    <row r="40" spans="1:27" ht="12.75" customHeigh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4"/>
    </row>
    <row r="41" spans="1:27" ht="12.75" customHeigh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4"/>
    </row>
    <row r="42" spans="1:27" ht="12.75" customHeigh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4"/>
    </row>
    <row r="43" spans="1:27" ht="12.75" customHeigh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4"/>
    </row>
    <row r="44" spans="1:27" ht="12.75" customHeigh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4"/>
    </row>
    <row r="45" spans="1:27" ht="12.75" customHeigh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4"/>
    </row>
    <row r="46" spans="1:27" ht="12.75" customHeigh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4"/>
    </row>
    <row r="47" spans="1:27" ht="12.75" customHeigh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4"/>
    </row>
    <row r="48" spans="1:27" ht="12.75" customHeigh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4"/>
    </row>
    <row r="49" spans="1:27" ht="12.75" customHeigh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4"/>
    </row>
    <row r="50" spans="1:27" ht="12.75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4"/>
    </row>
    <row r="51" spans="1:27" ht="12.75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4"/>
    </row>
    <row r="52" spans="1:27" ht="12.75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4"/>
    </row>
    <row r="53" spans="1:27" ht="12.75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4"/>
    </row>
    <row r="54" spans="1:27" ht="12.75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4"/>
    </row>
    <row r="55" spans="1:27" ht="12.75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4"/>
    </row>
    <row r="56" spans="1:27" ht="12.75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4"/>
    </row>
    <row r="57" spans="1:27" ht="12.75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4"/>
    </row>
    <row r="58" spans="1:27" ht="12.75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4"/>
    </row>
    <row r="59" spans="1:27" ht="12.75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4"/>
    </row>
    <row r="60" spans="1:27" ht="12.75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4"/>
    </row>
    <row r="61" spans="1:27" ht="12.7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4"/>
    </row>
    <row r="62" spans="1:27" ht="12.75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4"/>
    </row>
    <row r="63" spans="1:27" ht="12.75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4"/>
    </row>
    <row r="64" spans="1:27" ht="12.75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4"/>
    </row>
    <row r="65" spans="1:27" ht="12.75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4"/>
    </row>
    <row r="66" spans="1:27" ht="12.75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4"/>
    </row>
    <row r="67" spans="1:27" ht="12.75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4"/>
    </row>
    <row r="68" spans="1:27" ht="12.75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4"/>
    </row>
    <row r="69" spans="1:27" ht="12.75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4"/>
    </row>
    <row r="70" spans="1:27" ht="12.75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4"/>
    </row>
    <row r="71" spans="1:27" ht="12.75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4"/>
    </row>
    <row r="72" spans="1:27" ht="12.75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4"/>
    </row>
    <row r="73" spans="1:27" ht="12.75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4"/>
    </row>
    <row r="74" spans="1:27" ht="12.75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4"/>
    </row>
    <row r="75" spans="1:27" ht="12.75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4"/>
    </row>
    <row r="76" spans="1:27" ht="12.75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4"/>
    </row>
    <row r="77" spans="1:27" ht="12.75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4"/>
    </row>
    <row r="78" spans="1:27" ht="12.75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4"/>
    </row>
    <row r="79" spans="1:27" ht="12.75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4"/>
    </row>
    <row r="80" spans="1:27" ht="12.75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4"/>
    </row>
    <row r="81" spans="1:27" ht="12.7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4"/>
    </row>
    <row r="82" spans="1:27" ht="12.7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4"/>
    </row>
    <row r="83" spans="1:27" ht="12.7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4"/>
    </row>
    <row r="84" spans="1:27" ht="12.7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4"/>
    </row>
    <row r="85" spans="1:27" ht="12.7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4"/>
    </row>
    <row r="86" spans="1:27" ht="12.7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4"/>
    </row>
    <row r="87" spans="1:27" ht="12.7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4"/>
    </row>
    <row r="88" spans="1:27" ht="12.7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4"/>
    </row>
    <row r="89" spans="1:27" ht="12.7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4"/>
    </row>
    <row r="90" spans="1:27" ht="12.7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4"/>
    </row>
    <row r="91" spans="1:27" ht="12.7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4"/>
    </row>
    <row r="92" spans="1:27" ht="12.7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4"/>
    </row>
    <row r="93" spans="1:27" ht="12.7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4"/>
    </row>
    <row r="94" spans="1:27" ht="12.7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4"/>
    </row>
    <row r="95" spans="1:27" ht="12.7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4"/>
    </row>
    <row r="96" spans="1:27" ht="12.7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4"/>
    </row>
    <row r="97" spans="1:27" ht="12.7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4"/>
    </row>
    <row r="98" spans="1:27" ht="12.7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4"/>
    </row>
    <row r="99" spans="1:27" ht="12.7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4"/>
    </row>
    <row r="100" spans="1:27" ht="12.7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4"/>
    </row>
    <row r="101" spans="1:27" ht="12.7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4"/>
    </row>
    <row r="102" spans="1:27" ht="12.7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4"/>
    </row>
    <row r="103" spans="1:27" ht="12.7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4"/>
    </row>
    <row r="104" spans="1:27" ht="12.7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4"/>
    </row>
    <row r="105" spans="1:27" ht="12.7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4"/>
    </row>
    <row r="106" spans="1:27" ht="12.7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4"/>
    </row>
    <row r="107" spans="1:27" ht="12.7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4"/>
    </row>
    <row r="108" spans="1:27" ht="12.7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4"/>
    </row>
    <row r="109" spans="1:27" ht="12.7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4"/>
    </row>
    <row r="110" spans="1:27" ht="12.7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4"/>
    </row>
    <row r="111" spans="1:27" ht="12.7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4"/>
    </row>
    <row r="112" spans="1:27" ht="12.7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4"/>
    </row>
    <row r="113" spans="1:27" ht="12.7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4"/>
    </row>
    <row r="114" spans="1:27" ht="12.7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4"/>
    </row>
    <row r="115" spans="1:27" ht="12.7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4"/>
    </row>
    <row r="116" spans="1:27" ht="12.7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4"/>
    </row>
    <row r="117" spans="1:27" ht="12.7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4"/>
    </row>
    <row r="118" spans="1:27" ht="12.7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4"/>
    </row>
    <row r="119" spans="1:27" ht="12.7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4"/>
    </row>
    <row r="120" spans="1:27" ht="12.7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4"/>
    </row>
    <row r="121" spans="1:27" ht="12.7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4"/>
    </row>
    <row r="122" spans="1:27" ht="12.7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4"/>
    </row>
    <row r="123" spans="1:27" ht="12.7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4"/>
    </row>
    <row r="124" spans="1:27" ht="12.7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4"/>
    </row>
    <row r="125" spans="1:27" ht="12.7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4"/>
    </row>
    <row r="126" spans="1:27" ht="12.7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4"/>
    </row>
    <row r="127" spans="1:27" ht="12.7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4"/>
    </row>
    <row r="128" spans="1:27" ht="12.7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4"/>
    </row>
    <row r="129" spans="1:27" ht="12.7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4"/>
    </row>
    <row r="130" spans="1:27" ht="12.7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4"/>
    </row>
    <row r="131" spans="1:27" ht="12.7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4"/>
    </row>
    <row r="132" spans="1:27" ht="12.7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4"/>
    </row>
    <row r="133" spans="1:27" ht="12.7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4"/>
    </row>
    <row r="134" spans="1:27" ht="12.7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4"/>
    </row>
    <row r="135" spans="1:27" ht="12.7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4"/>
    </row>
    <row r="136" spans="1:27" ht="12.7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4"/>
    </row>
    <row r="137" spans="1:27" ht="12.7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4"/>
    </row>
    <row r="138" spans="1:27" ht="12.7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4"/>
    </row>
    <row r="139" spans="1:27" ht="12.7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4"/>
    </row>
    <row r="140" spans="1:27" ht="12.7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4"/>
    </row>
    <row r="141" spans="1:27" ht="12.7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4"/>
    </row>
    <row r="142" spans="1:27" ht="12.7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4"/>
    </row>
    <row r="143" spans="1:27" ht="12.7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4"/>
    </row>
    <row r="144" spans="1:27" ht="12.7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4"/>
    </row>
    <row r="145" spans="1:27" ht="12.7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4"/>
    </row>
    <row r="146" spans="1:27" ht="12.7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4"/>
    </row>
    <row r="147" spans="1:27" ht="12.7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4"/>
    </row>
    <row r="148" spans="1:27" ht="12.7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4"/>
    </row>
    <row r="149" spans="1:27" ht="12.7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4"/>
    </row>
    <row r="150" spans="1:27" ht="12.7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4"/>
    </row>
    <row r="151" spans="1:27" ht="12.7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4"/>
    </row>
    <row r="152" spans="1:27" ht="12.7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4"/>
    </row>
    <row r="153" spans="1:27" ht="12.7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4"/>
    </row>
    <row r="154" spans="1:27" ht="12.7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4"/>
    </row>
    <row r="155" spans="1:27" ht="12.7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4"/>
    </row>
    <row r="156" spans="1:27" ht="12.7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4"/>
    </row>
    <row r="157" spans="1:27" ht="12.7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4"/>
    </row>
    <row r="158" spans="1:27" ht="12.7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4"/>
    </row>
    <row r="159" spans="1:27" ht="12.7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4"/>
    </row>
    <row r="160" spans="1:27" ht="12.7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4"/>
    </row>
    <row r="161" spans="1:27" ht="12.7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4"/>
    </row>
    <row r="162" spans="1:27" ht="12.7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4"/>
    </row>
    <row r="163" spans="1:27" ht="12.7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4"/>
    </row>
    <row r="164" spans="1:27" ht="12.7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4"/>
    </row>
    <row r="165" spans="1:27" ht="12.7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4"/>
    </row>
    <row r="166" spans="1:27" ht="12.7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4"/>
    </row>
    <row r="167" spans="1:27" ht="12.7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4"/>
    </row>
    <row r="168" spans="1:27" ht="12.7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4"/>
    </row>
    <row r="169" spans="1:27" ht="12.7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4"/>
    </row>
    <row r="170" spans="1:27" ht="12.7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4"/>
    </row>
    <row r="171" spans="1:27" ht="12.7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4"/>
    </row>
    <row r="172" spans="1:27" ht="12.7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4"/>
    </row>
    <row r="173" spans="1:27" ht="12.7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4"/>
    </row>
    <row r="174" spans="1:27" ht="12.7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4"/>
    </row>
    <row r="175" spans="1:27" ht="12.7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4"/>
    </row>
    <row r="176" spans="1:27" ht="12.7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4"/>
    </row>
    <row r="177" spans="1:27" ht="12.7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4"/>
    </row>
    <row r="178" spans="1:27" ht="12.7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4"/>
    </row>
    <row r="179" spans="1:27" ht="12.7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4"/>
    </row>
    <row r="180" spans="1:27" ht="12.7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4"/>
    </row>
    <row r="181" spans="1:27" ht="12.7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4"/>
    </row>
    <row r="182" spans="1:27" ht="12.7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4"/>
    </row>
    <row r="183" spans="1:27" ht="12.7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4"/>
    </row>
    <row r="184" spans="1:27" ht="12.7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4"/>
    </row>
    <row r="185" spans="1:27" ht="12.7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4"/>
    </row>
    <row r="186" spans="1:27" ht="12.7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4"/>
    </row>
    <row r="187" spans="1:27" ht="12.7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4"/>
    </row>
    <row r="188" spans="1:27" ht="12.7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4"/>
    </row>
    <row r="189" spans="1:27" ht="12.7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4"/>
    </row>
    <row r="190" spans="1:27" ht="12.7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4"/>
    </row>
    <row r="191" spans="1:27" ht="12.7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4"/>
    </row>
    <row r="192" spans="1:27" ht="12.7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4"/>
    </row>
    <row r="193" spans="1:27" ht="12.7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4"/>
    </row>
    <row r="194" spans="1:27" ht="12.7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4"/>
    </row>
    <row r="195" spans="1:27" ht="12.7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4"/>
    </row>
    <row r="196" spans="1:27" ht="12.7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4"/>
    </row>
    <row r="197" spans="1:27" ht="12.7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4"/>
    </row>
    <row r="198" spans="1:27" ht="12.7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4"/>
    </row>
    <row r="199" spans="1:27" ht="12.7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4"/>
    </row>
    <row r="200" spans="1:27" ht="12.7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4"/>
    </row>
    <row r="201" spans="1:27" ht="12.7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4"/>
    </row>
    <row r="202" spans="1:27" ht="12.7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4"/>
    </row>
    <row r="203" spans="1:27" ht="12.7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4"/>
    </row>
    <row r="204" spans="1:27" ht="12.7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4"/>
    </row>
    <row r="205" spans="1:27" ht="12.7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4"/>
    </row>
    <row r="206" spans="1:27" ht="12.7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4"/>
    </row>
    <row r="207" spans="1:27" ht="12.7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4"/>
    </row>
    <row r="208" spans="1:27" ht="12.7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4"/>
    </row>
    <row r="209" spans="1:27" ht="12.7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4"/>
    </row>
    <row r="210" spans="1:27" ht="12.7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4"/>
    </row>
    <row r="211" spans="1:27" ht="12.7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4"/>
    </row>
    <row r="212" spans="1:27" ht="12.7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4"/>
    </row>
    <row r="213" spans="1:27" ht="12.7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4"/>
    </row>
    <row r="214" spans="1:27" ht="12.7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4"/>
    </row>
    <row r="215" spans="1:27" ht="12.7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4"/>
    </row>
    <row r="216" spans="1:27" ht="12.7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4"/>
    </row>
    <row r="217" spans="1:27" ht="12.7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4"/>
    </row>
    <row r="218" spans="1:27" ht="12.7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4"/>
    </row>
    <row r="219" spans="1:27" ht="12.7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4"/>
    </row>
    <row r="220" spans="1:27" ht="12.7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4"/>
    </row>
    <row r="221" spans="1:27" ht="15.75" customHeight="1" x14ac:dyDescent="0.2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</row>
    <row r="222" spans="1:27" ht="15.75" customHeight="1" x14ac:dyDescent="0.2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</row>
    <row r="223" spans="1:27" ht="15.75" customHeight="1" x14ac:dyDescent="0.2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</row>
    <row r="224" spans="1:27" ht="15.75" customHeight="1" x14ac:dyDescent="0.2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</row>
    <row r="225" spans="1:27" ht="15.75" customHeight="1" x14ac:dyDescent="0.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</row>
    <row r="226" spans="1:27" ht="15.75" customHeight="1" x14ac:dyDescent="0.2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</row>
    <row r="227" spans="1:27" ht="15.75" customHeight="1" x14ac:dyDescent="0.2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</row>
    <row r="228" spans="1:27" ht="15.75" customHeight="1" x14ac:dyDescent="0.2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</row>
    <row r="229" spans="1:27" ht="15.75" customHeight="1" x14ac:dyDescent="0.2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</row>
    <row r="230" spans="1:27" ht="15.75" customHeight="1" x14ac:dyDescent="0.2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</row>
    <row r="231" spans="1:27" ht="15.75" customHeight="1" x14ac:dyDescent="0.2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</row>
    <row r="232" spans="1:27" ht="15.75" customHeight="1" x14ac:dyDescent="0.2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</row>
    <row r="233" spans="1:27" ht="15.75" customHeight="1" x14ac:dyDescent="0.2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</row>
    <row r="234" spans="1:27" ht="15.75" customHeight="1" x14ac:dyDescent="0.2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</row>
    <row r="235" spans="1:27" ht="15.75" customHeight="1" x14ac:dyDescent="0.2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</row>
    <row r="236" spans="1:27" ht="15.75" customHeight="1" x14ac:dyDescent="0.2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</row>
    <row r="237" spans="1:27" ht="15.75" customHeight="1" x14ac:dyDescent="0.2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</row>
    <row r="238" spans="1:27" ht="15.75" customHeight="1" x14ac:dyDescent="0.2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</row>
    <row r="239" spans="1:27" ht="15.75" customHeight="1" x14ac:dyDescent="0.2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</row>
    <row r="240" spans="1:27" ht="15.75" customHeight="1" x14ac:dyDescent="0.2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</row>
    <row r="241" spans="1:27" ht="15.75" customHeight="1" x14ac:dyDescent="0.2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</row>
    <row r="242" spans="1:27" ht="15.75" customHeight="1" x14ac:dyDescent="0.2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</row>
    <row r="243" spans="1:27" ht="15.75" customHeight="1" x14ac:dyDescent="0.2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</row>
    <row r="244" spans="1:27" ht="15.75" customHeight="1" x14ac:dyDescent="0.2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</row>
    <row r="245" spans="1:27" ht="15.75" customHeight="1" x14ac:dyDescent="0.2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</row>
    <row r="246" spans="1:27" ht="15.75" customHeight="1" x14ac:dyDescent="0.2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</row>
    <row r="247" spans="1:27" ht="15.75" customHeight="1" x14ac:dyDescent="0.2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</row>
    <row r="248" spans="1:27" ht="15.75" customHeight="1" x14ac:dyDescent="0.2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</row>
    <row r="249" spans="1:27" ht="15.75" customHeight="1" x14ac:dyDescent="0.2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</row>
    <row r="250" spans="1:27" ht="15.75" customHeight="1" x14ac:dyDescent="0.2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</row>
    <row r="251" spans="1:27" ht="15.75" customHeight="1" x14ac:dyDescent="0.2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</row>
    <row r="252" spans="1:27" ht="15.75" customHeight="1" x14ac:dyDescent="0.2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</row>
    <row r="253" spans="1:27" ht="15.75" customHeight="1" x14ac:dyDescent="0.2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</row>
    <row r="254" spans="1:27" ht="15.75" customHeight="1" x14ac:dyDescent="0.2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</row>
    <row r="255" spans="1:27" ht="15.75" customHeight="1" x14ac:dyDescent="0.2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</row>
    <row r="256" spans="1:27" ht="15.75" customHeight="1" x14ac:dyDescent="0.2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</row>
    <row r="257" spans="1:27" ht="15.75" customHeight="1" x14ac:dyDescent="0.2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</row>
    <row r="258" spans="1:27" ht="15.75" customHeight="1" x14ac:dyDescent="0.2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</row>
    <row r="259" spans="1:27" ht="15.75" customHeight="1" x14ac:dyDescent="0.2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</row>
    <row r="260" spans="1:27" ht="15.75" customHeight="1" x14ac:dyDescent="0.2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</row>
    <row r="261" spans="1:27" ht="15.75" customHeight="1" x14ac:dyDescent="0.2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</row>
    <row r="262" spans="1:27" ht="15.75" customHeight="1" x14ac:dyDescent="0.2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</row>
    <row r="263" spans="1:27" ht="15.75" customHeight="1" x14ac:dyDescent="0.2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</row>
    <row r="264" spans="1:27" ht="15.75" customHeight="1" x14ac:dyDescent="0.2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</row>
    <row r="265" spans="1:27" ht="15.75" customHeight="1" x14ac:dyDescent="0.2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</row>
    <row r="266" spans="1:27" ht="15.75" customHeight="1" x14ac:dyDescent="0.2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</row>
    <row r="267" spans="1:27" ht="15.75" customHeight="1" x14ac:dyDescent="0.2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</row>
    <row r="268" spans="1:27" ht="15.75" customHeight="1" x14ac:dyDescent="0.2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</row>
    <row r="269" spans="1:27" ht="15.75" customHeight="1" x14ac:dyDescent="0.2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</row>
    <row r="270" spans="1:27" ht="15.75" customHeight="1" x14ac:dyDescent="0.2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</row>
    <row r="271" spans="1:27" ht="15.75" customHeight="1" x14ac:dyDescent="0.2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</row>
    <row r="272" spans="1:27" ht="15.75" customHeight="1" x14ac:dyDescent="0.2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</row>
    <row r="273" spans="1:27" ht="15.75" customHeight="1" x14ac:dyDescent="0.2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</row>
    <row r="274" spans="1:27" ht="15.75" customHeight="1" x14ac:dyDescent="0.2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</row>
    <row r="275" spans="1:27" ht="15.75" customHeight="1" x14ac:dyDescent="0.2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</row>
    <row r="276" spans="1:27" ht="15.75" customHeight="1" x14ac:dyDescent="0.2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</row>
    <row r="277" spans="1:27" ht="15.75" customHeight="1" x14ac:dyDescent="0.2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</row>
    <row r="278" spans="1:27" ht="15.75" customHeight="1" x14ac:dyDescent="0.2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</row>
    <row r="279" spans="1:27" ht="15.75" customHeight="1" x14ac:dyDescent="0.2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</row>
    <row r="280" spans="1:27" ht="15.75" customHeight="1" x14ac:dyDescent="0.2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</row>
    <row r="281" spans="1:27" ht="15.75" customHeight="1" x14ac:dyDescent="0.2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</row>
    <row r="282" spans="1:27" ht="15.75" customHeight="1" x14ac:dyDescent="0.2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</row>
    <row r="283" spans="1:27" ht="15.75" customHeight="1" x14ac:dyDescent="0.2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</row>
    <row r="284" spans="1:27" ht="15.75" customHeight="1" x14ac:dyDescent="0.2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</row>
    <row r="285" spans="1:27" ht="15.75" customHeight="1" x14ac:dyDescent="0.2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</row>
    <row r="286" spans="1:27" ht="15.75" customHeight="1" x14ac:dyDescent="0.2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</row>
    <row r="287" spans="1:27" ht="15.75" customHeight="1" x14ac:dyDescent="0.2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</row>
    <row r="288" spans="1:27" ht="15.75" customHeight="1" x14ac:dyDescent="0.2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</row>
    <row r="289" spans="1:27" ht="15.75" customHeight="1" x14ac:dyDescent="0.2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</row>
    <row r="290" spans="1:27" ht="15.75" customHeight="1" x14ac:dyDescent="0.2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</row>
    <row r="291" spans="1:27" ht="15.75" customHeight="1" x14ac:dyDescent="0.2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</row>
    <row r="292" spans="1:27" ht="15.75" customHeight="1" x14ac:dyDescent="0.2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</row>
    <row r="293" spans="1:27" ht="15.75" customHeight="1" x14ac:dyDescent="0.2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</row>
    <row r="294" spans="1:27" ht="15.75" customHeight="1" x14ac:dyDescent="0.2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</row>
    <row r="295" spans="1:27" ht="15.75" customHeight="1" x14ac:dyDescent="0.2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</row>
    <row r="296" spans="1:27" ht="15.75" customHeight="1" x14ac:dyDescent="0.2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</row>
    <row r="297" spans="1:27" ht="15.75" customHeight="1" x14ac:dyDescent="0.2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</row>
    <row r="298" spans="1:27" ht="15.75" customHeight="1" x14ac:dyDescent="0.2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</row>
    <row r="299" spans="1:27" ht="15.75" customHeight="1" x14ac:dyDescent="0.2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</row>
    <row r="300" spans="1:27" ht="15.75" customHeight="1" x14ac:dyDescent="0.2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</row>
    <row r="301" spans="1:27" ht="15.75" customHeight="1" x14ac:dyDescent="0.2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</row>
    <row r="302" spans="1:27" ht="15.75" customHeight="1" x14ac:dyDescent="0.2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</row>
    <row r="303" spans="1:27" ht="15.75" customHeight="1" x14ac:dyDescent="0.2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</row>
    <row r="304" spans="1:27" ht="15.75" customHeight="1" x14ac:dyDescent="0.2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</row>
    <row r="305" spans="1:27" ht="15.75" customHeight="1" x14ac:dyDescent="0.2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</row>
    <row r="306" spans="1:27" ht="15.75" customHeight="1" x14ac:dyDescent="0.2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</row>
    <row r="307" spans="1:27" ht="15.75" customHeight="1" x14ac:dyDescent="0.2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</row>
    <row r="308" spans="1:27" ht="15.75" customHeight="1" x14ac:dyDescent="0.2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</row>
    <row r="309" spans="1:27" ht="15.75" customHeight="1" x14ac:dyDescent="0.2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</row>
    <row r="310" spans="1:27" ht="15.75" customHeight="1" x14ac:dyDescent="0.2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</row>
    <row r="311" spans="1:27" ht="15.75" customHeight="1" x14ac:dyDescent="0.2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</row>
    <row r="312" spans="1:27" ht="15.75" customHeight="1" x14ac:dyDescent="0.2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</row>
    <row r="313" spans="1:27" ht="15.75" customHeight="1" x14ac:dyDescent="0.2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</row>
    <row r="314" spans="1:27" ht="15.75" customHeight="1" x14ac:dyDescent="0.2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</row>
    <row r="315" spans="1:27" ht="15.75" customHeight="1" x14ac:dyDescent="0.2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</row>
    <row r="316" spans="1:27" ht="15.75" customHeight="1" x14ac:dyDescent="0.2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</row>
    <row r="317" spans="1:27" ht="15.75" customHeight="1" x14ac:dyDescent="0.2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</row>
    <row r="318" spans="1:27" ht="15.75" customHeight="1" x14ac:dyDescent="0.2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</row>
    <row r="319" spans="1:27" ht="15.75" customHeight="1" x14ac:dyDescent="0.2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</row>
    <row r="320" spans="1:27" ht="15.75" customHeight="1" x14ac:dyDescent="0.2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</row>
    <row r="321" spans="1:27" ht="15.75" customHeight="1" x14ac:dyDescent="0.2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</row>
    <row r="322" spans="1:27" ht="15.75" customHeight="1" x14ac:dyDescent="0.2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</row>
    <row r="323" spans="1:27" ht="15.75" customHeight="1" x14ac:dyDescent="0.2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</row>
    <row r="324" spans="1:27" ht="15.75" customHeight="1" x14ac:dyDescent="0.2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</row>
    <row r="325" spans="1:27" ht="15.75" customHeight="1" x14ac:dyDescent="0.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</row>
    <row r="326" spans="1:27" ht="15.75" customHeight="1" x14ac:dyDescent="0.2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</row>
    <row r="327" spans="1:27" ht="15.75" customHeight="1" x14ac:dyDescent="0.2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</row>
    <row r="328" spans="1:27" ht="15.75" customHeight="1" x14ac:dyDescent="0.2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</row>
    <row r="329" spans="1:27" ht="15.75" customHeight="1" x14ac:dyDescent="0.2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</row>
    <row r="330" spans="1:27" ht="15.75" customHeight="1" x14ac:dyDescent="0.2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</row>
    <row r="331" spans="1:27" ht="15.75" customHeight="1" x14ac:dyDescent="0.2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</row>
    <row r="332" spans="1:27" ht="15.75" customHeight="1" x14ac:dyDescent="0.2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</row>
    <row r="333" spans="1:27" ht="15.75" customHeight="1" x14ac:dyDescent="0.2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</row>
    <row r="334" spans="1:27" ht="15.75" customHeight="1" x14ac:dyDescent="0.2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</row>
    <row r="335" spans="1:27" ht="15.75" customHeight="1" x14ac:dyDescent="0.2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</row>
    <row r="336" spans="1:27" ht="15.75" customHeight="1" x14ac:dyDescent="0.2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</row>
    <row r="337" spans="1:27" ht="15.75" customHeight="1" x14ac:dyDescent="0.2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</row>
    <row r="338" spans="1:27" ht="15.75" customHeight="1" x14ac:dyDescent="0.2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</row>
    <row r="339" spans="1:27" ht="15.75" customHeight="1" x14ac:dyDescent="0.2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</row>
    <row r="340" spans="1:27" ht="15.75" customHeight="1" x14ac:dyDescent="0.2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</row>
    <row r="341" spans="1:27" ht="15.75" customHeight="1" x14ac:dyDescent="0.2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</row>
    <row r="342" spans="1:27" ht="15.75" customHeight="1" x14ac:dyDescent="0.2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</row>
    <row r="343" spans="1:27" ht="15.75" customHeight="1" x14ac:dyDescent="0.2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</row>
    <row r="344" spans="1:27" ht="15.75" customHeight="1" x14ac:dyDescent="0.2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</row>
    <row r="345" spans="1:27" ht="15.75" customHeight="1" x14ac:dyDescent="0.2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</row>
    <row r="346" spans="1:27" ht="15.75" customHeight="1" x14ac:dyDescent="0.2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</row>
    <row r="347" spans="1:27" ht="15.75" customHeight="1" x14ac:dyDescent="0.2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</row>
    <row r="348" spans="1:27" ht="15.75" customHeight="1" x14ac:dyDescent="0.2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</row>
    <row r="349" spans="1:27" ht="15.75" customHeight="1" x14ac:dyDescent="0.2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</row>
    <row r="350" spans="1:27" ht="15.75" customHeight="1" x14ac:dyDescent="0.2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</row>
    <row r="351" spans="1:27" ht="15.75" customHeight="1" x14ac:dyDescent="0.2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</row>
    <row r="352" spans="1:27" ht="15.75" customHeight="1" x14ac:dyDescent="0.2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</row>
    <row r="353" spans="1:27" ht="15.75" customHeight="1" x14ac:dyDescent="0.2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</row>
    <row r="354" spans="1:27" ht="15.75" customHeight="1" x14ac:dyDescent="0.2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</row>
    <row r="355" spans="1:27" ht="15.75" customHeight="1" x14ac:dyDescent="0.2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</row>
    <row r="356" spans="1:27" ht="15.75" customHeight="1" x14ac:dyDescent="0.2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</row>
    <row r="357" spans="1:27" ht="15.75" customHeight="1" x14ac:dyDescent="0.2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</row>
    <row r="358" spans="1:27" ht="15.75" customHeight="1" x14ac:dyDescent="0.2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</row>
    <row r="359" spans="1:27" ht="15.75" customHeight="1" x14ac:dyDescent="0.2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</row>
    <row r="360" spans="1:27" ht="15.75" customHeight="1" x14ac:dyDescent="0.2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</row>
    <row r="361" spans="1:27" ht="15.75" customHeight="1" x14ac:dyDescent="0.2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</row>
    <row r="362" spans="1:27" ht="15.75" customHeight="1" x14ac:dyDescent="0.2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</row>
    <row r="363" spans="1:27" ht="15.75" customHeight="1" x14ac:dyDescent="0.2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</row>
    <row r="364" spans="1:27" ht="15.75" customHeight="1" x14ac:dyDescent="0.2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</row>
    <row r="365" spans="1:27" ht="15.75" customHeight="1" x14ac:dyDescent="0.2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</row>
    <row r="366" spans="1:27" ht="15.75" customHeight="1" x14ac:dyDescent="0.2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</row>
    <row r="367" spans="1:27" ht="15.75" customHeight="1" x14ac:dyDescent="0.2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</row>
    <row r="368" spans="1:27" ht="15.75" customHeight="1" x14ac:dyDescent="0.2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</row>
    <row r="369" spans="1:27" ht="15.75" customHeight="1" x14ac:dyDescent="0.2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</row>
    <row r="370" spans="1:27" ht="15.75" customHeight="1" x14ac:dyDescent="0.2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</row>
    <row r="371" spans="1:27" ht="15.75" customHeight="1" x14ac:dyDescent="0.2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</row>
    <row r="372" spans="1:27" ht="15.75" customHeight="1" x14ac:dyDescent="0.2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</row>
    <row r="373" spans="1:27" ht="15.75" customHeight="1" x14ac:dyDescent="0.2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</row>
    <row r="374" spans="1:27" ht="15.75" customHeight="1" x14ac:dyDescent="0.2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</row>
    <row r="375" spans="1:27" ht="15.75" customHeight="1" x14ac:dyDescent="0.2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</row>
    <row r="376" spans="1:27" ht="15.75" customHeight="1" x14ac:dyDescent="0.2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</row>
    <row r="377" spans="1:27" ht="15.75" customHeight="1" x14ac:dyDescent="0.2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</row>
    <row r="378" spans="1:27" ht="15.75" customHeight="1" x14ac:dyDescent="0.2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</row>
    <row r="379" spans="1:27" ht="15.75" customHeight="1" x14ac:dyDescent="0.2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</row>
    <row r="380" spans="1:27" ht="15.75" customHeight="1" x14ac:dyDescent="0.2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</row>
    <row r="381" spans="1:27" ht="15.75" customHeight="1" x14ac:dyDescent="0.2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</row>
    <row r="382" spans="1:27" ht="15.75" customHeight="1" x14ac:dyDescent="0.2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</row>
    <row r="383" spans="1:27" ht="15.75" customHeight="1" x14ac:dyDescent="0.2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</row>
    <row r="384" spans="1:27" ht="15.75" customHeight="1" x14ac:dyDescent="0.2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</row>
    <row r="385" spans="1:27" ht="15.75" customHeight="1" x14ac:dyDescent="0.2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</row>
    <row r="386" spans="1:27" ht="15.75" customHeight="1" x14ac:dyDescent="0.2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</row>
    <row r="387" spans="1:27" ht="15.75" customHeight="1" x14ac:dyDescent="0.2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</row>
    <row r="388" spans="1:27" ht="15.75" customHeight="1" x14ac:dyDescent="0.2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</row>
    <row r="389" spans="1:27" ht="15.75" customHeight="1" x14ac:dyDescent="0.2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</row>
    <row r="390" spans="1:27" ht="15.75" customHeight="1" x14ac:dyDescent="0.2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</row>
    <row r="391" spans="1:27" ht="15.75" customHeight="1" x14ac:dyDescent="0.2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</row>
    <row r="392" spans="1:27" ht="15.75" customHeight="1" x14ac:dyDescent="0.2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</row>
    <row r="393" spans="1:27" ht="15.75" customHeight="1" x14ac:dyDescent="0.2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</row>
    <row r="394" spans="1:27" ht="15.75" customHeight="1" x14ac:dyDescent="0.2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</row>
    <row r="395" spans="1:27" ht="15.75" customHeight="1" x14ac:dyDescent="0.2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</row>
    <row r="396" spans="1:27" ht="15.75" customHeight="1" x14ac:dyDescent="0.2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</row>
    <row r="397" spans="1:27" ht="15.75" customHeight="1" x14ac:dyDescent="0.2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</row>
    <row r="398" spans="1:27" ht="15.75" customHeight="1" x14ac:dyDescent="0.2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</row>
    <row r="399" spans="1:27" ht="15.75" customHeight="1" x14ac:dyDescent="0.2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</row>
    <row r="400" spans="1:27" ht="15.75" customHeight="1" x14ac:dyDescent="0.2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</row>
    <row r="401" spans="1:27" ht="15.75" customHeight="1" x14ac:dyDescent="0.2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</row>
    <row r="402" spans="1:27" ht="15.75" customHeight="1" x14ac:dyDescent="0.2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</row>
    <row r="403" spans="1:27" ht="15.75" customHeight="1" x14ac:dyDescent="0.2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</row>
    <row r="404" spans="1:27" ht="15.75" customHeight="1" x14ac:dyDescent="0.2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</row>
    <row r="405" spans="1:27" ht="15.75" customHeight="1" x14ac:dyDescent="0.2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</row>
    <row r="406" spans="1:27" ht="15.75" customHeight="1" x14ac:dyDescent="0.2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</row>
    <row r="407" spans="1:27" ht="15.75" customHeight="1" x14ac:dyDescent="0.2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</row>
    <row r="408" spans="1:27" ht="15.75" customHeight="1" x14ac:dyDescent="0.2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</row>
    <row r="409" spans="1:27" ht="15.75" customHeight="1" x14ac:dyDescent="0.2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</row>
    <row r="410" spans="1:27" ht="15.75" customHeight="1" x14ac:dyDescent="0.2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</row>
    <row r="411" spans="1:27" ht="15.75" customHeight="1" x14ac:dyDescent="0.2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</row>
    <row r="412" spans="1:27" ht="15.75" customHeight="1" x14ac:dyDescent="0.2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</row>
    <row r="413" spans="1:27" ht="15.75" customHeight="1" x14ac:dyDescent="0.2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</row>
    <row r="414" spans="1:27" ht="15.75" customHeight="1" x14ac:dyDescent="0.2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</row>
    <row r="415" spans="1:27" ht="15.75" customHeight="1" x14ac:dyDescent="0.2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</row>
    <row r="416" spans="1:27" ht="15.75" customHeight="1" x14ac:dyDescent="0.2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</row>
    <row r="417" spans="1:27" ht="15.75" customHeight="1" x14ac:dyDescent="0.2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</row>
    <row r="418" spans="1:27" ht="15.75" customHeight="1" x14ac:dyDescent="0.2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</row>
    <row r="419" spans="1:27" ht="15.75" customHeight="1" x14ac:dyDescent="0.2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</row>
    <row r="420" spans="1:27" ht="15.75" customHeight="1" x14ac:dyDescent="0.2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</row>
    <row r="421" spans="1:27" ht="15.75" customHeight="1" x14ac:dyDescent="0.2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</row>
    <row r="422" spans="1:27" ht="15.75" customHeight="1" x14ac:dyDescent="0.2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</row>
    <row r="423" spans="1:27" ht="15.75" customHeight="1" x14ac:dyDescent="0.2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</row>
    <row r="424" spans="1:27" ht="15.75" customHeight="1" x14ac:dyDescent="0.2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</row>
    <row r="425" spans="1:27" ht="15.75" customHeight="1" x14ac:dyDescent="0.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</row>
    <row r="426" spans="1:27" ht="15.75" customHeight="1" x14ac:dyDescent="0.2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</row>
    <row r="427" spans="1:27" ht="15.75" customHeight="1" x14ac:dyDescent="0.2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</row>
    <row r="428" spans="1:27" ht="15.75" customHeight="1" x14ac:dyDescent="0.2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</row>
    <row r="429" spans="1:27" ht="15.75" customHeight="1" x14ac:dyDescent="0.2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</row>
    <row r="430" spans="1:27" ht="15.75" customHeight="1" x14ac:dyDescent="0.2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</row>
    <row r="431" spans="1:27" ht="15.75" customHeight="1" x14ac:dyDescent="0.2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</row>
    <row r="432" spans="1:27" ht="15.75" customHeight="1" x14ac:dyDescent="0.2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</row>
    <row r="433" spans="1:27" ht="15.75" customHeight="1" x14ac:dyDescent="0.2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</row>
    <row r="434" spans="1:27" ht="15.75" customHeight="1" x14ac:dyDescent="0.2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</row>
    <row r="435" spans="1:27" ht="15.75" customHeight="1" x14ac:dyDescent="0.2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</row>
    <row r="436" spans="1:27" ht="15.75" customHeight="1" x14ac:dyDescent="0.2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</row>
    <row r="437" spans="1:27" ht="15.75" customHeight="1" x14ac:dyDescent="0.2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</row>
    <row r="438" spans="1:27" ht="15.75" customHeight="1" x14ac:dyDescent="0.2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</row>
    <row r="439" spans="1:27" ht="15.75" customHeight="1" x14ac:dyDescent="0.2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</row>
    <row r="440" spans="1:27" ht="15.75" customHeight="1" x14ac:dyDescent="0.2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</row>
    <row r="441" spans="1:27" ht="15.75" customHeight="1" x14ac:dyDescent="0.2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</row>
    <row r="442" spans="1:27" ht="15.75" customHeight="1" x14ac:dyDescent="0.2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</row>
    <row r="443" spans="1:27" ht="15.75" customHeight="1" x14ac:dyDescent="0.2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</row>
    <row r="444" spans="1:27" ht="15.75" customHeight="1" x14ac:dyDescent="0.2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</row>
    <row r="445" spans="1:27" ht="15.75" customHeight="1" x14ac:dyDescent="0.2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</row>
    <row r="446" spans="1:27" ht="15.75" customHeight="1" x14ac:dyDescent="0.2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</row>
    <row r="447" spans="1:27" ht="15.75" customHeight="1" x14ac:dyDescent="0.2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</row>
    <row r="448" spans="1:27" ht="15.75" customHeight="1" x14ac:dyDescent="0.2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</row>
    <row r="449" spans="1:27" ht="15.75" customHeight="1" x14ac:dyDescent="0.2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</row>
    <row r="450" spans="1:27" ht="15.75" customHeight="1" x14ac:dyDescent="0.2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</row>
    <row r="451" spans="1:27" ht="15.75" customHeight="1" x14ac:dyDescent="0.2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</row>
    <row r="452" spans="1:27" ht="15.75" customHeight="1" x14ac:dyDescent="0.2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</row>
    <row r="453" spans="1:27" ht="15.75" customHeight="1" x14ac:dyDescent="0.2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</row>
    <row r="454" spans="1:27" ht="15.75" customHeight="1" x14ac:dyDescent="0.2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</row>
    <row r="455" spans="1:27" ht="15.75" customHeight="1" x14ac:dyDescent="0.2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</row>
    <row r="456" spans="1:27" ht="15.75" customHeight="1" x14ac:dyDescent="0.2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</row>
    <row r="457" spans="1:27" ht="15.75" customHeight="1" x14ac:dyDescent="0.2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</row>
    <row r="458" spans="1:27" ht="15.75" customHeight="1" x14ac:dyDescent="0.2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</row>
    <row r="459" spans="1:27" ht="15.75" customHeight="1" x14ac:dyDescent="0.2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</row>
    <row r="460" spans="1:27" ht="15.75" customHeight="1" x14ac:dyDescent="0.2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</row>
    <row r="461" spans="1:27" ht="15.75" customHeight="1" x14ac:dyDescent="0.2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</row>
    <row r="462" spans="1:27" ht="15.75" customHeight="1" x14ac:dyDescent="0.2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</row>
    <row r="463" spans="1:27" ht="15.75" customHeight="1" x14ac:dyDescent="0.2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</row>
    <row r="464" spans="1:27" ht="15.75" customHeight="1" x14ac:dyDescent="0.2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</row>
    <row r="465" spans="1:27" ht="15.75" customHeight="1" x14ac:dyDescent="0.2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</row>
    <row r="466" spans="1:27" ht="15.75" customHeight="1" x14ac:dyDescent="0.2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</row>
    <row r="467" spans="1:27" ht="15.75" customHeight="1" x14ac:dyDescent="0.2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</row>
    <row r="468" spans="1:27" ht="15.75" customHeight="1" x14ac:dyDescent="0.2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</row>
    <row r="469" spans="1:27" ht="15.75" customHeight="1" x14ac:dyDescent="0.2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</row>
    <row r="470" spans="1:27" ht="15.75" customHeight="1" x14ac:dyDescent="0.2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</row>
    <row r="471" spans="1:27" ht="15.75" customHeight="1" x14ac:dyDescent="0.2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</row>
    <row r="472" spans="1:27" ht="15.75" customHeight="1" x14ac:dyDescent="0.2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</row>
    <row r="473" spans="1:27" ht="15.75" customHeight="1" x14ac:dyDescent="0.2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</row>
    <row r="474" spans="1:27" ht="15.75" customHeight="1" x14ac:dyDescent="0.2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</row>
    <row r="475" spans="1:27" ht="15.75" customHeight="1" x14ac:dyDescent="0.2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</row>
    <row r="476" spans="1:27" ht="15.75" customHeight="1" x14ac:dyDescent="0.2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</row>
    <row r="477" spans="1:27" ht="15.75" customHeight="1" x14ac:dyDescent="0.2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</row>
    <row r="478" spans="1:27" ht="15.75" customHeight="1" x14ac:dyDescent="0.2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</row>
    <row r="479" spans="1:27" ht="15.75" customHeight="1" x14ac:dyDescent="0.2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</row>
    <row r="480" spans="1:27" ht="15.75" customHeight="1" x14ac:dyDescent="0.2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</row>
    <row r="481" spans="1:27" ht="15.75" customHeight="1" x14ac:dyDescent="0.2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</row>
    <row r="482" spans="1:27" ht="15.75" customHeight="1" x14ac:dyDescent="0.2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</row>
    <row r="483" spans="1:27" ht="15.75" customHeight="1" x14ac:dyDescent="0.2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</row>
    <row r="484" spans="1:27" ht="15.75" customHeight="1" x14ac:dyDescent="0.2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</row>
    <row r="485" spans="1:27" ht="15.75" customHeight="1" x14ac:dyDescent="0.2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</row>
    <row r="486" spans="1:27" ht="15.75" customHeight="1" x14ac:dyDescent="0.2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</row>
    <row r="487" spans="1:27" ht="15.75" customHeight="1" x14ac:dyDescent="0.2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</row>
    <row r="488" spans="1:27" ht="15.75" customHeight="1" x14ac:dyDescent="0.2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</row>
    <row r="489" spans="1:27" ht="15.75" customHeight="1" x14ac:dyDescent="0.2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</row>
    <row r="490" spans="1:27" ht="15.75" customHeight="1" x14ac:dyDescent="0.2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</row>
    <row r="491" spans="1:27" ht="15.75" customHeight="1" x14ac:dyDescent="0.2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</row>
    <row r="492" spans="1:27" ht="15.75" customHeight="1" x14ac:dyDescent="0.2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</row>
    <row r="493" spans="1:27" ht="15.75" customHeight="1" x14ac:dyDescent="0.2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</row>
    <row r="494" spans="1:27" ht="15.75" customHeight="1" x14ac:dyDescent="0.2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</row>
    <row r="495" spans="1:27" ht="15.75" customHeight="1" x14ac:dyDescent="0.2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</row>
    <row r="496" spans="1:27" ht="15.75" customHeight="1" x14ac:dyDescent="0.2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</row>
    <row r="497" spans="1:27" ht="15.75" customHeight="1" x14ac:dyDescent="0.2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</row>
    <row r="498" spans="1:27" ht="15.75" customHeight="1" x14ac:dyDescent="0.2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</row>
    <row r="499" spans="1:27" ht="15.75" customHeight="1" x14ac:dyDescent="0.2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</row>
    <row r="500" spans="1:27" ht="15.75" customHeight="1" x14ac:dyDescent="0.2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</row>
    <row r="501" spans="1:27" ht="15.75" customHeight="1" x14ac:dyDescent="0.2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</row>
    <row r="502" spans="1:27" ht="15.75" customHeight="1" x14ac:dyDescent="0.2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</row>
    <row r="503" spans="1:27" ht="15.75" customHeight="1" x14ac:dyDescent="0.2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</row>
    <row r="504" spans="1:27" ht="15.75" customHeight="1" x14ac:dyDescent="0.2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</row>
    <row r="505" spans="1:27" ht="15.75" customHeight="1" x14ac:dyDescent="0.2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</row>
    <row r="506" spans="1:27" ht="15.75" customHeight="1" x14ac:dyDescent="0.2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</row>
    <row r="507" spans="1:27" ht="15.75" customHeight="1" x14ac:dyDescent="0.2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</row>
    <row r="508" spans="1:27" ht="15.75" customHeight="1" x14ac:dyDescent="0.2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</row>
    <row r="509" spans="1:27" ht="15.75" customHeight="1" x14ac:dyDescent="0.2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</row>
    <row r="510" spans="1:27" ht="15.75" customHeight="1" x14ac:dyDescent="0.2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</row>
    <row r="511" spans="1:27" ht="15.75" customHeight="1" x14ac:dyDescent="0.2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</row>
    <row r="512" spans="1:27" ht="15.75" customHeight="1" x14ac:dyDescent="0.2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</row>
    <row r="513" spans="1:27" ht="15.75" customHeight="1" x14ac:dyDescent="0.2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</row>
    <row r="514" spans="1:27" ht="15.75" customHeight="1" x14ac:dyDescent="0.2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</row>
    <row r="515" spans="1:27" ht="15.75" customHeight="1" x14ac:dyDescent="0.2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</row>
    <row r="516" spans="1:27" ht="15.75" customHeight="1" x14ac:dyDescent="0.2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</row>
    <row r="517" spans="1:27" ht="15.75" customHeight="1" x14ac:dyDescent="0.2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</row>
    <row r="518" spans="1:27" ht="15.75" customHeight="1" x14ac:dyDescent="0.2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</row>
    <row r="519" spans="1:27" ht="15.75" customHeight="1" x14ac:dyDescent="0.2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</row>
    <row r="520" spans="1:27" ht="15.75" customHeight="1" x14ac:dyDescent="0.2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</row>
    <row r="521" spans="1:27" ht="15.75" customHeight="1" x14ac:dyDescent="0.2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</row>
    <row r="522" spans="1:27" ht="15.75" customHeight="1" x14ac:dyDescent="0.2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</row>
    <row r="523" spans="1:27" ht="15.75" customHeight="1" x14ac:dyDescent="0.2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</row>
    <row r="524" spans="1:27" ht="15.75" customHeight="1" x14ac:dyDescent="0.2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</row>
    <row r="525" spans="1:27" ht="15.75" customHeight="1" x14ac:dyDescent="0.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</row>
    <row r="526" spans="1:27" ht="15.75" customHeight="1" x14ac:dyDescent="0.2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</row>
    <row r="527" spans="1:27" ht="15.75" customHeight="1" x14ac:dyDescent="0.2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</row>
    <row r="528" spans="1:27" ht="15.75" customHeight="1" x14ac:dyDescent="0.2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</row>
    <row r="529" spans="1:27" ht="15.75" customHeight="1" x14ac:dyDescent="0.2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</row>
    <row r="530" spans="1:27" ht="15.75" customHeight="1" x14ac:dyDescent="0.2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</row>
    <row r="531" spans="1:27" ht="15.75" customHeight="1" x14ac:dyDescent="0.2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</row>
    <row r="532" spans="1:27" ht="15.75" customHeight="1" x14ac:dyDescent="0.2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</row>
    <row r="533" spans="1:27" ht="15.75" customHeight="1" x14ac:dyDescent="0.2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</row>
    <row r="534" spans="1:27" ht="15.75" customHeight="1" x14ac:dyDescent="0.2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</row>
    <row r="535" spans="1:27" ht="15.75" customHeight="1" x14ac:dyDescent="0.2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</row>
    <row r="536" spans="1:27" ht="15.75" customHeight="1" x14ac:dyDescent="0.2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</row>
    <row r="537" spans="1:27" ht="15.75" customHeight="1" x14ac:dyDescent="0.2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</row>
    <row r="538" spans="1:27" ht="15.75" customHeight="1" x14ac:dyDescent="0.2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</row>
    <row r="539" spans="1:27" ht="15.75" customHeight="1" x14ac:dyDescent="0.2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</row>
    <row r="540" spans="1:27" ht="15.75" customHeight="1" x14ac:dyDescent="0.2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</row>
    <row r="541" spans="1:27" ht="15.75" customHeight="1" x14ac:dyDescent="0.2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</row>
    <row r="542" spans="1:27" ht="15.75" customHeight="1" x14ac:dyDescent="0.2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</row>
    <row r="543" spans="1:27" ht="15.75" customHeight="1" x14ac:dyDescent="0.2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</row>
    <row r="544" spans="1:27" ht="15.75" customHeight="1" x14ac:dyDescent="0.2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</row>
    <row r="545" spans="1:27" ht="15.75" customHeight="1" x14ac:dyDescent="0.2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</row>
    <row r="546" spans="1:27" ht="15.75" customHeight="1" x14ac:dyDescent="0.2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</row>
    <row r="547" spans="1:27" ht="15.75" customHeight="1" x14ac:dyDescent="0.2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</row>
    <row r="548" spans="1:27" ht="15.75" customHeight="1" x14ac:dyDescent="0.2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</row>
    <row r="549" spans="1:27" ht="15.75" customHeight="1" x14ac:dyDescent="0.2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</row>
    <row r="550" spans="1:27" ht="15.75" customHeight="1" x14ac:dyDescent="0.2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</row>
    <row r="551" spans="1:27" ht="15.75" customHeight="1" x14ac:dyDescent="0.2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</row>
    <row r="552" spans="1:27" ht="15.75" customHeight="1" x14ac:dyDescent="0.2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</row>
    <row r="553" spans="1:27" ht="15.75" customHeight="1" x14ac:dyDescent="0.2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</row>
    <row r="554" spans="1:27" ht="15.75" customHeight="1" x14ac:dyDescent="0.2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</row>
    <row r="555" spans="1:27" ht="15.75" customHeight="1" x14ac:dyDescent="0.2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</row>
    <row r="556" spans="1:27" ht="15.75" customHeight="1" x14ac:dyDescent="0.2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</row>
    <row r="557" spans="1:27" ht="15.75" customHeight="1" x14ac:dyDescent="0.2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</row>
    <row r="558" spans="1:27" ht="15.75" customHeight="1" x14ac:dyDescent="0.2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</row>
    <row r="559" spans="1:27" ht="15.75" customHeight="1" x14ac:dyDescent="0.2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</row>
    <row r="560" spans="1:27" ht="15.75" customHeight="1" x14ac:dyDescent="0.2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</row>
    <row r="561" spans="1:27" ht="15.75" customHeight="1" x14ac:dyDescent="0.2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</row>
    <row r="562" spans="1:27" ht="15.75" customHeight="1" x14ac:dyDescent="0.2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</row>
    <row r="563" spans="1:27" ht="15.75" customHeight="1" x14ac:dyDescent="0.2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</row>
    <row r="564" spans="1:27" ht="15.75" customHeight="1" x14ac:dyDescent="0.2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</row>
    <row r="565" spans="1:27" ht="15.75" customHeight="1" x14ac:dyDescent="0.2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</row>
    <row r="566" spans="1:27" ht="15.75" customHeight="1" x14ac:dyDescent="0.2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</row>
    <row r="567" spans="1:27" ht="15.75" customHeight="1" x14ac:dyDescent="0.2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</row>
    <row r="568" spans="1:27" ht="15.75" customHeight="1" x14ac:dyDescent="0.2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</row>
    <row r="569" spans="1:27" ht="15.75" customHeight="1" x14ac:dyDescent="0.2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</row>
    <row r="570" spans="1:27" ht="15.75" customHeight="1" x14ac:dyDescent="0.2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</row>
    <row r="571" spans="1:27" ht="15.75" customHeight="1" x14ac:dyDescent="0.2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</row>
    <row r="572" spans="1:27" ht="15.75" customHeight="1" x14ac:dyDescent="0.2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</row>
    <row r="573" spans="1:27" ht="15.75" customHeight="1" x14ac:dyDescent="0.2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</row>
    <row r="574" spans="1:27" ht="15.75" customHeight="1" x14ac:dyDescent="0.2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</row>
    <row r="575" spans="1:27" ht="15.75" customHeight="1" x14ac:dyDescent="0.2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</row>
    <row r="576" spans="1:27" ht="15.75" customHeight="1" x14ac:dyDescent="0.2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</row>
    <row r="577" spans="1:27" ht="15.75" customHeight="1" x14ac:dyDescent="0.2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</row>
    <row r="578" spans="1:27" ht="15.75" customHeight="1" x14ac:dyDescent="0.2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</row>
    <row r="579" spans="1:27" ht="15.75" customHeight="1" x14ac:dyDescent="0.2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</row>
    <row r="580" spans="1:27" ht="15.75" customHeight="1" x14ac:dyDescent="0.2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</row>
    <row r="581" spans="1:27" ht="15.75" customHeight="1" x14ac:dyDescent="0.2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</row>
    <row r="582" spans="1:27" ht="15.75" customHeight="1" x14ac:dyDescent="0.2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</row>
    <row r="583" spans="1:27" ht="15.75" customHeight="1" x14ac:dyDescent="0.2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</row>
    <row r="584" spans="1:27" ht="15.75" customHeight="1" x14ac:dyDescent="0.2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</row>
    <row r="585" spans="1:27" ht="15.75" customHeight="1" x14ac:dyDescent="0.2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</row>
    <row r="586" spans="1:27" ht="15.75" customHeight="1" x14ac:dyDescent="0.2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</row>
    <row r="587" spans="1:27" ht="15.75" customHeight="1" x14ac:dyDescent="0.2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</row>
    <row r="588" spans="1:27" ht="15.75" customHeight="1" x14ac:dyDescent="0.2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</row>
    <row r="589" spans="1:27" ht="15.75" customHeight="1" x14ac:dyDescent="0.2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</row>
    <row r="590" spans="1:27" ht="15.75" customHeight="1" x14ac:dyDescent="0.2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</row>
    <row r="591" spans="1:27" ht="15.75" customHeight="1" x14ac:dyDescent="0.2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</row>
    <row r="592" spans="1:27" ht="15.75" customHeight="1" x14ac:dyDescent="0.2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</row>
    <row r="593" spans="1:27" ht="15.75" customHeight="1" x14ac:dyDescent="0.2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</row>
    <row r="594" spans="1:27" ht="15.75" customHeight="1" x14ac:dyDescent="0.2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</row>
    <row r="595" spans="1:27" ht="15.75" customHeight="1" x14ac:dyDescent="0.2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</row>
    <row r="596" spans="1:27" ht="15.75" customHeight="1" x14ac:dyDescent="0.2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</row>
    <row r="597" spans="1:27" ht="15.75" customHeight="1" x14ac:dyDescent="0.2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</row>
    <row r="598" spans="1:27" ht="15.75" customHeight="1" x14ac:dyDescent="0.2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</row>
    <row r="599" spans="1:27" ht="15.75" customHeight="1" x14ac:dyDescent="0.2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</row>
    <row r="600" spans="1:27" ht="15.75" customHeight="1" x14ac:dyDescent="0.2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</row>
    <row r="601" spans="1:27" ht="15.75" customHeight="1" x14ac:dyDescent="0.2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</row>
    <row r="602" spans="1:27" ht="15.75" customHeight="1" x14ac:dyDescent="0.2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</row>
    <row r="603" spans="1:27" ht="15.75" customHeight="1" x14ac:dyDescent="0.2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</row>
    <row r="604" spans="1:27" ht="15.75" customHeight="1" x14ac:dyDescent="0.2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</row>
    <row r="605" spans="1:27" ht="15.75" customHeight="1" x14ac:dyDescent="0.2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</row>
    <row r="606" spans="1:27" ht="15.75" customHeight="1" x14ac:dyDescent="0.2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</row>
    <row r="607" spans="1:27" ht="15.75" customHeight="1" x14ac:dyDescent="0.2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</row>
    <row r="608" spans="1:27" ht="15.75" customHeight="1" x14ac:dyDescent="0.2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</row>
    <row r="609" spans="1:27" ht="15.75" customHeight="1" x14ac:dyDescent="0.2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</row>
    <row r="610" spans="1:27" ht="15.75" customHeight="1" x14ac:dyDescent="0.2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</row>
    <row r="611" spans="1:27" ht="15.75" customHeight="1" x14ac:dyDescent="0.2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</row>
    <row r="612" spans="1:27" ht="15.75" customHeight="1" x14ac:dyDescent="0.2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</row>
    <row r="613" spans="1:27" ht="15.75" customHeight="1" x14ac:dyDescent="0.2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</row>
    <row r="614" spans="1:27" ht="15.75" customHeight="1" x14ac:dyDescent="0.2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</row>
    <row r="615" spans="1:27" ht="15.75" customHeight="1" x14ac:dyDescent="0.2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</row>
    <row r="616" spans="1:27" ht="15.75" customHeight="1" x14ac:dyDescent="0.2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</row>
    <row r="617" spans="1:27" ht="15.75" customHeight="1" x14ac:dyDescent="0.2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</row>
    <row r="618" spans="1:27" ht="15.75" customHeight="1" x14ac:dyDescent="0.2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</row>
    <row r="619" spans="1:27" ht="15.75" customHeight="1" x14ac:dyDescent="0.2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</row>
    <row r="620" spans="1:27" ht="15.75" customHeight="1" x14ac:dyDescent="0.2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</row>
    <row r="621" spans="1:27" ht="15.75" customHeight="1" x14ac:dyDescent="0.2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</row>
    <row r="622" spans="1:27" ht="15.75" customHeight="1" x14ac:dyDescent="0.2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</row>
    <row r="623" spans="1:27" ht="15.75" customHeight="1" x14ac:dyDescent="0.2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</row>
    <row r="624" spans="1:27" ht="15.75" customHeight="1" x14ac:dyDescent="0.2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</row>
    <row r="625" spans="1:27" ht="15.75" customHeight="1" x14ac:dyDescent="0.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</row>
    <row r="626" spans="1:27" ht="15.75" customHeight="1" x14ac:dyDescent="0.2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</row>
    <row r="627" spans="1:27" ht="15.75" customHeight="1" x14ac:dyDescent="0.2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</row>
    <row r="628" spans="1:27" ht="15.75" customHeight="1" x14ac:dyDescent="0.2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</row>
    <row r="629" spans="1:27" ht="15.75" customHeight="1" x14ac:dyDescent="0.2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</row>
    <row r="630" spans="1:27" ht="15.75" customHeight="1" x14ac:dyDescent="0.2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</row>
    <row r="631" spans="1:27" ht="15.75" customHeight="1" x14ac:dyDescent="0.2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</row>
    <row r="632" spans="1:27" ht="15.75" customHeight="1" x14ac:dyDescent="0.2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</row>
    <row r="633" spans="1:27" ht="15.75" customHeight="1" x14ac:dyDescent="0.2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</row>
    <row r="634" spans="1:27" ht="15.75" customHeight="1" x14ac:dyDescent="0.2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</row>
    <row r="635" spans="1:27" ht="15.75" customHeight="1" x14ac:dyDescent="0.2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</row>
    <row r="636" spans="1:27" ht="15.75" customHeight="1" x14ac:dyDescent="0.2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</row>
    <row r="637" spans="1:27" ht="15.75" customHeight="1" x14ac:dyDescent="0.2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</row>
    <row r="638" spans="1:27" ht="15.75" customHeight="1" x14ac:dyDescent="0.2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</row>
    <row r="639" spans="1:27" ht="15.75" customHeight="1" x14ac:dyDescent="0.2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</row>
    <row r="640" spans="1:27" ht="15.75" customHeight="1" x14ac:dyDescent="0.2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</row>
    <row r="641" spans="1:27" ht="15.75" customHeight="1" x14ac:dyDescent="0.2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</row>
    <row r="642" spans="1:27" ht="15.75" customHeight="1" x14ac:dyDescent="0.2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</row>
    <row r="643" spans="1:27" ht="15.75" customHeight="1" x14ac:dyDescent="0.2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</row>
    <row r="644" spans="1:27" ht="15.75" customHeight="1" x14ac:dyDescent="0.2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</row>
    <row r="645" spans="1:27" ht="15.75" customHeight="1" x14ac:dyDescent="0.2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</row>
    <row r="646" spans="1:27" ht="15.75" customHeight="1" x14ac:dyDescent="0.2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</row>
    <row r="647" spans="1:27" ht="15.75" customHeight="1" x14ac:dyDescent="0.2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</row>
    <row r="648" spans="1:27" ht="15.75" customHeight="1" x14ac:dyDescent="0.2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</row>
    <row r="649" spans="1:27" ht="15.75" customHeight="1" x14ac:dyDescent="0.2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</row>
    <row r="650" spans="1:27" ht="15.75" customHeight="1" x14ac:dyDescent="0.2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</row>
    <row r="651" spans="1:27" ht="15.75" customHeight="1" x14ac:dyDescent="0.2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</row>
    <row r="652" spans="1:27" ht="15.75" customHeight="1" x14ac:dyDescent="0.2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</row>
    <row r="653" spans="1:27" ht="15.75" customHeight="1" x14ac:dyDescent="0.2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</row>
    <row r="654" spans="1:27" ht="15.75" customHeight="1" x14ac:dyDescent="0.2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</row>
    <row r="655" spans="1:27" ht="15.75" customHeight="1" x14ac:dyDescent="0.2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</row>
    <row r="656" spans="1:27" ht="15.75" customHeight="1" x14ac:dyDescent="0.2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</row>
    <row r="657" spans="1:27" ht="15.75" customHeight="1" x14ac:dyDescent="0.2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</row>
    <row r="658" spans="1:27" ht="15.75" customHeight="1" x14ac:dyDescent="0.2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</row>
    <row r="659" spans="1:27" ht="15.75" customHeight="1" x14ac:dyDescent="0.2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</row>
    <row r="660" spans="1:27" ht="15.75" customHeight="1" x14ac:dyDescent="0.2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</row>
    <row r="661" spans="1:27" ht="15.75" customHeight="1" x14ac:dyDescent="0.2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</row>
    <row r="662" spans="1:27" ht="15.75" customHeight="1" x14ac:dyDescent="0.2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</row>
    <row r="663" spans="1:27" ht="15.75" customHeight="1" x14ac:dyDescent="0.2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</row>
    <row r="664" spans="1:27" ht="15.75" customHeight="1" x14ac:dyDescent="0.2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</row>
    <row r="665" spans="1:27" ht="15.75" customHeight="1" x14ac:dyDescent="0.2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</row>
    <row r="666" spans="1:27" ht="15.75" customHeight="1" x14ac:dyDescent="0.2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</row>
    <row r="667" spans="1:27" ht="15.75" customHeight="1" x14ac:dyDescent="0.2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</row>
    <row r="668" spans="1:27" ht="15.75" customHeight="1" x14ac:dyDescent="0.2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</row>
    <row r="669" spans="1:27" ht="15.75" customHeight="1" x14ac:dyDescent="0.2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</row>
    <row r="670" spans="1:27" ht="15.75" customHeight="1" x14ac:dyDescent="0.2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</row>
    <row r="671" spans="1:27" ht="15.75" customHeight="1" x14ac:dyDescent="0.2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</row>
    <row r="672" spans="1:27" ht="15.75" customHeight="1" x14ac:dyDescent="0.2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</row>
    <row r="673" spans="1:27" ht="15.75" customHeight="1" x14ac:dyDescent="0.2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</row>
    <row r="674" spans="1:27" ht="15.75" customHeight="1" x14ac:dyDescent="0.2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</row>
    <row r="675" spans="1:27" ht="15.75" customHeight="1" x14ac:dyDescent="0.2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</row>
    <row r="676" spans="1:27" ht="15.75" customHeight="1" x14ac:dyDescent="0.2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</row>
    <row r="677" spans="1:27" ht="15.75" customHeight="1" x14ac:dyDescent="0.2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</row>
    <row r="678" spans="1:27" ht="15.75" customHeight="1" x14ac:dyDescent="0.2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</row>
    <row r="679" spans="1:27" ht="15.75" customHeight="1" x14ac:dyDescent="0.2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</row>
    <row r="680" spans="1:27" ht="15.75" customHeight="1" x14ac:dyDescent="0.2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</row>
    <row r="681" spans="1:27" ht="15.75" customHeight="1" x14ac:dyDescent="0.2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</row>
    <row r="682" spans="1:27" ht="15.75" customHeight="1" x14ac:dyDescent="0.2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</row>
    <row r="683" spans="1:27" ht="15.75" customHeight="1" x14ac:dyDescent="0.2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</row>
    <row r="684" spans="1:27" ht="15.75" customHeight="1" x14ac:dyDescent="0.2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</row>
    <row r="685" spans="1:27" ht="15.75" customHeight="1" x14ac:dyDescent="0.2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</row>
    <row r="686" spans="1:27" ht="15.75" customHeight="1" x14ac:dyDescent="0.2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</row>
    <row r="687" spans="1:27" ht="15.75" customHeight="1" x14ac:dyDescent="0.2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</row>
    <row r="688" spans="1:27" ht="15.75" customHeight="1" x14ac:dyDescent="0.2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</row>
    <row r="689" spans="1:27" ht="15.75" customHeight="1" x14ac:dyDescent="0.2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</row>
    <row r="690" spans="1:27" ht="15.75" customHeight="1" x14ac:dyDescent="0.2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</row>
    <row r="691" spans="1:27" ht="15.75" customHeight="1" x14ac:dyDescent="0.2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</row>
    <row r="692" spans="1:27" ht="15.75" customHeight="1" x14ac:dyDescent="0.2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</row>
    <row r="693" spans="1:27" ht="15.75" customHeight="1" x14ac:dyDescent="0.2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</row>
    <row r="694" spans="1:27" ht="15.75" customHeight="1" x14ac:dyDescent="0.2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</row>
    <row r="695" spans="1:27" ht="15.75" customHeight="1" x14ac:dyDescent="0.2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</row>
    <row r="696" spans="1:27" ht="15.75" customHeight="1" x14ac:dyDescent="0.2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</row>
    <row r="697" spans="1:27" ht="15.75" customHeight="1" x14ac:dyDescent="0.2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</row>
    <row r="698" spans="1:27" ht="15.75" customHeight="1" x14ac:dyDescent="0.2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</row>
    <row r="699" spans="1:27" ht="15.75" customHeight="1" x14ac:dyDescent="0.2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</row>
    <row r="700" spans="1:27" ht="15.75" customHeight="1" x14ac:dyDescent="0.2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</row>
    <row r="701" spans="1:27" ht="15.75" customHeight="1" x14ac:dyDescent="0.2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</row>
    <row r="702" spans="1:27" ht="15.75" customHeight="1" x14ac:dyDescent="0.2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</row>
    <row r="703" spans="1:27" ht="15.75" customHeight="1" x14ac:dyDescent="0.2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</row>
    <row r="704" spans="1:27" ht="15.75" customHeight="1" x14ac:dyDescent="0.2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</row>
    <row r="705" spans="1:27" ht="15.75" customHeight="1" x14ac:dyDescent="0.2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</row>
    <row r="706" spans="1:27" ht="15.75" customHeight="1" x14ac:dyDescent="0.2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</row>
    <row r="707" spans="1:27" ht="15.75" customHeight="1" x14ac:dyDescent="0.2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</row>
    <row r="708" spans="1:27" ht="15.75" customHeight="1" x14ac:dyDescent="0.2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</row>
    <row r="709" spans="1:27" ht="15.75" customHeight="1" x14ac:dyDescent="0.2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</row>
    <row r="710" spans="1:27" ht="15.75" customHeight="1" x14ac:dyDescent="0.2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</row>
    <row r="711" spans="1:27" ht="15.75" customHeight="1" x14ac:dyDescent="0.2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</row>
    <row r="712" spans="1:27" ht="15.75" customHeight="1" x14ac:dyDescent="0.2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</row>
    <row r="713" spans="1:27" ht="15.75" customHeight="1" x14ac:dyDescent="0.2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</row>
    <row r="714" spans="1:27" ht="15.75" customHeight="1" x14ac:dyDescent="0.2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</row>
    <row r="715" spans="1:27" ht="15.75" customHeight="1" x14ac:dyDescent="0.2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</row>
    <row r="716" spans="1:27" ht="15.75" customHeight="1" x14ac:dyDescent="0.2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</row>
    <row r="717" spans="1:27" ht="15.75" customHeight="1" x14ac:dyDescent="0.2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</row>
    <row r="718" spans="1:27" ht="15.75" customHeight="1" x14ac:dyDescent="0.2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</row>
    <row r="719" spans="1:27" ht="15.75" customHeight="1" x14ac:dyDescent="0.2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</row>
    <row r="720" spans="1:27" ht="15.75" customHeight="1" x14ac:dyDescent="0.2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</row>
    <row r="721" spans="1:27" ht="15.75" customHeight="1" x14ac:dyDescent="0.2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</row>
    <row r="722" spans="1:27" ht="15.75" customHeight="1" x14ac:dyDescent="0.2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</row>
    <row r="723" spans="1:27" ht="15.75" customHeight="1" x14ac:dyDescent="0.2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</row>
    <row r="724" spans="1:27" ht="15.75" customHeight="1" x14ac:dyDescent="0.2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</row>
    <row r="725" spans="1:27" ht="15.75" customHeight="1" x14ac:dyDescent="0.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</row>
    <row r="726" spans="1:27" ht="15.75" customHeight="1" x14ac:dyDescent="0.2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</row>
    <row r="727" spans="1:27" ht="15.75" customHeight="1" x14ac:dyDescent="0.2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</row>
    <row r="728" spans="1:27" ht="15.75" customHeight="1" x14ac:dyDescent="0.2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</row>
    <row r="729" spans="1:27" ht="15.75" customHeight="1" x14ac:dyDescent="0.2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</row>
    <row r="730" spans="1:27" ht="15.75" customHeight="1" x14ac:dyDescent="0.2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</row>
    <row r="731" spans="1:27" ht="15.75" customHeight="1" x14ac:dyDescent="0.2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</row>
    <row r="732" spans="1:27" ht="15.75" customHeight="1" x14ac:dyDescent="0.2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</row>
    <row r="733" spans="1:27" ht="15.75" customHeight="1" x14ac:dyDescent="0.2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</row>
    <row r="734" spans="1:27" ht="15.75" customHeight="1" x14ac:dyDescent="0.2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</row>
    <row r="735" spans="1:27" ht="15.75" customHeight="1" x14ac:dyDescent="0.2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</row>
    <row r="736" spans="1:27" ht="15.75" customHeight="1" x14ac:dyDescent="0.2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</row>
    <row r="737" spans="1:27" ht="15.75" customHeight="1" x14ac:dyDescent="0.2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</row>
    <row r="738" spans="1:27" ht="15.75" customHeight="1" x14ac:dyDescent="0.2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</row>
    <row r="739" spans="1:27" ht="15.75" customHeight="1" x14ac:dyDescent="0.2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</row>
    <row r="740" spans="1:27" ht="15.75" customHeight="1" x14ac:dyDescent="0.2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</row>
    <row r="741" spans="1:27" ht="15.75" customHeight="1" x14ac:dyDescent="0.2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</row>
    <row r="742" spans="1:27" ht="15.75" customHeight="1" x14ac:dyDescent="0.2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</row>
    <row r="743" spans="1:27" ht="15.75" customHeight="1" x14ac:dyDescent="0.2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</row>
    <row r="744" spans="1:27" ht="15.75" customHeight="1" x14ac:dyDescent="0.2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</row>
    <row r="745" spans="1:27" ht="15.75" customHeight="1" x14ac:dyDescent="0.2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</row>
    <row r="746" spans="1:27" ht="15.75" customHeight="1" x14ac:dyDescent="0.2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</row>
    <row r="747" spans="1:27" ht="15.75" customHeight="1" x14ac:dyDescent="0.2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</row>
    <row r="748" spans="1:27" ht="15.75" customHeight="1" x14ac:dyDescent="0.2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</row>
    <row r="749" spans="1:27" ht="15.75" customHeight="1" x14ac:dyDescent="0.2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</row>
    <row r="750" spans="1:27" ht="15.75" customHeight="1" x14ac:dyDescent="0.2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</row>
    <row r="751" spans="1:27" ht="15.75" customHeight="1" x14ac:dyDescent="0.2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</row>
    <row r="752" spans="1:27" ht="15.75" customHeight="1" x14ac:dyDescent="0.2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</row>
    <row r="753" spans="1:27" ht="15.75" customHeight="1" x14ac:dyDescent="0.2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</row>
    <row r="754" spans="1:27" ht="15.75" customHeight="1" x14ac:dyDescent="0.2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</row>
    <row r="755" spans="1:27" ht="15.75" customHeight="1" x14ac:dyDescent="0.2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</row>
    <row r="756" spans="1:27" ht="15.75" customHeight="1" x14ac:dyDescent="0.2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</row>
    <row r="757" spans="1:27" ht="15.75" customHeight="1" x14ac:dyDescent="0.2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</row>
    <row r="758" spans="1:27" ht="15.75" customHeight="1" x14ac:dyDescent="0.2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</row>
    <row r="759" spans="1:27" ht="15.75" customHeight="1" x14ac:dyDescent="0.2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</row>
    <row r="760" spans="1:27" ht="15.75" customHeight="1" x14ac:dyDescent="0.2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</row>
    <row r="761" spans="1:27" ht="15.75" customHeight="1" x14ac:dyDescent="0.2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</row>
    <row r="762" spans="1:27" ht="15.75" customHeight="1" x14ac:dyDescent="0.2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</row>
    <row r="763" spans="1:27" ht="15.75" customHeight="1" x14ac:dyDescent="0.2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</row>
    <row r="764" spans="1:27" ht="15.75" customHeight="1" x14ac:dyDescent="0.2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</row>
    <row r="765" spans="1:27" ht="15.75" customHeight="1" x14ac:dyDescent="0.2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</row>
    <row r="766" spans="1:27" ht="15.75" customHeight="1" x14ac:dyDescent="0.2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</row>
    <row r="767" spans="1:27" ht="15.75" customHeight="1" x14ac:dyDescent="0.2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</row>
    <row r="768" spans="1:27" ht="15.75" customHeight="1" x14ac:dyDescent="0.2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</row>
    <row r="769" spans="1:27" ht="15.75" customHeight="1" x14ac:dyDescent="0.2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</row>
    <row r="770" spans="1:27" ht="15.75" customHeight="1" x14ac:dyDescent="0.2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</row>
    <row r="771" spans="1:27" ht="15.75" customHeight="1" x14ac:dyDescent="0.2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</row>
    <row r="772" spans="1:27" ht="15.75" customHeight="1" x14ac:dyDescent="0.2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</row>
    <row r="773" spans="1:27" ht="15.75" customHeight="1" x14ac:dyDescent="0.2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</row>
    <row r="774" spans="1:27" ht="15.75" customHeight="1" x14ac:dyDescent="0.2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</row>
    <row r="775" spans="1:27" ht="15.75" customHeight="1" x14ac:dyDescent="0.2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</row>
    <row r="776" spans="1:27" ht="15.75" customHeight="1" x14ac:dyDescent="0.2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</row>
    <row r="777" spans="1:27" ht="15.75" customHeight="1" x14ac:dyDescent="0.2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</row>
    <row r="778" spans="1:27" ht="15.75" customHeight="1" x14ac:dyDescent="0.2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</row>
    <row r="779" spans="1:27" ht="15.75" customHeight="1" x14ac:dyDescent="0.2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</row>
    <row r="780" spans="1:27" ht="15.75" customHeight="1" x14ac:dyDescent="0.2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</row>
    <row r="781" spans="1:27" ht="15.75" customHeight="1" x14ac:dyDescent="0.2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</row>
    <row r="782" spans="1:27" ht="15.75" customHeight="1" x14ac:dyDescent="0.2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</row>
    <row r="783" spans="1:27" ht="15.75" customHeight="1" x14ac:dyDescent="0.2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</row>
    <row r="784" spans="1:27" ht="15.75" customHeight="1" x14ac:dyDescent="0.2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</row>
    <row r="785" spans="1:27" ht="15.75" customHeight="1" x14ac:dyDescent="0.2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</row>
    <row r="786" spans="1:27" ht="15.75" customHeight="1" x14ac:dyDescent="0.2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</row>
    <row r="787" spans="1:27" ht="15.75" customHeight="1" x14ac:dyDescent="0.2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</row>
    <row r="788" spans="1:27" ht="15.75" customHeight="1" x14ac:dyDescent="0.2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</row>
    <row r="789" spans="1:27" ht="15.75" customHeight="1" x14ac:dyDescent="0.2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</row>
    <row r="790" spans="1:27" ht="15.75" customHeight="1" x14ac:dyDescent="0.2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</row>
    <row r="791" spans="1:27" ht="15.75" customHeight="1" x14ac:dyDescent="0.2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</row>
    <row r="792" spans="1:27" ht="15.75" customHeight="1" x14ac:dyDescent="0.2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</row>
    <row r="793" spans="1:27" ht="15.75" customHeight="1" x14ac:dyDescent="0.2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</row>
    <row r="794" spans="1:27" ht="15.75" customHeight="1" x14ac:dyDescent="0.2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</row>
    <row r="795" spans="1:27" ht="15.75" customHeight="1" x14ac:dyDescent="0.2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</row>
    <row r="796" spans="1:27" ht="15.75" customHeight="1" x14ac:dyDescent="0.2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</row>
    <row r="797" spans="1:27" ht="15.75" customHeight="1" x14ac:dyDescent="0.2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</row>
    <row r="798" spans="1:27" ht="15.75" customHeight="1" x14ac:dyDescent="0.2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</row>
    <row r="799" spans="1:27" ht="15.75" customHeight="1" x14ac:dyDescent="0.2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</row>
    <row r="800" spans="1:27" ht="15.75" customHeight="1" x14ac:dyDescent="0.2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</row>
    <row r="801" spans="1:27" ht="15.75" customHeight="1" x14ac:dyDescent="0.2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</row>
    <row r="802" spans="1:27" ht="15.75" customHeight="1" x14ac:dyDescent="0.2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</row>
    <row r="803" spans="1:27" ht="15.75" customHeight="1" x14ac:dyDescent="0.2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</row>
    <row r="804" spans="1:27" ht="15.75" customHeight="1" x14ac:dyDescent="0.2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</row>
    <row r="805" spans="1:27" ht="15.75" customHeight="1" x14ac:dyDescent="0.2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</row>
    <row r="806" spans="1:27" ht="15.75" customHeight="1" x14ac:dyDescent="0.2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</row>
    <row r="807" spans="1:27" ht="15.75" customHeight="1" x14ac:dyDescent="0.2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</row>
    <row r="808" spans="1:27" ht="15.75" customHeight="1" x14ac:dyDescent="0.2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</row>
    <row r="809" spans="1:27" ht="15.75" customHeight="1" x14ac:dyDescent="0.2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</row>
    <row r="810" spans="1:27" ht="15.75" customHeight="1" x14ac:dyDescent="0.2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</row>
    <row r="811" spans="1:27" ht="15.75" customHeight="1" x14ac:dyDescent="0.2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</row>
    <row r="812" spans="1:27" ht="15.75" customHeight="1" x14ac:dyDescent="0.2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</row>
    <row r="813" spans="1:27" ht="15.75" customHeight="1" x14ac:dyDescent="0.2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</row>
    <row r="814" spans="1:27" ht="15.75" customHeight="1" x14ac:dyDescent="0.2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</row>
    <row r="815" spans="1:27" ht="15.75" customHeight="1" x14ac:dyDescent="0.2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</row>
    <row r="816" spans="1:27" ht="15.75" customHeight="1" x14ac:dyDescent="0.2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</row>
    <row r="817" spans="1:27" ht="15.75" customHeight="1" x14ac:dyDescent="0.2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</row>
    <row r="818" spans="1:27" ht="15.75" customHeight="1" x14ac:dyDescent="0.2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</row>
    <row r="819" spans="1:27" ht="15.75" customHeight="1" x14ac:dyDescent="0.2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</row>
    <row r="820" spans="1:27" ht="15.75" customHeight="1" x14ac:dyDescent="0.2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</row>
    <row r="821" spans="1:27" ht="15.75" customHeight="1" x14ac:dyDescent="0.2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</row>
    <row r="822" spans="1:27" ht="15.75" customHeight="1" x14ac:dyDescent="0.2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</row>
    <row r="823" spans="1:27" ht="15.75" customHeight="1" x14ac:dyDescent="0.2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</row>
    <row r="824" spans="1:27" ht="15.75" customHeight="1" x14ac:dyDescent="0.2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</row>
    <row r="825" spans="1:27" ht="15.75" customHeight="1" x14ac:dyDescent="0.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</row>
    <row r="826" spans="1:27" ht="15.75" customHeight="1" x14ac:dyDescent="0.2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</row>
    <row r="827" spans="1:27" ht="15.75" customHeight="1" x14ac:dyDescent="0.2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</row>
    <row r="828" spans="1:27" ht="15.75" customHeight="1" x14ac:dyDescent="0.2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</row>
    <row r="829" spans="1:27" ht="15.75" customHeight="1" x14ac:dyDescent="0.2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</row>
    <row r="830" spans="1:27" ht="15.75" customHeight="1" x14ac:dyDescent="0.2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</row>
    <row r="831" spans="1:27" ht="15.75" customHeight="1" x14ac:dyDescent="0.2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</row>
    <row r="832" spans="1:27" ht="15.75" customHeight="1" x14ac:dyDescent="0.2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</row>
    <row r="833" spans="1:27" ht="15.75" customHeight="1" x14ac:dyDescent="0.2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</row>
    <row r="834" spans="1:27" ht="15.75" customHeight="1" x14ac:dyDescent="0.2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</row>
    <row r="835" spans="1:27" ht="15.75" customHeight="1" x14ac:dyDescent="0.2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</row>
    <row r="836" spans="1:27" ht="15.75" customHeight="1" x14ac:dyDescent="0.2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</row>
    <row r="837" spans="1:27" ht="15.75" customHeight="1" x14ac:dyDescent="0.2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</row>
    <row r="838" spans="1:27" ht="15.75" customHeight="1" x14ac:dyDescent="0.2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</row>
    <row r="839" spans="1:27" ht="15.75" customHeight="1" x14ac:dyDescent="0.2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</row>
    <row r="840" spans="1:27" ht="15.75" customHeight="1" x14ac:dyDescent="0.2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</row>
    <row r="841" spans="1:27" ht="15.75" customHeight="1" x14ac:dyDescent="0.2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</row>
    <row r="842" spans="1:27" ht="15.75" customHeight="1" x14ac:dyDescent="0.2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</row>
    <row r="843" spans="1:27" ht="15.75" customHeight="1" x14ac:dyDescent="0.2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</row>
    <row r="844" spans="1:27" ht="15.75" customHeight="1" x14ac:dyDescent="0.2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</row>
    <row r="845" spans="1:27" ht="15.75" customHeight="1" x14ac:dyDescent="0.2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</row>
    <row r="846" spans="1:27" ht="15.75" customHeight="1" x14ac:dyDescent="0.2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</row>
    <row r="847" spans="1:27" ht="15.75" customHeight="1" x14ac:dyDescent="0.2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</row>
    <row r="848" spans="1:27" ht="15.75" customHeight="1" x14ac:dyDescent="0.2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</row>
    <row r="849" spans="1:27" ht="15.75" customHeight="1" x14ac:dyDescent="0.2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</row>
    <row r="850" spans="1:27" ht="15.75" customHeight="1" x14ac:dyDescent="0.2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</row>
    <row r="851" spans="1:27" ht="15.75" customHeight="1" x14ac:dyDescent="0.2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</row>
    <row r="852" spans="1:27" ht="15.75" customHeight="1" x14ac:dyDescent="0.2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</row>
    <row r="853" spans="1:27" ht="15.75" customHeight="1" x14ac:dyDescent="0.2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</row>
    <row r="854" spans="1:27" ht="15.75" customHeight="1" x14ac:dyDescent="0.2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</row>
    <row r="855" spans="1:27" ht="15.75" customHeight="1" x14ac:dyDescent="0.2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</row>
    <row r="856" spans="1:27" ht="15.75" customHeight="1" x14ac:dyDescent="0.2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</row>
    <row r="857" spans="1:27" ht="15.75" customHeight="1" x14ac:dyDescent="0.2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</row>
    <row r="858" spans="1:27" ht="15.75" customHeight="1" x14ac:dyDescent="0.2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</row>
    <row r="859" spans="1:27" ht="15.75" customHeight="1" x14ac:dyDescent="0.2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</row>
    <row r="860" spans="1:27" ht="15.75" customHeight="1" x14ac:dyDescent="0.2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</row>
    <row r="861" spans="1:27" ht="15.75" customHeight="1" x14ac:dyDescent="0.2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</row>
    <row r="862" spans="1:27" ht="15.75" customHeight="1" x14ac:dyDescent="0.2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</row>
    <row r="863" spans="1:27" ht="15.75" customHeight="1" x14ac:dyDescent="0.2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</row>
    <row r="864" spans="1:27" ht="15.75" customHeight="1" x14ac:dyDescent="0.2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</row>
    <row r="865" spans="1:27" ht="15.75" customHeight="1" x14ac:dyDescent="0.2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</row>
    <row r="866" spans="1:27" ht="15.75" customHeight="1" x14ac:dyDescent="0.2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</row>
    <row r="867" spans="1:27" ht="15.75" customHeight="1" x14ac:dyDescent="0.2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</row>
    <row r="868" spans="1:27" ht="15.75" customHeight="1" x14ac:dyDescent="0.2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</row>
    <row r="869" spans="1:27" ht="15.75" customHeight="1" x14ac:dyDescent="0.2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</row>
    <row r="870" spans="1:27" ht="15.75" customHeight="1" x14ac:dyDescent="0.2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</row>
    <row r="871" spans="1:27" ht="15.75" customHeight="1" x14ac:dyDescent="0.2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</row>
    <row r="872" spans="1:27" ht="15.75" customHeight="1" x14ac:dyDescent="0.2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</row>
    <row r="873" spans="1:27" ht="15.75" customHeight="1" x14ac:dyDescent="0.2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</row>
    <row r="874" spans="1:27" ht="15.75" customHeight="1" x14ac:dyDescent="0.2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</row>
    <row r="875" spans="1:27" ht="15.75" customHeight="1" x14ac:dyDescent="0.2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</row>
    <row r="876" spans="1:27" ht="15.75" customHeight="1" x14ac:dyDescent="0.2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</row>
    <row r="877" spans="1:27" ht="15.75" customHeight="1" x14ac:dyDescent="0.2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</row>
    <row r="878" spans="1:27" ht="15.75" customHeight="1" x14ac:dyDescent="0.2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</row>
    <row r="879" spans="1:27" ht="15.75" customHeight="1" x14ac:dyDescent="0.2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</row>
    <row r="880" spans="1:27" ht="15.75" customHeight="1" x14ac:dyDescent="0.2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</row>
    <row r="881" spans="1:27" ht="15.75" customHeight="1" x14ac:dyDescent="0.2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</row>
    <row r="882" spans="1:27" ht="15.75" customHeight="1" x14ac:dyDescent="0.2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</row>
    <row r="883" spans="1:27" ht="15.75" customHeight="1" x14ac:dyDescent="0.2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</row>
    <row r="884" spans="1:27" ht="15.75" customHeight="1" x14ac:dyDescent="0.2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</row>
    <row r="885" spans="1:27" ht="15.75" customHeight="1" x14ac:dyDescent="0.2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</row>
    <row r="886" spans="1:27" ht="15.75" customHeight="1" x14ac:dyDescent="0.2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</row>
    <row r="887" spans="1:27" ht="15.75" customHeight="1" x14ac:dyDescent="0.2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</row>
    <row r="888" spans="1:27" ht="15.75" customHeight="1" x14ac:dyDescent="0.2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</row>
    <row r="889" spans="1:27" ht="15.75" customHeight="1" x14ac:dyDescent="0.2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</row>
    <row r="890" spans="1:27" ht="15.75" customHeight="1" x14ac:dyDescent="0.2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</row>
    <row r="891" spans="1:27" ht="15.75" customHeight="1" x14ac:dyDescent="0.2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</row>
    <row r="892" spans="1:27" ht="15.75" customHeight="1" x14ac:dyDescent="0.2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</row>
    <row r="893" spans="1:27" ht="15.75" customHeight="1" x14ac:dyDescent="0.2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</row>
    <row r="894" spans="1:27" ht="15.75" customHeight="1" x14ac:dyDescent="0.2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</row>
    <row r="895" spans="1:27" ht="15.75" customHeight="1" x14ac:dyDescent="0.2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</row>
    <row r="896" spans="1:27" ht="15.75" customHeight="1" x14ac:dyDescent="0.2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</row>
    <row r="897" spans="1:27" ht="15.75" customHeight="1" x14ac:dyDescent="0.2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</row>
    <row r="898" spans="1:27" ht="15.75" customHeight="1" x14ac:dyDescent="0.2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</row>
    <row r="899" spans="1:27" ht="15.75" customHeight="1" x14ac:dyDescent="0.2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</row>
    <row r="900" spans="1:27" ht="15.75" customHeight="1" x14ac:dyDescent="0.2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</row>
    <row r="901" spans="1:27" ht="15.75" customHeight="1" x14ac:dyDescent="0.2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</row>
    <row r="902" spans="1:27" ht="15.75" customHeight="1" x14ac:dyDescent="0.2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</row>
    <row r="903" spans="1:27" ht="15.75" customHeight="1" x14ac:dyDescent="0.2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</row>
    <row r="904" spans="1:27" ht="15.75" customHeight="1" x14ac:dyDescent="0.2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</row>
    <row r="905" spans="1:27" ht="15.75" customHeight="1" x14ac:dyDescent="0.2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</row>
    <row r="906" spans="1:27" ht="15.75" customHeight="1" x14ac:dyDescent="0.2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</row>
    <row r="907" spans="1:27" ht="15.75" customHeight="1" x14ac:dyDescent="0.2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</row>
    <row r="908" spans="1:27" ht="15.75" customHeight="1" x14ac:dyDescent="0.2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</row>
    <row r="909" spans="1:27" ht="15.75" customHeight="1" x14ac:dyDescent="0.2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</row>
    <row r="910" spans="1:27" ht="15.75" customHeight="1" x14ac:dyDescent="0.2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</row>
    <row r="911" spans="1:27" ht="15.75" customHeight="1" x14ac:dyDescent="0.2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</row>
    <row r="912" spans="1:27" ht="15.75" customHeight="1" x14ac:dyDescent="0.2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</row>
    <row r="913" spans="1:27" ht="15.75" customHeight="1" x14ac:dyDescent="0.2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</row>
    <row r="914" spans="1:27" ht="15.75" customHeight="1" x14ac:dyDescent="0.2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</row>
    <row r="915" spans="1:27" ht="15.75" customHeight="1" x14ac:dyDescent="0.2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</row>
    <row r="916" spans="1:27" ht="15.75" customHeight="1" x14ac:dyDescent="0.2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</row>
    <row r="917" spans="1:27" ht="15.75" customHeight="1" x14ac:dyDescent="0.2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</row>
    <row r="918" spans="1:27" ht="15.75" customHeight="1" x14ac:dyDescent="0.2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</row>
    <row r="919" spans="1:27" ht="15.75" customHeight="1" x14ac:dyDescent="0.2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</row>
    <row r="920" spans="1:27" ht="15.75" customHeight="1" x14ac:dyDescent="0.2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</row>
    <row r="921" spans="1:27" ht="15.75" customHeight="1" x14ac:dyDescent="0.2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</row>
    <row r="922" spans="1:27" ht="15.75" customHeight="1" x14ac:dyDescent="0.2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</row>
    <row r="923" spans="1:27" ht="15.75" customHeight="1" x14ac:dyDescent="0.2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</row>
    <row r="924" spans="1:27" ht="15.75" customHeight="1" x14ac:dyDescent="0.2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</row>
    <row r="925" spans="1:27" ht="15.75" customHeight="1" x14ac:dyDescent="0.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</row>
    <row r="926" spans="1:27" ht="15.75" customHeight="1" x14ac:dyDescent="0.2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</row>
    <row r="927" spans="1:27" ht="15.75" customHeight="1" x14ac:dyDescent="0.2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</row>
    <row r="928" spans="1:27" ht="15.75" customHeight="1" x14ac:dyDescent="0.2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</row>
    <row r="929" spans="1:27" ht="15.75" customHeight="1" x14ac:dyDescent="0.2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</row>
    <row r="930" spans="1:27" ht="15.75" customHeight="1" x14ac:dyDescent="0.2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</row>
    <row r="931" spans="1:27" ht="15.75" customHeight="1" x14ac:dyDescent="0.2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</row>
    <row r="932" spans="1:27" ht="15.75" customHeight="1" x14ac:dyDescent="0.2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</row>
    <row r="933" spans="1:27" ht="15.75" customHeight="1" x14ac:dyDescent="0.2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</row>
    <row r="934" spans="1:27" ht="15.75" customHeight="1" x14ac:dyDescent="0.2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</row>
    <row r="935" spans="1:27" ht="15.75" customHeight="1" x14ac:dyDescent="0.2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</row>
    <row r="936" spans="1:27" ht="15.75" customHeight="1" x14ac:dyDescent="0.2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</row>
    <row r="937" spans="1:27" ht="15.75" customHeight="1" x14ac:dyDescent="0.2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</row>
    <row r="938" spans="1:27" ht="15.75" customHeight="1" x14ac:dyDescent="0.2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</row>
    <row r="939" spans="1:27" ht="15.75" customHeight="1" x14ac:dyDescent="0.2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</row>
    <row r="940" spans="1:27" ht="15.75" customHeight="1" x14ac:dyDescent="0.2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</row>
    <row r="941" spans="1:27" ht="15.75" customHeight="1" x14ac:dyDescent="0.2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</row>
    <row r="942" spans="1:27" ht="15.75" customHeight="1" x14ac:dyDescent="0.2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</row>
    <row r="943" spans="1:27" ht="15.75" customHeight="1" x14ac:dyDescent="0.2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</row>
    <row r="944" spans="1:27" ht="15.75" customHeight="1" x14ac:dyDescent="0.2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</row>
    <row r="945" spans="1:27" ht="15.75" customHeight="1" x14ac:dyDescent="0.2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</row>
    <row r="946" spans="1:27" ht="15.75" customHeight="1" x14ac:dyDescent="0.2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</row>
    <row r="947" spans="1:27" ht="15.75" customHeight="1" x14ac:dyDescent="0.2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</row>
    <row r="948" spans="1:27" ht="15.75" customHeight="1" x14ac:dyDescent="0.2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</row>
    <row r="949" spans="1:27" ht="15.75" customHeight="1" x14ac:dyDescent="0.2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</row>
    <row r="950" spans="1:27" ht="15.75" customHeight="1" x14ac:dyDescent="0.2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</row>
    <row r="951" spans="1:27" ht="15.75" customHeight="1" x14ac:dyDescent="0.2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</row>
    <row r="952" spans="1:27" ht="15.75" customHeight="1" x14ac:dyDescent="0.2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</row>
    <row r="953" spans="1:27" ht="15.75" customHeight="1" x14ac:dyDescent="0.2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</row>
    <row r="954" spans="1:27" ht="15.75" customHeight="1" x14ac:dyDescent="0.2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</row>
    <row r="955" spans="1:27" ht="15.75" customHeight="1" x14ac:dyDescent="0.2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</row>
    <row r="956" spans="1:27" ht="15.75" customHeight="1" x14ac:dyDescent="0.2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</row>
    <row r="957" spans="1:27" ht="15.75" customHeight="1" x14ac:dyDescent="0.2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</row>
    <row r="958" spans="1:27" ht="15.75" customHeight="1" x14ac:dyDescent="0.2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</row>
    <row r="959" spans="1:27" ht="15.75" customHeight="1" x14ac:dyDescent="0.2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</row>
    <row r="960" spans="1:27" ht="15.75" customHeight="1" x14ac:dyDescent="0.2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</row>
    <row r="961" spans="1:27" ht="15.75" customHeight="1" x14ac:dyDescent="0.2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</row>
    <row r="962" spans="1:27" ht="15.75" customHeight="1" x14ac:dyDescent="0.2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</row>
    <row r="963" spans="1:27" ht="15.75" customHeight="1" x14ac:dyDescent="0.2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</row>
    <row r="964" spans="1:27" ht="15.75" customHeight="1" x14ac:dyDescent="0.2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</row>
    <row r="965" spans="1:27" ht="15.75" customHeight="1" x14ac:dyDescent="0.2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</row>
    <row r="966" spans="1:27" ht="15.75" customHeight="1" x14ac:dyDescent="0.2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</row>
    <row r="967" spans="1:27" ht="15.75" customHeight="1" x14ac:dyDescent="0.2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</row>
    <row r="968" spans="1:27" ht="15.75" customHeight="1" x14ac:dyDescent="0.2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</row>
    <row r="969" spans="1:27" ht="15.75" customHeight="1" x14ac:dyDescent="0.2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</row>
    <row r="970" spans="1:27" ht="15.75" customHeight="1" x14ac:dyDescent="0.2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</row>
    <row r="971" spans="1:27" ht="15.75" customHeight="1" x14ac:dyDescent="0.2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</row>
    <row r="972" spans="1:27" ht="15.75" customHeight="1" x14ac:dyDescent="0.2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</row>
    <row r="973" spans="1:27" ht="15.75" customHeight="1" x14ac:dyDescent="0.2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</row>
    <row r="974" spans="1:27" ht="15.75" customHeight="1" x14ac:dyDescent="0.2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</row>
    <row r="975" spans="1:27" ht="15.75" customHeight="1" x14ac:dyDescent="0.2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</row>
    <row r="976" spans="1:27" ht="15.75" customHeight="1" x14ac:dyDescent="0.25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</row>
    <row r="977" spans="1:27" ht="15.75" customHeight="1" x14ac:dyDescent="0.25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</row>
    <row r="978" spans="1:27" ht="15.75" customHeight="1" x14ac:dyDescent="0.25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</row>
    <row r="979" spans="1:27" ht="15.75" customHeight="1" x14ac:dyDescent="0.25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</row>
    <row r="980" spans="1:27" ht="15.75" customHeight="1" x14ac:dyDescent="0.25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</row>
    <row r="981" spans="1:27" ht="15.75" customHeight="1" x14ac:dyDescent="0.25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</row>
    <row r="982" spans="1:27" ht="15.75" customHeight="1" x14ac:dyDescent="0.25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</row>
    <row r="983" spans="1:27" ht="15.75" customHeight="1" x14ac:dyDescent="0.25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</row>
    <row r="984" spans="1:27" ht="15.75" customHeight="1" x14ac:dyDescent="0.25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</row>
    <row r="985" spans="1:27" ht="15.75" customHeight="1" x14ac:dyDescent="0.2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</row>
    <row r="986" spans="1:27" ht="15.75" customHeight="1" x14ac:dyDescent="0.25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</row>
    <row r="987" spans="1:27" ht="15.75" customHeight="1" x14ac:dyDescent="0.25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</row>
    <row r="988" spans="1:27" ht="15.75" customHeight="1" x14ac:dyDescent="0.25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</row>
    <row r="989" spans="1:27" ht="15.75" customHeight="1" x14ac:dyDescent="0.25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</row>
    <row r="990" spans="1:27" ht="15.75" customHeight="1" x14ac:dyDescent="0.25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</row>
    <row r="991" spans="1:27" ht="15.75" customHeight="1" x14ac:dyDescent="0.25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</row>
    <row r="992" spans="1:27" ht="15.75" customHeight="1" x14ac:dyDescent="0.25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</row>
    <row r="993" spans="1:27" ht="15.75" customHeight="1" x14ac:dyDescent="0.25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</row>
    <row r="994" spans="1:27" ht="15.75" customHeight="1" x14ac:dyDescent="0.25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</row>
    <row r="995" spans="1:27" ht="15.75" customHeight="1" x14ac:dyDescent="0.2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</row>
    <row r="996" spans="1:27" ht="15.75" customHeight="1" x14ac:dyDescent="0.25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</row>
    <row r="997" spans="1:27" ht="15.75" customHeight="1" x14ac:dyDescent="0.25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</row>
    <row r="998" spans="1:27" ht="15.75" customHeight="1" x14ac:dyDescent="0.25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</row>
    <row r="999" spans="1:27" ht="15.75" customHeight="1" x14ac:dyDescent="0.25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</row>
    <row r="1000" spans="1:27" ht="15.75" customHeight="1" x14ac:dyDescent="0.25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</row>
  </sheetData>
  <pageMargins left="0.7" right="0.7" top="0.75" bottom="0.75" header="0" footer="0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workbookViewId="0">
      <selection activeCell="D2" sqref="D2"/>
    </sheetView>
  </sheetViews>
  <sheetFormatPr baseColWidth="10" defaultColWidth="12.6640625" defaultRowHeight="15" customHeight="1" x14ac:dyDescent="0.25"/>
  <cols>
    <col min="1" max="1" width="11.33203125" customWidth="1"/>
    <col min="2" max="2" width="5.88671875" customWidth="1"/>
    <col min="3" max="3" width="15.109375" customWidth="1"/>
    <col min="4" max="5" width="15.33203125" customWidth="1"/>
    <col min="6" max="6" width="19.88671875" customWidth="1"/>
    <col min="7" max="26" width="10.77734375" customWidth="1"/>
  </cols>
  <sheetData>
    <row r="1" spans="1:26" ht="12.75" customHeight="1" x14ac:dyDescent="0.3">
      <c r="A1" s="1"/>
      <c r="B1" s="1"/>
      <c r="C1" s="1"/>
      <c r="D1" s="1"/>
      <c r="E1" s="1"/>
      <c r="F1" s="45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3">
      <c r="A2" s="1"/>
      <c r="B2" s="4"/>
      <c r="C2" s="46" t="s">
        <v>93</v>
      </c>
      <c r="D2" s="47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3">
      <c r="A3" s="1"/>
      <c r="B3" s="4"/>
      <c r="C3" s="46"/>
      <c r="D3" s="4"/>
      <c r="E3" s="4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3">
      <c r="A4" s="1"/>
      <c r="B4" s="4"/>
      <c r="C4" s="46" t="s">
        <v>94</v>
      </c>
      <c r="D4" s="47"/>
      <c r="E4" s="46" t="s">
        <v>95</v>
      </c>
      <c r="F4" s="9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3">
      <c r="A5" s="1"/>
      <c r="B5" s="4"/>
      <c r="C5" s="46"/>
      <c r="D5" s="4"/>
      <c r="E5" s="48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3">
      <c r="A6" s="1"/>
      <c r="B6" s="4"/>
      <c r="C6" s="46" t="s">
        <v>96</v>
      </c>
      <c r="D6" s="47"/>
      <c r="E6" s="46" t="s">
        <v>97</v>
      </c>
      <c r="F6" s="9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32.25" customHeight="1" x14ac:dyDescent="0.25">
      <c r="A8" s="14"/>
      <c r="B8" s="15" t="s">
        <v>98</v>
      </c>
      <c r="C8" s="49" t="s">
        <v>99</v>
      </c>
      <c r="D8" s="49" t="s">
        <v>100</v>
      </c>
      <c r="E8" s="49" t="s">
        <v>101</v>
      </c>
      <c r="F8" s="49" t="s">
        <v>102</v>
      </c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spans="1:26" ht="12.75" customHeight="1" x14ac:dyDescent="0.3">
      <c r="A9" s="50"/>
      <c r="B9" s="51">
        <v>-60</v>
      </c>
      <c r="C9" s="52"/>
      <c r="D9" s="3"/>
      <c r="E9" s="3"/>
      <c r="F9" s="3"/>
      <c r="G9" s="50"/>
      <c r="H9" s="50"/>
      <c r="I9" s="50"/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  <c r="W9" s="50"/>
      <c r="X9" s="50"/>
      <c r="Y9" s="50"/>
      <c r="Z9" s="50"/>
    </row>
    <row r="10" spans="1:26" ht="12.75" customHeight="1" x14ac:dyDescent="0.3">
      <c r="A10" s="50"/>
      <c r="B10" s="51">
        <v>-59</v>
      </c>
      <c r="C10" s="52"/>
      <c r="D10" s="3"/>
      <c r="E10" s="3"/>
      <c r="F10" s="3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50"/>
      <c r="U10" s="50"/>
      <c r="V10" s="50"/>
      <c r="W10" s="50"/>
      <c r="X10" s="50"/>
      <c r="Y10" s="50"/>
      <c r="Z10" s="50"/>
    </row>
    <row r="11" spans="1:26" ht="12.75" customHeight="1" x14ac:dyDescent="0.3">
      <c r="A11" s="50"/>
      <c r="B11" s="51">
        <v>-58</v>
      </c>
      <c r="C11" s="52"/>
      <c r="D11" s="3"/>
      <c r="E11" s="3"/>
      <c r="F11" s="3"/>
      <c r="G11" s="50"/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50"/>
      <c r="V11" s="50"/>
      <c r="W11" s="50"/>
      <c r="X11" s="50"/>
      <c r="Y11" s="50"/>
      <c r="Z11" s="50"/>
    </row>
    <row r="12" spans="1:26" ht="12.75" customHeight="1" x14ac:dyDescent="0.3">
      <c r="A12" s="50"/>
      <c r="B12" s="51">
        <v>-57</v>
      </c>
      <c r="C12" s="52"/>
      <c r="D12" s="3"/>
      <c r="E12" s="3"/>
      <c r="F12" s="3"/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0"/>
      <c r="Z12" s="50"/>
    </row>
    <row r="13" spans="1:26" ht="12.75" customHeight="1" x14ac:dyDescent="0.3">
      <c r="A13" s="50"/>
      <c r="B13" s="51">
        <v>-56</v>
      </c>
      <c r="C13" s="52"/>
      <c r="D13" s="3"/>
      <c r="E13" s="3"/>
      <c r="F13" s="3"/>
      <c r="G13" s="50"/>
      <c r="H13" s="50"/>
      <c r="I13" s="50"/>
      <c r="J13" s="50"/>
      <c r="K13" s="50"/>
      <c r="L13" s="50"/>
      <c r="M13" s="50"/>
      <c r="N13" s="50"/>
      <c r="O13" s="50"/>
      <c r="P13" s="50"/>
      <c r="Q13" s="50"/>
      <c r="R13" s="50"/>
      <c r="S13" s="50"/>
      <c r="T13" s="50"/>
      <c r="U13" s="50"/>
      <c r="V13" s="50"/>
      <c r="W13" s="50"/>
      <c r="X13" s="50"/>
      <c r="Y13" s="50"/>
      <c r="Z13" s="50"/>
    </row>
    <row r="14" spans="1:26" ht="12.75" customHeight="1" x14ac:dyDescent="0.3">
      <c r="A14" s="50"/>
      <c r="B14" s="51">
        <v>-55</v>
      </c>
      <c r="C14" s="52"/>
      <c r="D14" s="3"/>
      <c r="E14" s="3"/>
      <c r="F14" s="3"/>
      <c r="G14" s="50"/>
      <c r="H14" s="50"/>
      <c r="I14" s="50"/>
      <c r="J14" s="50"/>
      <c r="K14" s="50"/>
      <c r="L14" s="50"/>
      <c r="M14" s="50"/>
      <c r="N14" s="50"/>
      <c r="O14" s="50"/>
      <c r="P14" s="50"/>
      <c r="Q14" s="50"/>
      <c r="R14" s="50"/>
      <c r="S14" s="50"/>
      <c r="T14" s="50"/>
      <c r="U14" s="50"/>
      <c r="V14" s="50"/>
      <c r="W14" s="50"/>
      <c r="X14" s="50"/>
      <c r="Y14" s="50"/>
      <c r="Z14" s="50"/>
    </row>
    <row r="15" spans="1:26" ht="12.75" customHeight="1" x14ac:dyDescent="0.3">
      <c r="A15" s="50"/>
      <c r="B15" s="51">
        <v>-54</v>
      </c>
      <c r="C15" s="52"/>
      <c r="D15" s="3"/>
      <c r="E15" s="3"/>
      <c r="F15" s="3"/>
      <c r="G15" s="50"/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50"/>
      <c r="V15" s="50"/>
      <c r="W15" s="50"/>
      <c r="X15" s="50"/>
      <c r="Y15" s="50"/>
      <c r="Z15" s="50"/>
    </row>
    <row r="16" spans="1:26" ht="12.75" customHeight="1" x14ac:dyDescent="0.3">
      <c r="A16" s="50"/>
      <c r="B16" s="51">
        <v>-53</v>
      </c>
      <c r="C16" s="52"/>
      <c r="D16" s="3"/>
      <c r="E16" s="3"/>
      <c r="F16" s="3"/>
      <c r="G16" s="50"/>
      <c r="H16" s="50"/>
      <c r="I16" s="50"/>
      <c r="J16" s="50"/>
      <c r="K16" s="50"/>
      <c r="L16" s="50"/>
      <c r="M16" s="50"/>
      <c r="N16" s="50"/>
      <c r="O16" s="50"/>
      <c r="P16" s="50"/>
      <c r="Q16" s="50"/>
      <c r="R16" s="50"/>
      <c r="S16" s="50"/>
      <c r="T16" s="50"/>
      <c r="U16" s="50"/>
      <c r="V16" s="50"/>
      <c r="W16" s="50"/>
      <c r="X16" s="50"/>
      <c r="Y16" s="50"/>
      <c r="Z16" s="50"/>
    </row>
    <row r="17" spans="1:26" ht="12.75" customHeight="1" x14ac:dyDescent="0.3">
      <c r="A17" s="50"/>
      <c r="B17" s="51">
        <v>-52</v>
      </c>
      <c r="C17" s="52"/>
      <c r="D17" s="3"/>
      <c r="E17" s="3"/>
      <c r="F17" s="3"/>
      <c r="G17" s="50"/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50"/>
      <c r="V17" s="50"/>
      <c r="W17" s="50"/>
      <c r="X17" s="50"/>
      <c r="Y17" s="50"/>
      <c r="Z17" s="50"/>
    </row>
    <row r="18" spans="1:26" ht="12.75" customHeight="1" x14ac:dyDescent="0.3">
      <c r="A18" s="50"/>
      <c r="B18" s="51">
        <v>-51</v>
      </c>
      <c r="C18" s="52"/>
      <c r="D18" s="3"/>
      <c r="E18" s="3"/>
      <c r="F18" s="3"/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50"/>
      <c r="V18" s="50"/>
      <c r="W18" s="50"/>
      <c r="X18" s="50"/>
      <c r="Y18" s="50"/>
      <c r="Z18" s="50"/>
    </row>
    <row r="19" spans="1:26" ht="12.75" customHeight="1" x14ac:dyDescent="0.3">
      <c r="A19" s="1"/>
      <c r="B19" s="51">
        <v>-50</v>
      </c>
      <c r="C19" s="52"/>
      <c r="D19" s="3"/>
      <c r="E19" s="3"/>
      <c r="F19" s="3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3">
      <c r="A20" s="1"/>
      <c r="B20" s="51">
        <v>-45</v>
      </c>
      <c r="C20" s="52"/>
      <c r="D20" s="3"/>
      <c r="E20" s="3"/>
      <c r="F20" s="3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3">
      <c r="A21" s="1"/>
      <c r="B21" s="51">
        <v>-40</v>
      </c>
      <c r="C21" s="52"/>
      <c r="D21" s="3"/>
      <c r="E21" s="3"/>
      <c r="F21" s="3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3">
      <c r="A22" s="1"/>
      <c r="B22" s="51">
        <v>-35</v>
      </c>
      <c r="C22" s="52"/>
      <c r="D22" s="3"/>
      <c r="E22" s="3"/>
      <c r="F22" s="3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3">
      <c r="A23" s="1"/>
      <c r="B23" s="51">
        <v>-30</v>
      </c>
      <c r="C23" s="52"/>
      <c r="D23" s="3"/>
      <c r="E23" s="3"/>
      <c r="F23" s="3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3">
      <c r="A24" s="1"/>
      <c r="B24" s="51">
        <v>-25</v>
      </c>
      <c r="C24" s="52"/>
      <c r="D24" s="3"/>
      <c r="E24" s="3"/>
      <c r="F24" s="3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3">
      <c r="A25" s="1"/>
      <c r="B25" s="51">
        <v>-20</v>
      </c>
      <c r="C25" s="52"/>
      <c r="D25" s="3"/>
      <c r="E25" s="3"/>
      <c r="F25" s="3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3">
      <c r="A26" s="1"/>
      <c r="B26" s="51">
        <v>-15</v>
      </c>
      <c r="C26" s="52"/>
      <c r="D26" s="3"/>
      <c r="E26" s="3"/>
      <c r="F26" s="3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3">
      <c r="A27" s="1"/>
      <c r="B27" s="51">
        <v>-10</v>
      </c>
      <c r="C27" s="52"/>
      <c r="D27" s="3"/>
      <c r="E27" s="3"/>
      <c r="F27" s="3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3">
      <c r="A28" s="1"/>
      <c r="B28" s="51">
        <v>-5</v>
      </c>
      <c r="C28" s="52"/>
      <c r="D28" s="3"/>
      <c r="E28" s="3"/>
      <c r="F28" s="3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3">
      <c r="A29" s="1"/>
      <c r="B29" s="51">
        <v>0</v>
      </c>
      <c r="C29" s="52"/>
      <c r="D29" s="3"/>
      <c r="E29" s="3"/>
      <c r="F29" s="3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3">
      <c r="A30" s="1"/>
      <c r="B30" s="51">
        <v>5</v>
      </c>
      <c r="C30" s="52"/>
      <c r="D30" s="3"/>
      <c r="E30" s="3"/>
      <c r="F30" s="3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3">
      <c r="A31" s="1"/>
      <c r="B31" s="51">
        <v>10</v>
      </c>
      <c r="C31" s="52"/>
      <c r="D31" s="3"/>
      <c r="E31" s="3"/>
      <c r="F31" s="3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3">
      <c r="A32" s="1"/>
      <c r="B32" s="51">
        <v>15</v>
      </c>
      <c r="C32" s="52"/>
      <c r="D32" s="3"/>
      <c r="E32" s="3"/>
      <c r="F32" s="3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3">
      <c r="A33" s="1"/>
      <c r="B33" s="51">
        <v>20</v>
      </c>
      <c r="C33" s="52"/>
      <c r="D33" s="3"/>
      <c r="E33" s="3"/>
      <c r="F33" s="3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3">
      <c r="A34" s="1"/>
      <c r="B34" s="51">
        <v>25</v>
      </c>
      <c r="C34" s="52"/>
      <c r="D34" s="3"/>
      <c r="E34" s="3"/>
      <c r="F34" s="3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3">
      <c r="A35" s="1"/>
      <c r="B35" s="51">
        <v>30</v>
      </c>
      <c r="C35" s="52"/>
      <c r="D35" s="3"/>
      <c r="E35" s="3"/>
      <c r="F35" s="3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3">
      <c r="A36" s="1"/>
      <c r="B36" s="51">
        <v>35</v>
      </c>
      <c r="C36" s="52"/>
      <c r="D36" s="3"/>
      <c r="E36" s="3"/>
      <c r="F36" s="3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3">
      <c r="A37" s="1"/>
      <c r="B37" s="51">
        <v>40</v>
      </c>
      <c r="C37" s="52"/>
      <c r="D37" s="3"/>
      <c r="E37" s="3"/>
      <c r="F37" s="3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3">
      <c r="A38" s="1"/>
      <c r="B38" s="51">
        <v>45</v>
      </c>
      <c r="C38" s="52"/>
      <c r="D38" s="3"/>
      <c r="E38" s="3"/>
      <c r="F38" s="3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3">
      <c r="A39" s="1"/>
      <c r="B39" s="51">
        <v>46</v>
      </c>
      <c r="C39" s="52"/>
      <c r="D39" s="3"/>
      <c r="E39" s="3"/>
      <c r="F39" s="3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3">
      <c r="A40" s="1"/>
      <c r="B40" s="51">
        <v>47</v>
      </c>
      <c r="C40" s="52"/>
      <c r="D40" s="3"/>
      <c r="E40" s="3"/>
      <c r="F40" s="3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3">
      <c r="A41" s="1"/>
      <c r="B41" s="51">
        <v>48</v>
      </c>
      <c r="C41" s="52"/>
      <c r="D41" s="3"/>
      <c r="E41" s="3"/>
      <c r="F41" s="3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3">
      <c r="A42" s="1"/>
      <c r="B42" s="51">
        <v>49</v>
      </c>
      <c r="C42" s="52"/>
      <c r="D42" s="3"/>
      <c r="E42" s="3"/>
      <c r="F42" s="3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3">
      <c r="A43" s="1"/>
      <c r="B43" s="51">
        <v>50</v>
      </c>
      <c r="C43" s="52"/>
      <c r="D43" s="3"/>
      <c r="E43" s="3"/>
      <c r="F43" s="3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3">
      <c r="A44" s="1"/>
      <c r="B44" s="51">
        <v>51</v>
      </c>
      <c r="C44" s="52"/>
      <c r="D44" s="3"/>
      <c r="E44" s="3"/>
      <c r="F44" s="3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3">
      <c r="A45" s="1"/>
      <c r="B45" s="51">
        <v>52</v>
      </c>
      <c r="C45" s="52"/>
      <c r="D45" s="3"/>
      <c r="E45" s="3"/>
      <c r="F45" s="3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3">
      <c r="A46" s="1"/>
      <c r="B46" s="51">
        <v>53</v>
      </c>
      <c r="C46" s="52"/>
      <c r="D46" s="3"/>
      <c r="E46" s="3"/>
      <c r="F46" s="3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3">
      <c r="A47" s="1"/>
      <c r="B47" s="51">
        <v>54</v>
      </c>
      <c r="C47" s="52"/>
      <c r="D47" s="3"/>
      <c r="E47" s="3"/>
      <c r="F47" s="3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3">
      <c r="A48" s="1"/>
      <c r="B48" s="51">
        <v>55</v>
      </c>
      <c r="C48" s="52"/>
      <c r="D48" s="3"/>
      <c r="E48" s="3"/>
      <c r="F48" s="3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3">
      <c r="A49" s="1"/>
      <c r="B49" s="51">
        <v>56</v>
      </c>
      <c r="C49" s="52"/>
      <c r="D49" s="3"/>
      <c r="E49" s="3"/>
      <c r="F49" s="3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3">
      <c r="A50" s="1"/>
      <c r="B50" s="51">
        <v>57</v>
      </c>
      <c r="C50" s="52"/>
      <c r="D50" s="3"/>
      <c r="E50" s="3"/>
      <c r="F50" s="3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3">
      <c r="A51" s="1"/>
      <c r="B51" s="51">
        <v>58</v>
      </c>
      <c r="C51" s="52"/>
      <c r="D51" s="3"/>
      <c r="E51" s="3"/>
      <c r="F51" s="3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3">
      <c r="A52" s="1"/>
      <c r="B52" s="51">
        <v>59</v>
      </c>
      <c r="C52" s="52"/>
      <c r="D52" s="3"/>
      <c r="E52" s="3"/>
      <c r="F52" s="3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3">
      <c r="A53" s="1"/>
      <c r="B53" s="51">
        <v>60</v>
      </c>
      <c r="C53" s="52"/>
      <c r="D53" s="3"/>
      <c r="E53" s="3"/>
      <c r="F53" s="3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5.75" customHeight="1" x14ac:dyDescent="0.2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5.75" customHeight="1" x14ac:dyDescent="0.2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5.75" customHeight="1" x14ac:dyDescent="0.2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5.75" customHeight="1" x14ac:dyDescent="0.2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5.75" customHeight="1" x14ac:dyDescent="0.2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5.75" customHeight="1" x14ac:dyDescent="0.2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5.75" customHeight="1" x14ac:dyDescent="0.2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5.75" customHeight="1" x14ac:dyDescent="0.2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5.75" customHeight="1" x14ac:dyDescent="0.2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5.75" customHeight="1" x14ac:dyDescent="0.2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5.75" customHeight="1" x14ac:dyDescent="0.2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5.75" customHeight="1" x14ac:dyDescent="0.2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5.75" customHeight="1" x14ac:dyDescent="0.2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5.75" customHeight="1" x14ac:dyDescent="0.2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5.75" customHeight="1" x14ac:dyDescent="0.2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5.75" customHeight="1" x14ac:dyDescent="0.2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5.75" customHeight="1" x14ac:dyDescent="0.2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5.75" customHeight="1" x14ac:dyDescent="0.2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5.75" customHeight="1" x14ac:dyDescent="0.2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5.75" customHeight="1" x14ac:dyDescent="0.2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5.75" customHeight="1" x14ac:dyDescent="0.2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5.75" customHeight="1" x14ac:dyDescent="0.2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5.75" customHeight="1" x14ac:dyDescent="0.2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5.75" customHeight="1" x14ac:dyDescent="0.2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5.75" customHeight="1" x14ac:dyDescent="0.2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5.75" customHeight="1" x14ac:dyDescent="0.2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5.75" customHeight="1" x14ac:dyDescent="0.2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5.75" customHeight="1" x14ac:dyDescent="0.2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5.75" customHeight="1" x14ac:dyDescent="0.2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5.75" customHeight="1" x14ac:dyDescent="0.2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5.75" customHeight="1" x14ac:dyDescent="0.2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5.75" customHeight="1" x14ac:dyDescent="0.2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5.75" customHeight="1" x14ac:dyDescent="0.2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5.75" customHeight="1" x14ac:dyDescent="0.2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5.75" customHeight="1" x14ac:dyDescent="0.2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5.75" customHeight="1" x14ac:dyDescent="0.2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5.75" customHeight="1" x14ac:dyDescent="0.2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5.75" customHeight="1" x14ac:dyDescent="0.2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5.75" customHeight="1" x14ac:dyDescent="0.2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5.75" customHeight="1" x14ac:dyDescent="0.2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5.75" customHeight="1" x14ac:dyDescent="0.2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5.75" customHeight="1" x14ac:dyDescent="0.2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5.75" customHeight="1" x14ac:dyDescent="0.2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5.75" customHeight="1" x14ac:dyDescent="0.2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5.75" customHeight="1" x14ac:dyDescent="0.2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5.75" customHeight="1" x14ac:dyDescent="0.2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5.75" customHeight="1" x14ac:dyDescent="0.2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5.75" customHeight="1" x14ac:dyDescent="0.2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5.75" customHeight="1" x14ac:dyDescent="0.2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5.75" customHeight="1" x14ac:dyDescent="0.2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5.75" customHeight="1" x14ac:dyDescent="0.2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5.75" customHeight="1" x14ac:dyDescent="0.2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5.75" customHeight="1" x14ac:dyDescent="0.2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5.75" customHeight="1" x14ac:dyDescent="0.2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5.75" customHeight="1" x14ac:dyDescent="0.2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5.75" customHeight="1" x14ac:dyDescent="0.2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5.75" customHeight="1" x14ac:dyDescent="0.2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5.75" customHeight="1" x14ac:dyDescent="0.2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5.75" customHeight="1" x14ac:dyDescent="0.2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5.75" customHeight="1" x14ac:dyDescent="0.2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5.75" customHeight="1" x14ac:dyDescent="0.2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5.75" customHeight="1" x14ac:dyDescent="0.2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5.75" customHeight="1" x14ac:dyDescent="0.2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5.75" customHeight="1" x14ac:dyDescent="0.2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5.75" customHeight="1" x14ac:dyDescent="0.2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5.75" customHeight="1" x14ac:dyDescent="0.2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5.75" customHeight="1" x14ac:dyDescent="0.2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5.75" customHeight="1" x14ac:dyDescent="0.2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5.75" customHeight="1" x14ac:dyDescent="0.2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5.75" customHeight="1" x14ac:dyDescent="0.2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5.75" customHeight="1" x14ac:dyDescent="0.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5.75" customHeight="1" x14ac:dyDescent="0.2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5.75" customHeight="1" x14ac:dyDescent="0.2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5.75" customHeight="1" x14ac:dyDescent="0.2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5.75" customHeight="1" x14ac:dyDescent="0.2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5.75" customHeight="1" x14ac:dyDescent="0.2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5.75" customHeight="1" x14ac:dyDescent="0.2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5.75" customHeight="1" x14ac:dyDescent="0.2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5.75" customHeight="1" x14ac:dyDescent="0.2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5.75" customHeight="1" x14ac:dyDescent="0.2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5.75" customHeight="1" x14ac:dyDescent="0.2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5.75" customHeight="1" x14ac:dyDescent="0.2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5.75" customHeight="1" x14ac:dyDescent="0.2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5.75" customHeight="1" x14ac:dyDescent="0.2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5.75" customHeight="1" x14ac:dyDescent="0.2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5.75" customHeight="1" x14ac:dyDescent="0.2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5.75" customHeight="1" x14ac:dyDescent="0.2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5.75" customHeight="1" x14ac:dyDescent="0.2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5.75" customHeight="1" x14ac:dyDescent="0.2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5.75" customHeight="1" x14ac:dyDescent="0.2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5.75" customHeight="1" x14ac:dyDescent="0.2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5.75" customHeight="1" x14ac:dyDescent="0.2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5.75" customHeight="1" x14ac:dyDescent="0.2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5.75" customHeight="1" x14ac:dyDescent="0.2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5.75" customHeight="1" x14ac:dyDescent="0.2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5.75" customHeight="1" x14ac:dyDescent="0.2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5.75" customHeight="1" x14ac:dyDescent="0.2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5.75" customHeight="1" x14ac:dyDescent="0.2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5.75" customHeight="1" x14ac:dyDescent="0.2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5.75" customHeight="1" x14ac:dyDescent="0.2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5.75" customHeight="1" x14ac:dyDescent="0.2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5.75" customHeight="1" x14ac:dyDescent="0.2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5.75" customHeight="1" x14ac:dyDescent="0.2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5.75" customHeight="1" x14ac:dyDescent="0.2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5.75" customHeight="1" x14ac:dyDescent="0.2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5.75" customHeight="1" x14ac:dyDescent="0.2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5.75" customHeight="1" x14ac:dyDescent="0.2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5.75" customHeight="1" x14ac:dyDescent="0.2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5.75" customHeight="1" x14ac:dyDescent="0.2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5.75" customHeight="1" x14ac:dyDescent="0.2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5.75" customHeight="1" x14ac:dyDescent="0.2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5.75" customHeight="1" x14ac:dyDescent="0.2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5.75" customHeight="1" x14ac:dyDescent="0.2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5.75" customHeight="1" x14ac:dyDescent="0.2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5.75" customHeight="1" x14ac:dyDescent="0.2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5.75" customHeight="1" x14ac:dyDescent="0.2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5.75" customHeight="1" x14ac:dyDescent="0.2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5.75" customHeight="1" x14ac:dyDescent="0.2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5.75" customHeight="1" x14ac:dyDescent="0.2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5.75" customHeight="1" x14ac:dyDescent="0.2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5.75" customHeight="1" x14ac:dyDescent="0.2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5.75" customHeight="1" x14ac:dyDescent="0.2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5.75" customHeight="1" x14ac:dyDescent="0.2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5.75" customHeight="1" x14ac:dyDescent="0.2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5.75" customHeight="1" x14ac:dyDescent="0.2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5.75" customHeight="1" x14ac:dyDescent="0.2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5.75" customHeight="1" x14ac:dyDescent="0.2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5.75" customHeight="1" x14ac:dyDescent="0.2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5.75" customHeight="1" x14ac:dyDescent="0.2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5.75" customHeight="1" x14ac:dyDescent="0.2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5.75" customHeight="1" x14ac:dyDescent="0.2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5.75" customHeight="1" x14ac:dyDescent="0.2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5.75" customHeight="1" x14ac:dyDescent="0.2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5.75" customHeight="1" x14ac:dyDescent="0.2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5.75" customHeight="1" x14ac:dyDescent="0.2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5.75" customHeight="1" x14ac:dyDescent="0.2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5.75" customHeight="1" x14ac:dyDescent="0.2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5.75" customHeight="1" x14ac:dyDescent="0.2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5.75" customHeight="1" x14ac:dyDescent="0.2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5.75" customHeight="1" x14ac:dyDescent="0.2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5.75" customHeight="1" x14ac:dyDescent="0.2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5.75" customHeight="1" x14ac:dyDescent="0.2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5.75" customHeight="1" x14ac:dyDescent="0.2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5.75" customHeight="1" x14ac:dyDescent="0.2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5.75" customHeight="1" x14ac:dyDescent="0.2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5.75" customHeight="1" x14ac:dyDescent="0.2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5.75" customHeight="1" x14ac:dyDescent="0.2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5.75" customHeight="1" x14ac:dyDescent="0.2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5.75" customHeight="1" x14ac:dyDescent="0.2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5.75" customHeight="1" x14ac:dyDescent="0.2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5.75" customHeight="1" x14ac:dyDescent="0.2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5.75" customHeight="1" x14ac:dyDescent="0.2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5.75" customHeight="1" x14ac:dyDescent="0.2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5.75" customHeight="1" x14ac:dyDescent="0.2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5.75" customHeight="1" x14ac:dyDescent="0.2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5.75" customHeight="1" x14ac:dyDescent="0.2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5.75" customHeight="1" x14ac:dyDescent="0.2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5.75" customHeight="1" x14ac:dyDescent="0.2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5.75" customHeight="1" x14ac:dyDescent="0.2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5.75" customHeight="1" x14ac:dyDescent="0.2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5.75" customHeight="1" x14ac:dyDescent="0.2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5.75" customHeight="1" x14ac:dyDescent="0.2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5.75" customHeight="1" x14ac:dyDescent="0.2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5.75" customHeight="1" x14ac:dyDescent="0.2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5.75" customHeight="1" x14ac:dyDescent="0.2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5.75" customHeight="1" x14ac:dyDescent="0.2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5.75" customHeight="1" x14ac:dyDescent="0.2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5.75" customHeight="1" x14ac:dyDescent="0.2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5.75" customHeight="1" x14ac:dyDescent="0.2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5.75" customHeight="1" x14ac:dyDescent="0.2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5.75" customHeight="1" x14ac:dyDescent="0.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5.75" customHeight="1" x14ac:dyDescent="0.2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5.75" customHeight="1" x14ac:dyDescent="0.2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5.75" customHeight="1" x14ac:dyDescent="0.2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5.75" customHeight="1" x14ac:dyDescent="0.2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5.75" customHeight="1" x14ac:dyDescent="0.2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5.75" customHeight="1" x14ac:dyDescent="0.2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5.75" customHeight="1" x14ac:dyDescent="0.2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5.75" customHeight="1" x14ac:dyDescent="0.2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5.75" customHeight="1" x14ac:dyDescent="0.2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5.75" customHeight="1" x14ac:dyDescent="0.2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5.75" customHeight="1" x14ac:dyDescent="0.2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5.75" customHeight="1" x14ac:dyDescent="0.2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5.75" customHeight="1" x14ac:dyDescent="0.2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5.75" customHeight="1" x14ac:dyDescent="0.2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5.75" customHeight="1" x14ac:dyDescent="0.2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5.75" customHeight="1" x14ac:dyDescent="0.2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5.75" customHeight="1" x14ac:dyDescent="0.2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5.75" customHeight="1" x14ac:dyDescent="0.2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5.75" customHeight="1" x14ac:dyDescent="0.2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5.75" customHeight="1" x14ac:dyDescent="0.2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5.75" customHeight="1" x14ac:dyDescent="0.2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5.75" customHeight="1" x14ac:dyDescent="0.2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5.75" customHeight="1" x14ac:dyDescent="0.2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5.75" customHeight="1" x14ac:dyDescent="0.2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5.75" customHeight="1" x14ac:dyDescent="0.2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5.75" customHeight="1" x14ac:dyDescent="0.2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5.75" customHeight="1" x14ac:dyDescent="0.2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5.75" customHeight="1" x14ac:dyDescent="0.2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5.75" customHeight="1" x14ac:dyDescent="0.2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5.75" customHeight="1" x14ac:dyDescent="0.2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5.75" customHeight="1" x14ac:dyDescent="0.2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5.75" customHeight="1" x14ac:dyDescent="0.2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5.75" customHeight="1" x14ac:dyDescent="0.2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5.75" customHeight="1" x14ac:dyDescent="0.2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5.75" customHeight="1" x14ac:dyDescent="0.2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5.75" customHeight="1" x14ac:dyDescent="0.2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5.75" customHeight="1" x14ac:dyDescent="0.2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5.75" customHeight="1" x14ac:dyDescent="0.2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5.75" customHeight="1" x14ac:dyDescent="0.2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5.75" customHeight="1" x14ac:dyDescent="0.2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5.75" customHeight="1" x14ac:dyDescent="0.2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5.75" customHeight="1" x14ac:dyDescent="0.2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5.75" customHeight="1" x14ac:dyDescent="0.2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5.75" customHeight="1" x14ac:dyDescent="0.2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5.75" customHeight="1" x14ac:dyDescent="0.2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5.75" customHeight="1" x14ac:dyDescent="0.2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5.75" customHeight="1" x14ac:dyDescent="0.2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5.75" customHeight="1" x14ac:dyDescent="0.2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5.75" customHeight="1" x14ac:dyDescent="0.2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5.75" customHeight="1" x14ac:dyDescent="0.2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5.75" customHeight="1" x14ac:dyDescent="0.2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5.75" customHeight="1" x14ac:dyDescent="0.2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5.75" customHeight="1" x14ac:dyDescent="0.2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5.75" customHeight="1" x14ac:dyDescent="0.2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5.75" customHeight="1" x14ac:dyDescent="0.2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5.75" customHeight="1" x14ac:dyDescent="0.2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5.75" customHeight="1" x14ac:dyDescent="0.2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5.75" customHeight="1" x14ac:dyDescent="0.2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5.75" customHeight="1" x14ac:dyDescent="0.2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5.75" customHeight="1" x14ac:dyDescent="0.2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5.75" customHeight="1" x14ac:dyDescent="0.2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5.75" customHeight="1" x14ac:dyDescent="0.2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5.75" customHeight="1" x14ac:dyDescent="0.2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5.75" customHeight="1" x14ac:dyDescent="0.2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5.75" customHeight="1" x14ac:dyDescent="0.2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5.75" customHeight="1" x14ac:dyDescent="0.2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5.75" customHeight="1" x14ac:dyDescent="0.2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5.75" customHeight="1" x14ac:dyDescent="0.2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5.75" customHeight="1" x14ac:dyDescent="0.2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5.75" customHeight="1" x14ac:dyDescent="0.2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5.75" customHeight="1" x14ac:dyDescent="0.2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5.75" customHeight="1" x14ac:dyDescent="0.2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5.75" customHeight="1" x14ac:dyDescent="0.2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5.75" customHeight="1" x14ac:dyDescent="0.2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5.75" customHeight="1" x14ac:dyDescent="0.2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5.75" customHeight="1" x14ac:dyDescent="0.2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5.75" customHeight="1" x14ac:dyDescent="0.2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5.75" customHeight="1" x14ac:dyDescent="0.2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5.75" customHeight="1" x14ac:dyDescent="0.2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5.75" customHeight="1" x14ac:dyDescent="0.2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5.75" customHeight="1" x14ac:dyDescent="0.2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5.75" customHeight="1" x14ac:dyDescent="0.2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5.75" customHeight="1" x14ac:dyDescent="0.2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5.75" customHeight="1" x14ac:dyDescent="0.2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5.75" customHeight="1" x14ac:dyDescent="0.2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5.75" customHeight="1" x14ac:dyDescent="0.2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5.75" customHeight="1" x14ac:dyDescent="0.2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5.75" customHeight="1" x14ac:dyDescent="0.2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5.75" customHeight="1" x14ac:dyDescent="0.2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5.75" customHeight="1" x14ac:dyDescent="0.2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5.75" customHeight="1" x14ac:dyDescent="0.2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5.75" customHeight="1" x14ac:dyDescent="0.2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5.75" customHeight="1" x14ac:dyDescent="0.2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5.75" customHeight="1" x14ac:dyDescent="0.2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5.75" customHeight="1" x14ac:dyDescent="0.2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5.75" customHeight="1" x14ac:dyDescent="0.2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5.75" customHeight="1" x14ac:dyDescent="0.2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5.75" customHeight="1" x14ac:dyDescent="0.2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5.75" customHeight="1" x14ac:dyDescent="0.2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5.75" customHeight="1" x14ac:dyDescent="0.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5.75" customHeight="1" x14ac:dyDescent="0.2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5.75" customHeight="1" x14ac:dyDescent="0.2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5.75" customHeight="1" x14ac:dyDescent="0.2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5.75" customHeight="1" x14ac:dyDescent="0.2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5.75" customHeight="1" x14ac:dyDescent="0.2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5.75" customHeight="1" x14ac:dyDescent="0.2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5.75" customHeight="1" x14ac:dyDescent="0.2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5.75" customHeight="1" x14ac:dyDescent="0.2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5.75" customHeight="1" x14ac:dyDescent="0.2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5.75" customHeight="1" x14ac:dyDescent="0.2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5.75" customHeight="1" x14ac:dyDescent="0.2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5.75" customHeight="1" x14ac:dyDescent="0.2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5.75" customHeight="1" x14ac:dyDescent="0.2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5.75" customHeight="1" x14ac:dyDescent="0.2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5.75" customHeight="1" x14ac:dyDescent="0.2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5.75" customHeight="1" x14ac:dyDescent="0.2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5.75" customHeight="1" x14ac:dyDescent="0.2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5.75" customHeight="1" x14ac:dyDescent="0.2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5.75" customHeight="1" x14ac:dyDescent="0.2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5.75" customHeight="1" x14ac:dyDescent="0.2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5.75" customHeight="1" x14ac:dyDescent="0.2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5.75" customHeight="1" x14ac:dyDescent="0.2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5.75" customHeight="1" x14ac:dyDescent="0.2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5.75" customHeight="1" x14ac:dyDescent="0.2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5.75" customHeight="1" x14ac:dyDescent="0.2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5.75" customHeight="1" x14ac:dyDescent="0.2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5.75" customHeight="1" x14ac:dyDescent="0.2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5.75" customHeight="1" x14ac:dyDescent="0.2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5.75" customHeight="1" x14ac:dyDescent="0.2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5.75" customHeight="1" x14ac:dyDescent="0.2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5.75" customHeight="1" x14ac:dyDescent="0.2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5.75" customHeight="1" x14ac:dyDescent="0.2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5.75" customHeight="1" x14ac:dyDescent="0.2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5.75" customHeight="1" x14ac:dyDescent="0.2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5.75" customHeight="1" x14ac:dyDescent="0.2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5.75" customHeight="1" x14ac:dyDescent="0.2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5.75" customHeight="1" x14ac:dyDescent="0.2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5.75" customHeight="1" x14ac:dyDescent="0.2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5.75" customHeight="1" x14ac:dyDescent="0.2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5.75" customHeight="1" x14ac:dyDescent="0.2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5.75" customHeight="1" x14ac:dyDescent="0.2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5.75" customHeight="1" x14ac:dyDescent="0.2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5.75" customHeight="1" x14ac:dyDescent="0.2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5.75" customHeight="1" x14ac:dyDescent="0.2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5.75" customHeight="1" x14ac:dyDescent="0.2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5.75" customHeight="1" x14ac:dyDescent="0.2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5.75" customHeight="1" x14ac:dyDescent="0.2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5.75" customHeight="1" x14ac:dyDescent="0.2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5.75" customHeight="1" x14ac:dyDescent="0.2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5.75" customHeight="1" x14ac:dyDescent="0.2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5.75" customHeight="1" x14ac:dyDescent="0.2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5.75" customHeight="1" x14ac:dyDescent="0.2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5.75" customHeight="1" x14ac:dyDescent="0.2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5.75" customHeight="1" x14ac:dyDescent="0.2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5.75" customHeight="1" x14ac:dyDescent="0.2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5.75" customHeight="1" x14ac:dyDescent="0.2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5.75" customHeight="1" x14ac:dyDescent="0.2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5.75" customHeight="1" x14ac:dyDescent="0.2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5.75" customHeight="1" x14ac:dyDescent="0.2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5.75" customHeight="1" x14ac:dyDescent="0.2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5.75" customHeight="1" x14ac:dyDescent="0.2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5.75" customHeight="1" x14ac:dyDescent="0.2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5.75" customHeight="1" x14ac:dyDescent="0.2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5.75" customHeight="1" x14ac:dyDescent="0.2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5.75" customHeight="1" x14ac:dyDescent="0.2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5.75" customHeight="1" x14ac:dyDescent="0.2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5.75" customHeight="1" x14ac:dyDescent="0.2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5.75" customHeight="1" x14ac:dyDescent="0.2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5.75" customHeight="1" x14ac:dyDescent="0.2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5.75" customHeight="1" x14ac:dyDescent="0.2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5.75" customHeight="1" x14ac:dyDescent="0.2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5.75" customHeight="1" x14ac:dyDescent="0.2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5.75" customHeight="1" x14ac:dyDescent="0.2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5.75" customHeight="1" x14ac:dyDescent="0.2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5.75" customHeight="1" x14ac:dyDescent="0.2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5.75" customHeight="1" x14ac:dyDescent="0.2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5.75" customHeight="1" x14ac:dyDescent="0.2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5.75" customHeight="1" x14ac:dyDescent="0.2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5.75" customHeight="1" x14ac:dyDescent="0.2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5.75" customHeight="1" x14ac:dyDescent="0.2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5.75" customHeight="1" x14ac:dyDescent="0.2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5.75" customHeight="1" x14ac:dyDescent="0.2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5.75" customHeight="1" x14ac:dyDescent="0.2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5.75" customHeight="1" x14ac:dyDescent="0.2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5.75" customHeight="1" x14ac:dyDescent="0.2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5.75" customHeight="1" x14ac:dyDescent="0.2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5.75" customHeight="1" x14ac:dyDescent="0.2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5.75" customHeight="1" x14ac:dyDescent="0.2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5.75" customHeight="1" x14ac:dyDescent="0.2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5.75" customHeight="1" x14ac:dyDescent="0.2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5.75" customHeight="1" x14ac:dyDescent="0.2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5.75" customHeight="1" x14ac:dyDescent="0.2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5.75" customHeight="1" x14ac:dyDescent="0.2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5.75" customHeight="1" x14ac:dyDescent="0.2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5.75" customHeight="1" x14ac:dyDescent="0.2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5.75" customHeight="1" x14ac:dyDescent="0.2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5.75" customHeight="1" x14ac:dyDescent="0.2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5.75" customHeight="1" x14ac:dyDescent="0.2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5.75" customHeight="1" x14ac:dyDescent="0.2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5.75" customHeight="1" x14ac:dyDescent="0.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5.75" customHeight="1" x14ac:dyDescent="0.2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5.75" customHeight="1" x14ac:dyDescent="0.2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5.75" customHeight="1" x14ac:dyDescent="0.2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5.75" customHeight="1" x14ac:dyDescent="0.2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5.75" customHeight="1" x14ac:dyDescent="0.2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5.75" customHeight="1" x14ac:dyDescent="0.2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5.75" customHeight="1" x14ac:dyDescent="0.2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5.75" customHeight="1" x14ac:dyDescent="0.2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5.75" customHeight="1" x14ac:dyDescent="0.2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5.75" customHeight="1" x14ac:dyDescent="0.2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5.75" customHeight="1" x14ac:dyDescent="0.2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5.75" customHeight="1" x14ac:dyDescent="0.2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5.75" customHeight="1" x14ac:dyDescent="0.2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5.75" customHeight="1" x14ac:dyDescent="0.2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5.75" customHeight="1" x14ac:dyDescent="0.2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5.75" customHeight="1" x14ac:dyDescent="0.2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5.75" customHeight="1" x14ac:dyDescent="0.2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5.75" customHeight="1" x14ac:dyDescent="0.2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5.75" customHeight="1" x14ac:dyDescent="0.2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5.75" customHeight="1" x14ac:dyDescent="0.2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5.75" customHeight="1" x14ac:dyDescent="0.2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5.75" customHeight="1" x14ac:dyDescent="0.2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5.75" customHeight="1" x14ac:dyDescent="0.2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5.75" customHeight="1" x14ac:dyDescent="0.2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5.75" customHeight="1" x14ac:dyDescent="0.2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5.75" customHeight="1" x14ac:dyDescent="0.2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5.75" customHeight="1" x14ac:dyDescent="0.2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5.75" customHeight="1" x14ac:dyDescent="0.2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5.75" customHeight="1" x14ac:dyDescent="0.2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5.75" customHeight="1" x14ac:dyDescent="0.2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5.75" customHeight="1" x14ac:dyDescent="0.2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5.75" customHeight="1" x14ac:dyDescent="0.2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5.75" customHeight="1" x14ac:dyDescent="0.2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5.75" customHeight="1" x14ac:dyDescent="0.2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5.75" customHeight="1" x14ac:dyDescent="0.2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5.75" customHeight="1" x14ac:dyDescent="0.2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5.75" customHeight="1" x14ac:dyDescent="0.2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5.75" customHeight="1" x14ac:dyDescent="0.2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5.75" customHeight="1" x14ac:dyDescent="0.2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5.75" customHeight="1" x14ac:dyDescent="0.2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5.75" customHeight="1" x14ac:dyDescent="0.2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5.75" customHeight="1" x14ac:dyDescent="0.2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5.75" customHeight="1" x14ac:dyDescent="0.2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5.75" customHeight="1" x14ac:dyDescent="0.2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5.75" customHeight="1" x14ac:dyDescent="0.2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5.75" customHeight="1" x14ac:dyDescent="0.2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5.75" customHeight="1" x14ac:dyDescent="0.2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5.75" customHeight="1" x14ac:dyDescent="0.2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5.75" customHeight="1" x14ac:dyDescent="0.2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5.75" customHeight="1" x14ac:dyDescent="0.2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5.75" customHeight="1" x14ac:dyDescent="0.2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5.75" customHeight="1" x14ac:dyDescent="0.2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5.75" customHeight="1" x14ac:dyDescent="0.2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5.75" customHeight="1" x14ac:dyDescent="0.2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5.75" customHeight="1" x14ac:dyDescent="0.2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5.75" customHeight="1" x14ac:dyDescent="0.2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5.75" customHeight="1" x14ac:dyDescent="0.2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5.75" customHeight="1" x14ac:dyDescent="0.2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5.75" customHeight="1" x14ac:dyDescent="0.2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5.75" customHeight="1" x14ac:dyDescent="0.2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5.75" customHeight="1" x14ac:dyDescent="0.2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5.75" customHeight="1" x14ac:dyDescent="0.2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5.75" customHeight="1" x14ac:dyDescent="0.2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5.75" customHeight="1" x14ac:dyDescent="0.2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5.75" customHeight="1" x14ac:dyDescent="0.2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5.75" customHeight="1" x14ac:dyDescent="0.2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5.75" customHeight="1" x14ac:dyDescent="0.2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5.75" customHeight="1" x14ac:dyDescent="0.2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5.75" customHeight="1" x14ac:dyDescent="0.2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5.75" customHeight="1" x14ac:dyDescent="0.2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5.75" customHeight="1" x14ac:dyDescent="0.2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5.75" customHeight="1" x14ac:dyDescent="0.2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5.75" customHeight="1" x14ac:dyDescent="0.2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5.75" customHeight="1" x14ac:dyDescent="0.2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5.75" customHeight="1" x14ac:dyDescent="0.2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5.75" customHeight="1" x14ac:dyDescent="0.2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5.75" customHeight="1" x14ac:dyDescent="0.2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5.75" customHeight="1" x14ac:dyDescent="0.2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5.75" customHeight="1" x14ac:dyDescent="0.2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5.75" customHeight="1" x14ac:dyDescent="0.2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5.75" customHeight="1" x14ac:dyDescent="0.2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5.75" customHeight="1" x14ac:dyDescent="0.2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5.75" customHeight="1" x14ac:dyDescent="0.2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5.75" customHeight="1" x14ac:dyDescent="0.2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5.75" customHeight="1" x14ac:dyDescent="0.2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5.75" customHeight="1" x14ac:dyDescent="0.2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5.75" customHeight="1" x14ac:dyDescent="0.2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5.75" customHeight="1" x14ac:dyDescent="0.2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5.75" customHeight="1" x14ac:dyDescent="0.2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5.75" customHeight="1" x14ac:dyDescent="0.2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5.75" customHeight="1" x14ac:dyDescent="0.2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5.75" customHeight="1" x14ac:dyDescent="0.2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5.75" customHeight="1" x14ac:dyDescent="0.2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5.75" customHeight="1" x14ac:dyDescent="0.2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5.75" customHeight="1" x14ac:dyDescent="0.2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5.75" customHeight="1" x14ac:dyDescent="0.2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5.75" customHeight="1" x14ac:dyDescent="0.2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5.75" customHeight="1" x14ac:dyDescent="0.2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5.75" customHeight="1" x14ac:dyDescent="0.2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5.75" customHeight="1" x14ac:dyDescent="0.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5.75" customHeight="1" x14ac:dyDescent="0.2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5.75" customHeight="1" x14ac:dyDescent="0.2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5.75" customHeight="1" x14ac:dyDescent="0.2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5.75" customHeight="1" x14ac:dyDescent="0.2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5.75" customHeight="1" x14ac:dyDescent="0.2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5.75" customHeight="1" x14ac:dyDescent="0.2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5.75" customHeight="1" x14ac:dyDescent="0.2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5.75" customHeight="1" x14ac:dyDescent="0.2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5.75" customHeight="1" x14ac:dyDescent="0.2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5.75" customHeight="1" x14ac:dyDescent="0.2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5.75" customHeight="1" x14ac:dyDescent="0.2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5.75" customHeight="1" x14ac:dyDescent="0.2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5.75" customHeight="1" x14ac:dyDescent="0.2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5.75" customHeight="1" x14ac:dyDescent="0.2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5.75" customHeight="1" x14ac:dyDescent="0.2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5.75" customHeight="1" x14ac:dyDescent="0.2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5.75" customHeight="1" x14ac:dyDescent="0.2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5.75" customHeight="1" x14ac:dyDescent="0.2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5.75" customHeight="1" x14ac:dyDescent="0.2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5.75" customHeight="1" x14ac:dyDescent="0.2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5.75" customHeight="1" x14ac:dyDescent="0.2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5.75" customHeight="1" x14ac:dyDescent="0.2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5.75" customHeight="1" x14ac:dyDescent="0.2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5.75" customHeight="1" x14ac:dyDescent="0.2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5.75" customHeight="1" x14ac:dyDescent="0.2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5.75" customHeight="1" x14ac:dyDescent="0.2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5.75" customHeight="1" x14ac:dyDescent="0.2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5.75" customHeight="1" x14ac:dyDescent="0.2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5.75" customHeight="1" x14ac:dyDescent="0.2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5.75" customHeight="1" x14ac:dyDescent="0.2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5.75" customHeight="1" x14ac:dyDescent="0.2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5.75" customHeight="1" x14ac:dyDescent="0.2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5.75" customHeight="1" x14ac:dyDescent="0.2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5.75" customHeight="1" x14ac:dyDescent="0.2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5.75" customHeight="1" x14ac:dyDescent="0.2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5.75" customHeight="1" x14ac:dyDescent="0.2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5.75" customHeight="1" x14ac:dyDescent="0.2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5.75" customHeight="1" x14ac:dyDescent="0.2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5.75" customHeight="1" x14ac:dyDescent="0.2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5.75" customHeight="1" x14ac:dyDescent="0.2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5.75" customHeight="1" x14ac:dyDescent="0.2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5.75" customHeight="1" x14ac:dyDescent="0.2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5.75" customHeight="1" x14ac:dyDescent="0.2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5.75" customHeight="1" x14ac:dyDescent="0.2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5.75" customHeight="1" x14ac:dyDescent="0.2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5.75" customHeight="1" x14ac:dyDescent="0.2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5.75" customHeight="1" x14ac:dyDescent="0.2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5.75" customHeight="1" x14ac:dyDescent="0.2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5.75" customHeight="1" x14ac:dyDescent="0.2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5.75" customHeight="1" x14ac:dyDescent="0.2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5.75" customHeight="1" x14ac:dyDescent="0.2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5.75" customHeight="1" x14ac:dyDescent="0.2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5.75" customHeight="1" x14ac:dyDescent="0.2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5.75" customHeight="1" x14ac:dyDescent="0.2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5.75" customHeight="1" x14ac:dyDescent="0.2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5.75" customHeight="1" x14ac:dyDescent="0.2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5.75" customHeight="1" x14ac:dyDescent="0.2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5.75" customHeight="1" x14ac:dyDescent="0.2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5.75" customHeight="1" x14ac:dyDescent="0.2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5.75" customHeight="1" x14ac:dyDescent="0.2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5.75" customHeight="1" x14ac:dyDescent="0.2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5.75" customHeight="1" x14ac:dyDescent="0.2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5.75" customHeight="1" x14ac:dyDescent="0.2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5.75" customHeight="1" x14ac:dyDescent="0.2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5.75" customHeight="1" x14ac:dyDescent="0.2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5.75" customHeight="1" x14ac:dyDescent="0.2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5.75" customHeight="1" x14ac:dyDescent="0.2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5.75" customHeight="1" x14ac:dyDescent="0.2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5.75" customHeight="1" x14ac:dyDescent="0.2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5.75" customHeight="1" x14ac:dyDescent="0.2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5.75" customHeight="1" x14ac:dyDescent="0.2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5.75" customHeight="1" x14ac:dyDescent="0.2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5.75" customHeight="1" x14ac:dyDescent="0.2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5.75" customHeight="1" x14ac:dyDescent="0.2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5.75" customHeight="1" x14ac:dyDescent="0.2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5.75" customHeight="1" x14ac:dyDescent="0.2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5.75" customHeight="1" x14ac:dyDescent="0.2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5.75" customHeight="1" x14ac:dyDescent="0.2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5.75" customHeight="1" x14ac:dyDescent="0.2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5.75" customHeight="1" x14ac:dyDescent="0.2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5.75" customHeight="1" x14ac:dyDescent="0.2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5.75" customHeight="1" x14ac:dyDescent="0.2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5.75" customHeight="1" x14ac:dyDescent="0.2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5.75" customHeight="1" x14ac:dyDescent="0.2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5.75" customHeight="1" x14ac:dyDescent="0.2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5.75" customHeight="1" x14ac:dyDescent="0.2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5.75" customHeight="1" x14ac:dyDescent="0.2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5.75" customHeight="1" x14ac:dyDescent="0.2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5.75" customHeight="1" x14ac:dyDescent="0.2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5.75" customHeight="1" x14ac:dyDescent="0.2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5.75" customHeight="1" x14ac:dyDescent="0.2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5.75" customHeight="1" x14ac:dyDescent="0.2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5.75" customHeight="1" x14ac:dyDescent="0.2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5.75" customHeight="1" x14ac:dyDescent="0.2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5.75" customHeight="1" x14ac:dyDescent="0.2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5.75" customHeight="1" x14ac:dyDescent="0.2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5.75" customHeight="1" x14ac:dyDescent="0.2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5.75" customHeight="1" x14ac:dyDescent="0.2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5.75" customHeight="1" x14ac:dyDescent="0.2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5.75" customHeight="1" x14ac:dyDescent="0.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5.75" customHeight="1" x14ac:dyDescent="0.2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5.75" customHeight="1" x14ac:dyDescent="0.2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5.75" customHeight="1" x14ac:dyDescent="0.2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5.75" customHeight="1" x14ac:dyDescent="0.2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5.75" customHeight="1" x14ac:dyDescent="0.2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5.75" customHeight="1" x14ac:dyDescent="0.2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5.75" customHeight="1" x14ac:dyDescent="0.2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5.75" customHeight="1" x14ac:dyDescent="0.2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5.75" customHeight="1" x14ac:dyDescent="0.2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5.75" customHeight="1" x14ac:dyDescent="0.2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5.75" customHeight="1" x14ac:dyDescent="0.2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5.75" customHeight="1" x14ac:dyDescent="0.2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5.75" customHeight="1" x14ac:dyDescent="0.2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5.75" customHeight="1" x14ac:dyDescent="0.2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5.75" customHeight="1" x14ac:dyDescent="0.2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5.75" customHeight="1" x14ac:dyDescent="0.2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5.75" customHeight="1" x14ac:dyDescent="0.2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5.75" customHeight="1" x14ac:dyDescent="0.2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5.75" customHeight="1" x14ac:dyDescent="0.2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5.75" customHeight="1" x14ac:dyDescent="0.2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5.75" customHeight="1" x14ac:dyDescent="0.2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5.75" customHeight="1" x14ac:dyDescent="0.2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5.75" customHeight="1" x14ac:dyDescent="0.2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5.75" customHeight="1" x14ac:dyDescent="0.2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5.75" customHeight="1" x14ac:dyDescent="0.2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5.75" customHeight="1" x14ac:dyDescent="0.2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5.75" customHeight="1" x14ac:dyDescent="0.2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5.75" customHeight="1" x14ac:dyDescent="0.2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5.75" customHeight="1" x14ac:dyDescent="0.2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5.75" customHeight="1" x14ac:dyDescent="0.2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5.75" customHeight="1" x14ac:dyDescent="0.2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5.75" customHeight="1" x14ac:dyDescent="0.2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5.75" customHeight="1" x14ac:dyDescent="0.2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5.75" customHeight="1" x14ac:dyDescent="0.2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5.75" customHeight="1" x14ac:dyDescent="0.2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5.75" customHeight="1" x14ac:dyDescent="0.2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5.75" customHeight="1" x14ac:dyDescent="0.2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5.75" customHeight="1" x14ac:dyDescent="0.2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5.75" customHeight="1" x14ac:dyDescent="0.2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5.75" customHeight="1" x14ac:dyDescent="0.2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5.75" customHeight="1" x14ac:dyDescent="0.2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5.75" customHeight="1" x14ac:dyDescent="0.2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5.75" customHeight="1" x14ac:dyDescent="0.2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5.75" customHeight="1" x14ac:dyDescent="0.2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5.75" customHeight="1" x14ac:dyDescent="0.2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5.75" customHeight="1" x14ac:dyDescent="0.2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5.75" customHeight="1" x14ac:dyDescent="0.2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5.75" customHeight="1" x14ac:dyDescent="0.2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5.75" customHeight="1" x14ac:dyDescent="0.2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5.75" customHeight="1" x14ac:dyDescent="0.2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5.75" customHeight="1" x14ac:dyDescent="0.2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5.75" customHeight="1" x14ac:dyDescent="0.2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5.75" customHeight="1" x14ac:dyDescent="0.2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5.75" customHeight="1" x14ac:dyDescent="0.2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5.75" customHeight="1" x14ac:dyDescent="0.2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5.75" customHeight="1" x14ac:dyDescent="0.2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5.75" customHeight="1" x14ac:dyDescent="0.2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5.75" customHeight="1" x14ac:dyDescent="0.2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5.75" customHeight="1" x14ac:dyDescent="0.2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5.75" customHeight="1" x14ac:dyDescent="0.2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5.75" customHeight="1" x14ac:dyDescent="0.2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5.75" customHeight="1" x14ac:dyDescent="0.2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5.75" customHeight="1" x14ac:dyDescent="0.2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5.75" customHeight="1" x14ac:dyDescent="0.2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5.75" customHeight="1" x14ac:dyDescent="0.2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5.75" customHeight="1" x14ac:dyDescent="0.2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5.75" customHeight="1" x14ac:dyDescent="0.2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5.75" customHeight="1" x14ac:dyDescent="0.2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5.75" customHeight="1" x14ac:dyDescent="0.2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5.75" customHeight="1" x14ac:dyDescent="0.2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5.75" customHeight="1" x14ac:dyDescent="0.2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5.75" customHeight="1" x14ac:dyDescent="0.2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5.75" customHeight="1" x14ac:dyDescent="0.2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5.75" customHeight="1" x14ac:dyDescent="0.2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5.75" customHeight="1" x14ac:dyDescent="0.2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5.75" customHeight="1" x14ac:dyDescent="0.2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5.75" customHeight="1" x14ac:dyDescent="0.2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5.75" customHeight="1" x14ac:dyDescent="0.2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5.75" customHeight="1" x14ac:dyDescent="0.2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5.75" customHeight="1" x14ac:dyDescent="0.2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5.75" customHeight="1" x14ac:dyDescent="0.2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5.75" customHeight="1" x14ac:dyDescent="0.2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5.75" customHeight="1" x14ac:dyDescent="0.2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5.75" customHeight="1" x14ac:dyDescent="0.2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5.75" customHeight="1" x14ac:dyDescent="0.2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5.75" customHeight="1" x14ac:dyDescent="0.2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5.75" customHeight="1" x14ac:dyDescent="0.2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5.75" customHeight="1" x14ac:dyDescent="0.2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5.75" customHeight="1" x14ac:dyDescent="0.2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5.75" customHeight="1" x14ac:dyDescent="0.2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5.75" customHeight="1" x14ac:dyDescent="0.2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5.75" customHeight="1" x14ac:dyDescent="0.2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5.75" customHeight="1" x14ac:dyDescent="0.2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5.75" customHeight="1" x14ac:dyDescent="0.2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5.75" customHeight="1" x14ac:dyDescent="0.2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5.75" customHeight="1" x14ac:dyDescent="0.2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5.75" customHeight="1" x14ac:dyDescent="0.2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5.75" customHeight="1" x14ac:dyDescent="0.2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5.75" customHeight="1" x14ac:dyDescent="0.2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5.75" customHeight="1" x14ac:dyDescent="0.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5.75" customHeight="1" x14ac:dyDescent="0.2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5.75" customHeight="1" x14ac:dyDescent="0.2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5.75" customHeight="1" x14ac:dyDescent="0.2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5.75" customHeight="1" x14ac:dyDescent="0.2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5.75" customHeight="1" x14ac:dyDescent="0.2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5.75" customHeight="1" x14ac:dyDescent="0.2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5.75" customHeight="1" x14ac:dyDescent="0.2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5.75" customHeight="1" x14ac:dyDescent="0.2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5.75" customHeight="1" x14ac:dyDescent="0.2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5.75" customHeight="1" x14ac:dyDescent="0.2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5.75" customHeight="1" x14ac:dyDescent="0.2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5.75" customHeight="1" x14ac:dyDescent="0.2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5.75" customHeight="1" x14ac:dyDescent="0.2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5.75" customHeight="1" x14ac:dyDescent="0.2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5.75" customHeight="1" x14ac:dyDescent="0.2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5.75" customHeight="1" x14ac:dyDescent="0.2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5.75" customHeight="1" x14ac:dyDescent="0.2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5.75" customHeight="1" x14ac:dyDescent="0.2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5.75" customHeight="1" x14ac:dyDescent="0.2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5.75" customHeight="1" x14ac:dyDescent="0.2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5.75" customHeight="1" x14ac:dyDescent="0.2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5.75" customHeight="1" x14ac:dyDescent="0.2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5.75" customHeight="1" x14ac:dyDescent="0.2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5.75" customHeight="1" x14ac:dyDescent="0.2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5.75" customHeight="1" x14ac:dyDescent="0.2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5.75" customHeight="1" x14ac:dyDescent="0.2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5.75" customHeight="1" x14ac:dyDescent="0.2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5.75" customHeight="1" x14ac:dyDescent="0.2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5.75" customHeight="1" x14ac:dyDescent="0.2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5.75" customHeight="1" x14ac:dyDescent="0.2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5.75" customHeight="1" x14ac:dyDescent="0.2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5.75" customHeight="1" x14ac:dyDescent="0.2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5.75" customHeight="1" x14ac:dyDescent="0.2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5.75" customHeight="1" x14ac:dyDescent="0.2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5.75" customHeight="1" x14ac:dyDescent="0.2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5.75" customHeight="1" x14ac:dyDescent="0.2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5.75" customHeight="1" x14ac:dyDescent="0.2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5.75" customHeight="1" x14ac:dyDescent="0.2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5.75" customHeight="1" x14ac:dyDescent="0.2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5.75" customHeight="1" x14ac:dyDescent="0.2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5.75" customHeight="1" x14ac:dyDescent="0.2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5.75" customHeight="1" x14ac:dyDescent="0.2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5.75" customHeight="1" x14ac:dyDescent="0.2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5.75" customHeight="1" x14ac:dyDescent="0.2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5.75" customHeight="1" x14ac:dyDescent="0.2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5.75" customHeight="1" x14ac:dyDescent="0.2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5.75" customHeight="1" x14ac:dyDescent="0.2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5.75" customHeight="1" x14ac:dyDescent="0.2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5.75" customHeight="1" x14ac:dyDescent="0.2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5.75" customHeight="1" x14ac:dyDescent="0.2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5.75" customHeight="1" x14ac:dyDescent="0.25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5.75" customHeight="1" x14ac:dyDescent="0.25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5.75" customHeight="1" x14ac:dyDescent="0.25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5.75" customHeight="1" x14ac:dyDescent="0.25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5.75" customHeight="1" x14ac:dyDescent="0.25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5.75" customHeight="1" x14ac:dyDescent="0.25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5.75" customHeight="1" x14ac:dyDescent="0.25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5.75" customHeight="1" x14ac:dyDescent="0.25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5.75" customHeight="1" x14ac:dyDescent="0.25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5.75" customHeight="1" x14ac:dyDescent="0.2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5.75" customHeight="1" x14ac:dyDescent="0.25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5.75" customHeight="1" x14ac:dyDescent="0.25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5.75" customHeight="1" x14ac:dyDescent="0.25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5.75" customHeight="1" x14ac:dyDescent="0.25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5.75" customHeight="1" x14ac:dyDescent="0.25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5.75" customHeight="1" x14ac:dyDescent="0.25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5.75" customHeight="1" x14ac:dyDescent="0.25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5.75" customHeight="1" x14ac:dyDescent="0.25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5.75" customHeight="1" x14ac:dyDescent="0.25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5.75" customHeight="1" x14ac:dyDescent="0.2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5.75" customHeight="1" x14ac:dyDescent="0.25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5.75" customHeight="1" x14ac:dyDescent="0.25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5.75" customHeight="1" x14ac:dyDescent="0.25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5.75" customHeight="1" x14ac:dyDescent="0.25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5.75" customHeight="1" x14ac:dyDescent="0.25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20"/>
  <sheetViews>
    <sheetView workbookViewId="0">
      <selection activeCell="C5" sqref="C5"/>
    </sheetView>
  </sheetViews>
  <sheetFormatPr baseColWidth="10" defaultColWidth="12.6640625" defaultRowHeight="13.2" x14ac:dyDescent="0.25"/>
  <cols>
    <col min="1" max="1" width="6.109375" customWidth="1"/>
    <col min="2" max="2" width="27.109375" customWidth="1"/>
    <col min="3" max="3" width="22.33203125" customWidth="1"/>
    <col min="4" max="26" width="6.109375" customWidth="1"/>
  </cols>
  <sheetData>
    <row r="1" spans="1:7" x14ac:dyDescent="0.25">
      <c r="A1" s="4"/>
      <c r="B1" s="4"/>
      <c r="C1" s="4"/>
      <c r="D1" s="4"/>
      <c r="E1" s="4"/>
      <c r="F1" s="4"/>
      <c r="G1" s="4"/>
    </row>
    <row r="2" spans="1:7" x14ac:dyDescent="0.25">
      <c r="A2" s="4"/>
      <c r="B2" s="4"/>
      <c r="C2" s="4"/>
      <c r="D2" s="4"/>
      <c r="E2" s="4"/>
      <c r="F2" s="4"/>
      <c r="G2" s="4"/>
    </row>
    <row r="3" spans="1:7" ht="73.8" customHeight="1" x14ac:dyDescent="0.25">
      <c r="A3" s="4"/>
      <c r="B3" s="62" t="s">
        <v>103</v>
      </c>
      <c r="C3" s="63"/>
      <c r="D3" s="4"/>
      <c r="E3" s="4"/>
      <c r="F3" s="4"/>
      <c r="G3" s="4"/>
    </row>
    <row r="4" spans="1:7" x14ac:dyDescent="0.25">
      <c r="A4" s="4"/>
      <c r="B4" s="4"/>
      <c r="C4" s="4"/>
      <c r="D4" s="4"/>
      <c r="E4" s="4"/>
      <c r="F4" s="4"/>
      <c r="G4" s="4"/>
    </row>
    <row r="5" spans="1:7" x14ac:dyDescent="0.25">
      <c r="B5" s="53" t="s">
        <v>104</v>
      </c>
      <c r="C5" s="54"/>
      <c r="D5" s="55"/>
      <c r="E5" s="55"/>
    </row>
    <row r="6" spans="1:7" x14ac:dyDescent="0.25">
      <c r="B6" s="53" t="s">
        <v>105</v>
      </c>
      <c r="C6" s="53"/>
      <c r="D6" s="55"/>
      <c r="E6" s="55"/>
    </row>
    <row r="7" spans="1:7" x14ac:dyDescent="0.25">
      <c r="B7" s="53" t="s">
        <v>106</v>
      </c>
      <c r="C7" s="56"/>
      <c r="D7" s="55"/>
      <c r="E7" s="55"/>
    </row>
    <row r="8" spans="1:7" x14ac:dyDescent="0.25">
      <c r="B8" s="55"/>
      <c r="C8" s="55"/>
      <c r="D8" s="55"/>
      <c r="E8" s="55"/>
    </row>
    <row r="9" spans="1:7" ht="14.4" x14ac:dyDescent="0.3">
      <c r="B9" s="55" t="s">
        <v>107</v>
      </c>
      <c r="C9" s="57"/>
      <c r="D9" s="55"/>
      <c r="E9" s="58"/>
      <c r="F9" s="58"/>
    </row>
    <row r="10" spans="1:7" ht="14.4" x14ac:dyDescent="0.3">
      <c r="B10" s="55" t="s">
        <v>108</v>
      </c>
      <c r="C10" s="57"/>
      <c r="D10" s="55"/>
      <c r="E10" s="55"/>
    </row>
    <row r="11" spans="1:7" ht="14.4" x14ac:dyDescent="0.3">
      <c r="B11" s="55" t="s">
        <v>109</v>
      </c>
      <c r="C11" s="59"/>
      <c r="D11" s="55"/>
      <c r="E11" s="55"/>
    </row>
    <row r="12" spans="1:7" x14ac:dyDescent="0.25">
      <c r="C12" s="55"/>
      <c r="D12" s="55"/>
      <c r="E12" s="55"/>
    </row>
    <row r="13" spans="1:7" x14ac:dyDescent="0.25">
      <c r="B13" s="55"/>
      <c r="C13" s="55"/>
      <c r="D13" s="55"/>
      <c r="E13" s="55"/>
    </row>
    <row r="14" spans="1:7" x14ac:dyDescent="0.25">
      <c r="B14" s="55"/>
      <c r="C14" s="55"/>
      <c r="D14" s="55"/>
      <c r="E14" s="55"/>
    </row>
    <row r="15" spans="1:7" x14ac:dyDescent="0.25">
      <c r="B15" s="55"/>
      <c r="C15" s="55"/>
      <c r="D15" s="55"/>
      <c r="E15" s="55"/>
    </row>
    <row r="16" spans="1:7" x14ac:dyDescent="0.25">
      <c r="B16" s="55"/>
      <c r="C16" s="55"/>
      <c r="D16" s="55"/>
      <c r="E16" s="55"/>
    </row>
    <row r="17" spans="2:5" x14ac:dyDescent="0.25">
      <c r="B17" s="55"/>
      <c r="C17" s="55"/>
      <c r="D17" s="55"/>
      <c r="E17" s="55"/>
    </row>
    <row r="18" spans="2:5" x14ac:dyDescent="0.25">
      <c r="B18" s="55"/>
      <c r="C18" s="55"/>
      <c r="D18" s="55"/>
      <c r="E18" s="55"/>
    </row>
    <row r="19" spans="2:5" x14ac:dyDescent="0.25">
      <c r="B19" s="55"/>
      <c r="C19" s="55"/>
      <c r="D19" s="55"/>
      <c r="E19" s="55"/>
    </row>
    <row r="20" spans="2:5" x14ac:dyDescent="0.25">
      <c r="B20" s="55"/>
      <c r="C20" s="55"/>
      <c r="D20" s="55"/>
      <c r="E20" s="55"/>
    </row>
    <row r="21" spans="2:5" x14ac:dyDescent="0.25">
      <c r="B21" s="55"/>
      <c r="C21" s="55"/>
      <c r="D21" s="55"/>
      <c r="E21" s="55"/>
    </row>
    <row r="22" spans="2:5" x14ac:dyDescent="0.25">
      <c r="B22" s="55"/>
      <c r="C22" s="55"/>
      <c r="D22" s="55"/>
      <c r="E22" s="55"/>
    </row>
    <row r="23" spans="2:5" x14ac:dyDescent="0.25">
      <c r="B23" s="55"/>
      <c r="C23" s="55"/>
      <c r="D23" s="55"/>
      <c r="E23" s="55"/>
    </row>
    <row r="24" spans="2:5" x14ac:dyDescent="0.25">
      <c r="B24" s="55"/>
      <c r="C24" s="55"/>
      <c r="D24" s="55"/>
      <c r="E24" s="55"/>
    </row>
    <row r="25" spans="2:5" x14ac:dyDescent="0.25">
      <c r="B25" s="55"/>
      <c r="C25" s="55"/>
      <c r="D25" s="55"/>
      <c r="E25" s="55"/>
    </row>
    <row r="26" spans="2:5" x14ac:dyDescent="0.25">
      <c r="B26" s="55"/>
      <c r="C26" s="55"/>
      <c r="D26" s="55"/>
      <c r="E26" s="55"/>
    </row>
    <row r="27" spans="2:5" x14ac:dyDescent="0.25">
      <c r="B27" s="55"/>
      <c r="C27" s="55"/>
      <c r="D27" s="55"/>
      <c r="E27" s="55"/>
    </row>
    <row r="28" spans="2:5" x14ac:dyDescent="0.25">
      <c r="B28" s="55"/>
      <c r="C28" s="55"/>
      <c r="D28" s="55"/>
      <c r="E28" s="55"/>
    </row>
    <row r="29" spans="2:5" x14ac:dyDescent="0.25">
      <c r="B29" s="55"/>
      <c r="C29" s="55"/>
      <c r="D29" s="55"/>
      <c r="E29" s="55"/>
    </row>
    <row r="30" spans="2:5" x14ac:dyDescent="0.25">
      <c r="B30" s="55"/>
      <c r="C30" s="55"/>
      <c r="D30" s="55"/>
      <c r="E30" s="55"/>
    </row>
    <row r="31" spans="2:5" x14ac:dyDescent="0.25">
      <c r="B31" s="55"/>
      <c r="C31" s="55"/>
      <c r="D31" s="55"/>
      <c r="E31" s="55"/>
    </row>
    <row r="32" spans="2:5" x14ac:dyDescent="0.25">
      <c r="B32" s="55"/>
      <c r="C32" s="55"/>
      <c r="D32" s="55"/>
      <c r="E32" s="55"/>
    </row>
    <row r="33" spans="2:5" x14ac:dyDescent="0.25">
      <c r="B33" s="55"/>
      <c r="C33" s="55"/>
      <c r="D33" s="55"/>
      <c r="E33" s="55"/>
    </row>
    <row r="34" spans="2:5" x14ac:dyDescent="0.25">
      <c r="B34" s="55"/>
      <c r="C34" s="55"/>
      <c r="D34" s="55"/>
      <c r="E34" s="55"/>
    </row>
    <row r="35" spans="2:5" x14ac:dyDescent="0.25">
      <c r="B35" s="55"/>
      <c r="C35" s="55"/>
      <c r="D35" s="55"/>
      <c r="E35" s="55"/>
    </row>
    <row r="36" spans="2:5" x14ac:dyDescent="0.25">
      <c r="B36" s="55"/>
      <c r="C36" s="55"/>
      <c r="D36" s="55"/>
      <c r="E36" s="55"/>
    </row>
    <row r="37" spans="2:5" x14ac:dyDescent="0.25">
      <c r="B37" s="55"/>
      <c r="C37" s="55"/>
      <c r="D37" s="55"/>
      <c r="E37" s="55"/>
    </row>
    <row r="38" spans="2:5" x14ac:dyDescent="0.25">
      <c r="B38" s="55"/>
      <c r="C38" s="55"/>
      <c r="D38" s="55"/>
      <c r="E38" s="55"/>
    </row>
    <row r="39" spans="2:5" x14ac:dyDescent="0.25">
      <c r="B39" s="55"/>
      <c r="C39" s="55"/>
      <c r="D39" s="55"/>
      <c r="E39" s="55"/>
    </row>
    <row r="40" spans="2:5" x14ac:dyDescent="0.25">
      <c r="B40" s="55"/>
      <c r="C40" s="55"/>
      <c r="D40" s="55"/>
      <c r="E40" s="55"/>
    </row>
    <row r="41" spans="2:5" x14ac:dyDescent="0.25">
      <c r="B41" s="55"/>
      <c r="C41" s="55"/>
      <c r="D41" s="55"/>
      <c r="E41" s="55"/>
    </row>
    <row r="42" spans="2:5" x14ac:dyDescent="0.25">
      <c r="B42" s="55"/>
      <c r="C42" s="55"/>
      <c r="D42" s="55"/>
      <c r="E42" s="55"/>
    </row>
    <row r="43" spans="2:5" x14ac:dyDescent="0.25">
      <c r="B43" s="55"/>
      <c r="C43" s="55"/>
      <c r="D43" s="55"/>
      <c r="E43" s="55"/>
    </row>
    <row r="44" spans="2:5" x14ac:dyDescent="0.25">
      <c r="B44" s="55"/>
      <c r="C44" s="55"/>
      <c r="D44" s="55"/>
      <c r="E44" s="55"/>
    </row>
    <row r="45" spans="2:5" x14ac:dyDescent="0.25">
      <c r="B45" s="55"/>
      <c r="C45" s="55"/>
      <c r="D45" s="55"/>
      <c r="E45" s="55"/>
    </row>
    <row r="46" spans="2:5" x14ac:dyDescent="0.25">
      <c r="B46" s="55"/>
      <c r="C46" s="55"/>
      <c r="D46" s="55"/>
      <c r="E46" s="55"/>
    </row>
    <row r="47" spans="2:5" x14ac:dyDescent="0.25">
      <c r="B47" s="55"/>
      <c r="C47" s="55"/>
      <c r="D47" s="55"/>
      <c r="E47" s="55"/>
    </row>
    <row r="48" spans="2:5" x14ac:dyDescent="0.25">
      <c r="B48" s="55"/>
      <c r="C48" s="55"/>
      <c r="D48" s="55"/>
      <c r="E48" s="55"/>
    </row>
    <row r="49" spans="2:5" x14ac:dyDescent="0.25">
      <c r="B49" s="55"/>
      <c r="C49" s="55"/>
      <c r="D49" s="55"/>
      <c r="E49" s="55"/>
    </row>
    <row r="50" spans="2:5" x14ac:dyDescent="0.25">
      <c r="B50" s="55"/>
      <c r="C50" s="55"/>
      <c r="D50" s="55"/>
      <c r="E50" s="55"/>
    </row>
    <row r="51" spans="2:5" x14ac:dyDescent="0.25">
      <c r="B51" s="55"/>
      <c r="C51" s="55"/>
      <c r="D51" s="55"/>
      <c r="E51" s="55"/>
    </row>
    <row r="52" spans="2:5" x14ac:dyDescent="0.25">
      <c r="B52" s="55"/>
      <c r="C52" s="55"/>
      <c r="D52" s="55"/>
      <c r="E52" s="55"/>
    </row>
    <row r="53" spans="2:5" x14ac:dyDescent="0.25">
      <c r="B53" s="55"/>
      <c r="C53" s="55"/>
      <c r="D53" s="55"/>
      <c r="E53" s="55"/>
    </row>
    <row r="54" spans="2:5" x14ac:dyDescent="0.25">
      <c r="B54" s="55"/>
      <c r="C54" s="55"/>
      <c r="D54" s="55"/>
      <c r="E54" s="55"/>
    </row>
    <row r="55" spans="2:5" x14ac:dyDescent="0.25">
      <c r="B55" s="55"/>
      <c r="C55" s="55"/>
      <c r="D55" s="55"/>
      <c r="E55" s="55"/>
    </row>
    <row r="56" spans="2:5" x14ac:dyDescent="0.25">
      <c r="B56" s="55"/>
      <c r="C56" s="55"/>
      <c r="D56" s="55"/>
      <c r="E56" s="55"/>
    </row>
    <row r="57" spans="2:5" x14ac:dyDescent="0.25">
      <c r="B57" s="55"/>
      <c r="C57" s="55"/>
      <c r="D57" s="55"/>
      <c r="E57" s="55"/>
    </row>
    <row r="58" spans="2:5" x14ac:dyDescent="0.25">
      <c r="B58" s="55"/>
      <c r="C58" s="55"/>
      <c r="D58" s="55"/>
      <c r="E58" s="55"/>
    </row>
    <row r="59" spans="2:5" x14ac:dyDescent="0.25">
      <c r="B59" s="55"/>
      <c r="C59" s="55"/>
      <c r="D59" s="55"/>
      <c r="E59" s="55"/>
    </row>
    <row r="60" spans="2:5" x14ac:dyDescent="0.25">
      <c r="B60" s="55"/>
      <c r="C60" s="55"/>
      <c r="D60" s="55"/>
      <c r="E60" s="55"/>
    </row>
    <row r="61" spans="2:5" x14ac:dyDescent="0.25">
      <c r="B61" s="55"/>
      <c r="C61" s="55"/>
      <c r="D61" s="55"/>
      <c r="E61" s="55"/>
    </row>
    <row r="62" spans="2:5" x14ac:dyDescent="0.25">
      <c r="B62" s="55"/>
      <c r="C62" s="55"/>
      <c r="D62" s="55"/>
      <c r="E62" s="55"/>
    </row>
    <row r="63" spans="2:5" x14ac:dyDescent="0.25">
      <c r="B63" s="55"/>
      <c r="C63" s="55"/>
      <c r="D63" s="55"/>
      <c r="E63" s="55"/>
    </row>
    <row r="64" spans="2:5" x14ac:dyDescent="0.25">
      <c r="B64" s="55"/>
      <c r="C64" s="55"/>
      <c r="D64" s="55"/>
      <c r="E64" s="55"/>
    </row>
    <row r="65" spans="2:5" x14ac:dyDescent="0.25">
      <c r="B65" s="55"/>
      <c r="C65" s="55"/>
      <c r="D65" s="55"/>
      <c r="E65" s="55"/>
    </row>
    <row r="66" spans="2:5" x14ac:dyDescent="0.25">
      <c r="B66" s="55"/>
      <c r="C66" s="55"/>
      <c r="D66" s="55"/>
      <c r="E66" s="55"/>
    </row>
    <row r="67" spans="2:5" x14ac:dyDescent="0.25">
      <c r="B67" s="55"/>
      <c r="C67" s="55"/>
      <c r="D67" s="55"/>
      <c r="E67" s="55"/>
    </row>
    <row r="68" spans="2:5" x14ac:dyDescent="0.25">
      <c r="B68" s="55"/>
      <c r="C68" s="55"/>
      <c r="D68" s="55"/>
      <c r="E68" s="55"/>
    </row>
    <row r="69" spans="2:5" x14ac:dyDescent="0.25">
      <c r="B69" s="55"/>
      <c r="C69" s="55"/>
      <c r="D69" s="55"/>
      <c r="E69" s="55"/>
    </row>
    <row r="70" spans="2:5" x14ac:dyDescent="0.25">
      <c r="B70" s="55"/>
      <c r="C70" s="55"/>
      <c r="D70" s="55"/>
      <c r="E70" s="55"/>
    </row>
    <row r="71" spans="2:5" x14ac:dyDescent="0.25">
      <c r="B71" s="55"/>
      <c r="C71" s="55"/>
      <c r="D71" s="55"/>
      <c r="E71" s="55"/>
    </row>
    <row r="72" spans="2:5" x14ac:dyDescent="0.25">
      <c r="B72" s="55"/>
      <c r="C72" s="55"/>
      <c r="D72" s="55"/>
      <c r="E72" s="55"/>
    </row>
    <row r="73" spans="2:5" x14ac:dyDescent="0.25">
      <c r="B73" s="55"/>
      <c r="C73" s="55"/>
      <c r="D73" s="55"/>
      <c r="E73" s="55"/>
    </row>
    <row r="74" spans="2:5" x14ac:dyDescent="0.25">
      <c r="B74" s="55"/>
      <c r="C74" s="55"/>
      <c r="D74" s="55"/>
      <c r="E74" s="55"/>
    </row>
    <row r="75" spans="2:5" x14ac:dyDescent="0.25">
      <c r="B75" s="55"/>
      <c r="C75" s="55"/>
      <c r="D75" s="55"/>
      <c r="E75" s="55"/>
    </row>
    <row r="76" spans="2:5" x14ac:dyDescent="0.25">
      <c r="B76" s="55"/>
      <c r="C76" s="55"/>
      <c r="D76" s="55"/>
      <c r="E76" s="55"/>
    </row>
    <row r="77" spans="2:5" x14ac:dyDescent="0.25">
      <c r="B77" s="55"/>
      <c r="C77" s="55"/>
      <c r="D77" s="55"/>
      <c r="E77" s="55"/>
    </row>
    <row r="78" spans="2:5" x14ac:dyDescent="0.25">
      <c r="B78" s="55"/>
      <c r="C78" s="55"/>
      <c r="D78" s="55"/>
      <c r="E78" s="55"/>
    </row>
    <row r="79" spans="2:5" x14ac:dyDescent="0.25">
      <c r="B79" s="55"/>
      <c r="C79" s="55"/>
      <c r="D79" s="55"/>
      <c r="E79" s="55"/>
    </row>
    <row r="80" spans="2:5" x14ac:dyDescent="0.25">
      <c r="B80" s="55"/>
      <c r="C80" s="55"/>
      <c r="D80" s="55"/>
      <c r="E80" s="55"/>
    </row>
    <row r="81" spans="2:5" x14ac:dyDescent="0.25">
      <c r="B81" s="55"/>
      <c r="C81" s="55"/>
      <c r="D81" s="55"/>
      <c r="E81" s="55"/>
    </row>
    <row r="82" spans="2:5" x14ac:dyDescent="0.25">
      <c r="B82" s="55"/>
      <c r="C82" s="55"/>
      <c r="D82" s="55"/>
      <c r="E82" s="55"/>
    </row>
    <row r="83" spans="2:5" x14ac:dyDescent="0.25">
      <c r="B83" s="55"/>
      <c r="C83" s="55"/>
      <c r="D83" s="55"/>
      <c r="E83" s="55"/>
    </row>
    <row r="84" spans="2:5" x14ac:dyDescent="0.25">
      <c r="B84" s="55"/>
      <c r="C84" s="55"/>
      <c r="D84" s="55"/>
      <c r="E84" s="55"/>
    </row>
    <row r="85" spans="2:5" x14ac:dyDescent="0.25">
      <c r="B85" s="55"/>
      <c r="C85" s="55"/>
      <c r="D85" s="55"/>
      <c r="E85" s="55"/>
    </row>
    <row r="86" spans="2:5" x14ac:dyDescent="0.25">
      <c r="B86" s="55"/>
      <c r="C86" s="55"/>
      <c r="D86" s="55"/>
      <c r="E86" s="55"/>
    </row>
    <row r="87" spans="2:5" x14ac:dyDescent="0.25">
      <c r="B87" s="55"/>
      <c r="C87" s="55"/>
      <c r="D87" s="55"/>
      <c r="E87" s="55"/>
    </row>
    <row r="88" spans="2:5" x14ac:dyDescent="0.25">
      <c r="B88" s="55"/>
      <c r="C88" s="55"/>
      <c r="D88" s="55"/>
      <c r="E88" s="55"/>
    </row>
    <row r="89" spans="2:5" x14ac:dyDescent="0.25">
      <c r="B89" s="55"/>
      <c r="C89" s="55"/>
      <c r="D89" s="55"/>
      <c r="E89" s="55"/>
    </row>
    <row r="90" spans="2:5" x14ac:dyDescent="0.25">
      <c r="B90" s="55"/>
      <c r="C90" s="55"/>
      <c r="D90" s="55"/>
      <c r="E90" s="55"/>
    </row>
    <row r="91" spans="2:5" x14ac:dyDescent="0.25">
      <c r="B91" s="55"/>
      <c r="C91" s="55"/>
      <c r="D91" s="55"/>
      <c r="E91" s="55"/>
    </row>
    <row r="92" spans="2:5" x14ac:dyDescent="0.25">
      <c r="B92" s="55"/>
      <c r="C92" s="55"/>
      <c r="D92" s="55"/>
      <c r="E92" s="55"/>
    </row>
    <row r="93" spans="2:5" x14ac:dyDescent="0.25">
      <c r="B93" s="55"/>
      <c r="C93" s="55"/>
      <c r="D93" s="55"/>
      <c r="E93" s="55"/>
    </row>
    <row r="94" spans="2:5" x14ac:dyDescent="0.25">
      <c r="B94" s="55"/>
      <c r="C94" s="55"/>
      <c r="D94" s="55"/>
      <c r="E94" s="55"/>
    </row>
    <row r="95" spans="2:5" x14ac:dyDescent="0.25">
      <c r="B95" s="55"/>
      <c r="C95" s="55"/>
      <c r="D95" s="55"/>
      <c r="E95" s="55"/>
    </row>
    <row r="96" spans="2:5" x14ac:dyDescent="0.25">
      <c r="B96" s="55"/>
      <c r="C96" s="55"/>
      <c r="D96" s="55"/>
      <c r="E96" s="55"/>
    </row>
    <row r="97" spans="2:5" x14ac:dyDescent="0.25">
      <c r="B97" s="55"/>
      <c r="C97" s="55"/>
      <c r="D97" s="55"/>
      <c r="E97" s="55"/>
    </row>
    <row r="98" spans="2:5" x14ac:dyDescent="0.25">
      <c r="B98" s="55"/>
      <c r="C98" s="55"/>
      <c r="D98" s="55"/>
      <c r="E98" s="55"/>
    </row>
    <row r="99" spans="2:5" x14ac:dyDescent="0.25">
      <c r="B99" s="55"/>
      <c r="C99" s="55"/>
      <c r="D99" s="55"/>
      <c r="E99" s="55"/>
    </row>
    <row r="100" spans="2:5" x14ac:dyDescent="0.25">
      <c r="B100" s="55"/>
      <c r="C100" s="55"/>
      <c r="D100" s="55"/>
      <c r="E100" s="55"/>
    </row>
    <row r="101" spans="2:5" x14ac:dyDescent="0.25">
      <c r="B101" s="55"/>
      <c r="C101" s="55"/>
      <c r="D101" s="55"/>
      <c r="E101" s="55"/>
    </row>
    <row r="102" spans="2:5" x14ac:dyDescent="0.25">
      <c r="B102" s="55"/>
      <c r="C102" s="55"/>
      <c r="D102" s="55"/>
      <c r="E102" s="55"/>
    </row>
    <row r="103" spans="2:5" x14ac:dyDescent="0.25">
      <c r="B103" s="55"/>
      <c r="C103" s="55"/>
      <c r="D103" s="55"/>
      <c r="E103" s="55"/>
    </row>
    <row r="104" spans="2:5" x14ac:dyDescent="0.25">
      <c r="B104" s="55"/>
      <c r="C104" s="55"/>
      <c r="D104" s="55"/>
      <c r="E104" s="55"/>
    </row>
    <row r="105" spans="2:5" x14ac:dyDescent="0.25">
      <c r="B105" s="55"/>
      <c r="C105" s="55"/>
      <c r="D105" s="55"/>
      <c r="E105" s="55"/>
    </row>
    <row r="106" spans="2:5" x14ac:dyDescent="0.25">
      <c r="B106" s="55"/>
      <c r="C106" s="55"/>
      <c r="D106" s="55"/>
      <c r="E106" s="55"/>
    </row>
    <row r="107" spans="2:5" x14ac:dyDescent="0.25">
      <c r="B107" s="55"/>
      <c r="C107" s="55"/>
      <c r="D107" s="55"/>
      <c r="E107" s="55"/>
    </row>
    <row r="108" spans="2:5" x14ac:dyDescent="0.25">
      <c r="B108" s="55"/>
      <c r="C108" s="55"/>
      <c r="D108" s="55"/>
      <c r="E108" s="55"/>
    </row>
    <row r="109" spans="2:5" x14ac:dyDescent="0.25">
      <c r="B109" s="55"/>
      <c r="C109" s="55"/>
      <c r="D109" s="55"/>
      <c r="E109" s="55"/>
    </row>
    <row r="110" spans="2:5" x14ac:dyDescent="0.25">
      <c r="B110" s="55"/>
      <c r="C110" s="55"/>
      <c r="D110" s="55"/>
      <c r="E110" s="55"/>
    </row>
    <row r="111" spans="2:5" x14ac:dyDescent="0.25">
      <c r="B111" s="55"/>
      <c r="C111" s="55"/>
      <c r="D111" s="55"/>
      <c r="E111" s="55"/>
    </row>
    <row r="112" spans="2:5" x14ac:dyDescent="0.25">
      <c r="B112" s="55"/>
      <c r="C112" s="55"/>
      <c r="D112" s="55"/>
      <c r="E112" s="55"/>
    </row>
    <row r="113" spans="2:5" x14ac:dyDescent="0.25">
      <c r="B113" s="55"/>
      <c r="C113" s="55"/>
      <c r="D113" s="55"/>
      <c r="E113" s="55"/>
    </row>
    <row r="114" spans="2:5" x14ac:dyDescent="0.25">
      <c r="B114" s="55"/>
      <c r="C114" s="55"/>
      <c r="D114" s="55"/>
      <c r="E114" s="55"/>
    </row>
    <row r="115" spans="2:5" x14ac:dyDescent="0.25">
      <c r="B115" s="55"/>
      <c r="C115" s="55"/>
      <c r="D115" s="55"/>
      <c r="E115" s="55"/>
    </row>
    <row r="116" spans="2:5" x14ac:dyDescent="0.25">
      <c r="B116" s="55"/>
      <c r="C116" s="55"/>
      <c r="D116" s="55"/>
      <c r="E116" s="55"/>
    </row>
    <row r="117" spans="2:5" x14ac:dyDescent="0.25">
      <c r="B117" s="55"/>
      <c r="C117" s="55"/>
      <c r="D117" s="55"/>
      <c r="E117" s="55"/>
    </row>
    <row r="118" spans="2:5" x14ac:dyDescent="0.25">
      <c r="B118" s="55"/>
      <c r="C118" s="55"/>
      <c r="D118" s="55"/>
      <c r="E118" s="55"/>
    </row>
    <row r="119" spans="2:5" x14ac:dyDescent="0.25">
      <c r="B119" s="55"/>
      <c r="C119" s="55"/>
      <c r="D119" s="55"/>
      <c r="E119" s="55"/>
    </row>
    <row r="120" spans="2:5" x14ac:dyDescent="0.25">
      <c r="B120" s="55"/>
      <c r="C120" s="55"/>
      <c r="D120" s="55"/>
      <c r="E120" s="55"/>
    </row>
    <row r="121" spans="2:5" x14ac:dyDescent="0.25">
      <c r="B121" s="55"/>
      <c r="C121" s="55"/>
      <c r="D121" s="55"/>
      <c r="E121" s="55"/>
    </row>
    <row r="122" spans="2:5" x14ac:dyDescent="0.25">
      <c r="B122" s="55"/>
      <c r="C122" s="55"/>
      <c r="D122" s="55"/>
      <c r="E122" s="55"/>
    </row>
    <row r="123" spans="2:5" x14ac:dyDescent="0.25">
      <c r="B123" s="55"/>
      <c r="C123" s="55"/>
      <c r="D123" s="55"/>
      <c r="E123" s="55"/>
    </row>
    <row r="124" spans="2:5" x14ac:dyDescent="0.25">
      <c r="B124" s="55"/>
      <c r="C124" s="55"/>
      <c r="D124" s="55"/>
      <c r="E124" s="55"/>
    </row>
    <row r="125" spans="2:5" x14ac:dyDescent="0.25">
      <c r="B125" s="55"/>
      <c r="C125" s="55"/>
      <c r="D125" s="55"/>
      <c r="E125" s="55"/>
    </row>
    <row r="126" spans="2:5" x14ac:dyDescent="0.25">
      <c r="B126" s="55"/>
      <c r="C126" s="55"/>
      <c r="D126" s="55"/>
      <c r="E126" s="55"/>
    </row>
    <row r="127" spans="2:5" x14ac:dyDescent="0.25">
      <c r="B127" s="55"/>
      <c r="C127" s="55"/>
      <c r="D127" s="55"/>
      <c r="E127" s="55"/>
    </row>
    <row r="128" spans="2:5" x14ac:dyDescent="0.25">
      <c r="B128" s="55"/>
      <c r="C128" s="55"/>
      <c r="D128" s="55"/>
      <c r="E128" s="55"/>
    </row>
    <row r="129" spans="2:5" x14ac:dyDescent="0.25">
      <c r="B129" s="55"/>
      <c r="C129" s="55"/>
      <c r="D129" s="55"/>
      <c r="E129" s="55"/>
    </row>
    <row r="130" spans="2:5" x14ac:dyDescent="0.25">
      <c r="B130" s="55"/>
      <c r="C130" s="55"/>
      <c r="D130" s="55"/>
      <c r="E130" s="55"/>
    </row>
    <row r="131" spans="2:5" x14ac:dyDescent="0.25">
      <c r="B131" s="55"/>
      <c r="C131" s="55"/>
      <c r="D131" s="55"/>
      <c r="E131" s="55"/>
    </row>
    <row r="132" spans="2:5" x14ac:dyDescent="0.25">
      <c r="B132" s="55"/>
      <c r="C132" s="55"/>
      <c r="D132" s="55"/>
      <c r="E132" s="55"/>
    </row>
    <row r="133" spans="2:5" x14ac:dyDescent="0.25">
      <c r="B133" s="55"/>
      <c r="C133" s="55"/>
      <c r="D133" s="55"/>
      <c r="E133" s="55"/>
    </row>
    <row r="134" spans="2:5" x14ac:dyDescent="0.25">
      <c r="B134" s="55"/>
      <c r="C134" s="55"/>
      <c r="D134" s="55"/>
      <c r="E134" s="55"/>
    </row>
    <row r="135" spans="2:5" x14ac:dyDescent="0.25">
      <c r="B135" s="55"/>
      <c r="C135" s="55"/>
      <c r="D135" s="55"/>
      <c r="E135" s="55"/>
    </row>
    <row r="136" spans="2:5" x14ac:dyDescent="0.25">
      <c r="B136" s="55"/>
      <c r="C136" s="55"/>
      <c r="D136" s="55"/>
      <c r="E136" s="55"/>
    </row>
    <row r="137" spans="2:5" x14ac:dyDescent="0.25">
      <c r="B137" s="55"/>
      <c r="C137" s="55"/>
      <c r="D137" s="55"/>
      <c r="E137" s="55"/>
    </row>
    <row r="138" spans="2:5" x14ac:dyDescent="0.25">
      <c r="B138" s="55"/>
      <c r="C138" s="55"/>
      <c r="D138" s="55"/>
      <c r="E138" s="55"/>
    </row>
    <row r="139" spans="2:5" x14ac:dyDescent="0.25">
      <c r="B139" s="55"/>
      <c r="C139" s="55"/>
      <c r="D139" s="55"/>
      <c r="E139" s="55"/>
    </row>
    <row r="140" spans="2:5" x14ac:dyDescent="0.25">
      <c r="B140" s="55"/>
      <c r="C140" s="55"/>
      <c r="D140" s="55"/>
      <c r="E140" s="55"/>
    </row>
    <row r="141" spans="2:5" x14ac:dyDescent="0.25">
      <c r="B141" s="55"/>
      <c r="C141" s="55"/>
      <c r="D141" s="55"/>
      <c r="E141" s="55"/>
    </row>
    <row r="142" spans="2:5" x14ac:dyDescent="0.25">
      <c r="B142" s="55"/>
      <c r="C142" s="55"/>
      <c r="D142" s="55"/>
      <c r="E142" s="55"/>
    </row>
    <row r="143" spans="2:5" x14ac:dyDescent="0.25">
      <c r="B143" s="55"/>
      <c r="C143" s="55"/>
      <c r="D143" s="55"/>
      <c r="E143" s="55"/>
    </row>
    <row r="144" spans="2:5" x14ac:dyDescent="0.25">
      <c r="B144" s="55"/>
      <c r="C144" s="55"/>
      <c r="D144" s="55"/>
      <c r="E144" s="55"/>
    </row>
    <row r="145" spans="2:5" x14ac:dyDescent="0.25">
      <c r="B145" s="55"/>
      <c r="C145" s="55"/>
      <c r="D145" s="55"/>
      <c r="E145" s="55"/>
    </row>
    <row r="146" spans="2:5" x14ac:dyDescent="0.25">
      <c r="B146" s="55"/>
      <c r="C146" s="55"/>
      <c r="D146" s="55"/>
      <c r="E146" s="55"/>
    </row>
    <row r="147" spans="2:5" x14ac:dyDescent="0.25">
      <c r="B147" s="55"/>
      <c r="C147" s="55"/>
      <c r="D147" s="55"/>
      <c r="E147" s="55"/>
    </row>
    <row r="148" spans="2:5" x14ac:dyDescent="0.25">
      <c r="B148" s="55"/>
      <c r="C148" s="55"/>
      <c r="D148" s="55"/>
      <c r="E148" s="55"/>
    </row>
    <row r="149" spans="2:5" x14ac:dyDescent="0.25">
      <c r="B149" s="55"/>
      <c r="C149" s="55"/>
      <c r="D149" s="55"/>
      <c r="E149" s="55"/>
    </row>
    <row r="150" spans="2:5" x14ac:dyDescent="0.25">
      <c r="B150" s="55"/>
      <c r="C150" s="55"/>
      <c r="D150" s="55"/>
      <c r="E150" s="55"/>
    </row>
    <row r="151" spans="2:5" x14ac:dyDescent="0.25">
      <c r="B151" s="55"/>
      <c r="C151" s="55"/>
      <c r="D151" s="55"/>
      <c r="E151" s="55"/>
    </row>
    <row r="152" spans="2:5" x14ac:dyDescent="0.25">
      <c r="B152" s="55"/>
      <c r="C152" s="55"/>
      <c r="D152" s="55"/>
      <c r="E152" s="55"/>
    </row>
    <row r="153" spans="2:5" x14ac:dyDescent="0.25">
      <c r="B153" s="55"/>
      <c r="C153" s="55"/>
      <c r="D153" s="55"/>
      <c r="E153" s="55"/>
    </row>
    <row r="154" spans="2:5" x14ac:dyDescent="0.25">
      <c r="B154" s="55"/>
      <c r="C154" s="55"/>
      <c r="D154" s="55"/>
      <c r="E154" s="55"/>
    </row>
    <row r="155" spans="2:5" x14ac:dyDescent="0.25">
      <c r="B155" s="55"/>
      <c r="C155" s="55"/>
      <c r="D155" s="55"/>
      <c r="E155" s="55"/>
    </row>
    <row r="156" spans="2:5" x14ac:dyDescent="0.25">
      <c r="B156" s="55"/>
      <c r="C156" s="55"/>
      <c r="D156" s="55"/>
      <c r="E156" s="55"/>
    </row>
    <row r="157" spans="2:5" x14ac:dyDescent="0.25">
      <c r="B157" s="55"/>
      <c r="C157" s="55"/>
      <c r="D157" s="55"/>
      <c r="E157" s="55"/>
    </row>
    <row r="158" spans="2:5" x14ac:dyDescent="0.25">
      <c r="B158" s="55"/>
      <c r="C158" s="55"/>
      <c r="D158" s="55"/>
      <c r="E158" s="55"/>
    </row>
    <row r="159" spans="2:5" x14ac:dyDescent="0.25">
      <c r="B159" s="55"/>
      <c r="C159" s="55"/>
      <c r="D159" s="55"/>
      <c r="E159" s="55"/>
    </row>
    <row r="160" spans="2:5" x14ac:dyDescent="0.25">
      <c r="B160" s="55"/>
      <c r="C160" s="55"/>
      <c r="D160" s="55"/>
      <c r="E160" s="55"/>
    </row>
    <row r="161" spans="2:5" x14ac:dyDescent="0.25">
      <c r="B161" s="55"/>
      <c r="C161" s="55"/>
      <c r="D161" s="55"/>
      <c r="E161" s="55"/>
    </row>
    <row r="162" spans="2:5" x14ac:dyDescent="0.25">
      <c r="B162" s="55"/>
      <c r="C162" s="55"/>
      <c r="D162" s="55"/>
      <c r="E162" s="55"/>
    </row>
    <row r="163" spans="2:5" x14ac:dyDescent="0.25">
      <c r="B163" s="55"/>
      <c r="C163" s="55"/>
      <c r="D163" s="55"/>
      <c r="E163" s="55"/>
    </row>
    <row r="164" spans="2:5" x14ac:dyDescent="0.25">
      <c r="B164" s="55"/>
      <c r="C164" s="55"/>
      <c r="D164" s="55"/>
      <c r="E164" s="55"/>
    </row>
    <row r="165" spans="2:5" x14ac:dyDescent="0.25">
      <c r="B165" s="55"/>
      <c r="C165" s="55"/>
      <c r="D165" s="55"/>
      <c r="E165" s="55"/>
    </row>
    <row r="166" spans="2:5" x14ac:dyDescent="0.25">
      <c r="B166" s="55"/>
      <c r="C166" s="55"/>
      <c r="D166" s="55"/>
      <c r="E166" s="55"/>
    </row>
    <row r="167" spans="2:5" x14ac:dyDescent="0.25">
      <c r="B167" s="55"/>
      <c r="C167" s="55"/>
      <c r="D167" s="55"/>
      <c r="E167" s="55"/>
    </row>
    <row r="168" spans="2:5" x14ac:dyDescent="0.25">
      <c r="B168" s="55"/>
      <c r="C168" s="55"/>
      <c r="D168" s="55"/>
      <c r="E168" s="55"/>
    </row>
    <row r="169" spans="2:5" x14ac:dyDescent="0.25">
      <c r="B169" s="55"/>
      <c r="C169" s="55"/>
      <c r="D169" s="55"/>
      <c r="E169" s="55"/>
    </row>
    <row r="170" spans="2:5" x14ac:dyDescent="0.25">
      <c r="B170" s="55"/>
      <c r="C170" s="55"/>
      <c r="D170" s="55"/>
      <c r="E170" s="55"/>
    </row>
    <row r="171" spans="2:5" x14ac:dyDescent="0.25">
      <c r="B171" s="55"/>
      <c r="C171" s="55"/>
      <c r="D171" s="55"/>
      <c r="E171" s="55"/>
    </row>
    <row r="172" spans="2:5" x14ac:dyDescent="0.25">
      <c r="B172" s="55"/>
      <c r="C172" s="55"/>
      <c r="D172" s="55"/>
      <c r="E172" s="55"/>
    </row>
    <row r="173" spans="2:5" x14ac:dyDescent="0.25">
      <c r="B173" s="55"/>
      <c r="C173" s="55"/>
      <c r="D173" s="55"/>
      <c r="E173" s="55"/>
    </row>
    <row r="174" spans="2:5" x14ac:dyDescent="0.25">
      <c r="B174" s="55"/>
      <c r="C174" s="55"/>
      <c r="D174" s="55"/>
      <c r="E174" s="55"/>
    </row>
    <row r="175" spans="2:5" x14ac:dyDescent="0.25">
      <c r="B175" s="55"/>
      <c r="C175" s="55"/>
      <c r="D175" s="55"/>
      <c r="E175" s="55"/>
    </row>
    <row r="176" spans="2:5" x14ac:dyDescent="0.25">
      <c r="B176" s="55"/>
      <c r="C176" s="55"/>
      <c r="D176" s="55"/>
      <c r="E176" s="55"/>
    </row>
    <row r="177" spans="2:5" x14ac:dyDescent="0.25">
      <c r="B177" s="55"/>
      <c r="C177" s="55"/>
      <c r="D177" s="55"/>
      <c r="E177" s="55"/>
    </row>
    <row r="178" spans="2:5" x14ac:dyDescent="0.25">
      <c r="B178" s="55"/>
      <c r="C178" s="55"/>
      <c r="D178" s="55"/>
      <c r="E178" s="55"/>
    </row>
    <row r="179" spans="2:5" x14ac:dyDescent="0.25">
      <c r="B179" s="55"/>
      <c r="C179" s="55"/>
      <c r="D179" s="55"/>
      <c r="E179" s="55"/>
    </row>
    <row r="180" spans="2:5" x14ac:dyDescent="0.25">
      <c r="B180" s="55"/>
      <c r="C180" s="55"/>
      <c r="D180" s="55"/>
      <c r="E180" s="55"/>
    </row>
    <row r="181" spans="2:5" x14ac:dyDescent="0.25">
      <c r="B181" s="55"/>
      <c r="C181" s="55"/>
      <c r="D181" s="55"/>
      <c r="E181" s="55"/>
    </row>
    <row r="182" spans="2:5" x14ac:dyDescent="0.25">
      <c r="B182" s="55"/>
      <c r="C182" s="55"/>
      <c r="D182" s="55"/>
      <c r="E182" s="55"/>
    </row>
    <row r="183" spans="2:5" x14ac:dyDescent="0.25">
      <c r="B183" s="55"/>
      <c r="C183" s="55"/>
      <c r="D183" s="55"/>
      <c r="E183" s="55"/>
    </row>
    <row r="184" spans="2:5" x14ac:dyDescent="0.25">
      <c r="B184" s="55"/>
      <c r="C184" s="55"/>
      <c r="D184" s="55"/>
      <c r="E184" s="55"/>
    </row>
    <row r="185" spans="2:5" x14ac:dyDescent="0.25">
      <c r="B185" s="55"/>
      <c r="C185" s="55"/>
      <c r="D185" s="55"/>
      <c r="E185" s="55"/>
    </row>
    <row r="186" spans="2:5" x14ac:dyDescent="0.25">
      <c r="B186" s="55"/>
      <c r="C186" s="55"/>
      <c r="D186" s="55"/>
      <c r="E186" s="55"/>
    </row>
    <row r="187" spans="2:5" x14ac:dyDescent="0.25">
      <c r="B187" s="55"/>
      <c r="C187" s="55"/>
      <c r="D187" s="55"/>
      <c r="E187" s="55"/>
    </row>
    <row r="188" spans="2:5" x14ac:dyDescent="0.25">
      <c r="B188" s="55"/>
      <c r="C188" s="55"/>
      <c r="D188" s="55"/>
      <c r="E188" s="55"/>
    </row>
    <row r="189" spans="2:5" x14ac:dyDescent="0.25">
      <c r="B189" s="55"/>
      <c r="C189" s="55"/>
      <c r="D189" s="55"/>
      <c r="E189" s="55"/>
    </row>
    <row r="190" spans="2:5" x14ac:dyDescent="0.25">
      <c r="B190" s="55"/>
      <c r="C190" s="55"/>
      <c r="D190" s="55"/>
      <c r="E190" s="55"/>
    </row>
    <row r="191" spans="2:5" x14ac:dyDescent="0.25">
      <c r="B191" s="55"/>
      <c r="C191" s="55"/>
      <c r="D191" s="55"/>
      <c r="E191" s="55"/>
    </row>
    <row r="192" spans="2:5" x14ac:dyDescent="0.25">
      <c r="B192" s="55"/>
      <c r="C192" s="55"/>
      <c r="D192" s="55"/>
      <c r="E192" s="55"/>
    </row>
    <row r="193" spans="2:5" x14ac:dyDescent="0.25">
      <c r="B193" s="55"/>
      <c r="C193" s="55"/>
      <c r="D193" s="55"/>
      <c r="E193" s="55"/>
    </row>
    <row r="194" spans="2:5" x14ac:dyDescent="0.25">
      <c r="B194" s="55"/>
      <c r="C194" s="55"/>
      <c r="D194" s="55"/>
      <c r="E194" s="55"/>
    </row>
    <row r="195" spans="2:5" x14ac:dyDescent="0.25">
      <c r="B195" s="55"/>
      <c r="C195" s="55"/>
      <c r="D195" s="55"/>
      <c r="E195" s="55"/>
    </row>
    <row r="196" spans="2:5" x14ac:dyDescent="0.25">
      <c r="B196" s="55"/>
      <c r="C196" s="55"/>
      <c r="D196" s="55"/>
      <c r="E196" s="55"/>
    </row>
    <row r="197" spans="2:5" x14ac:dyDescent="0.25">
      <c r="B197" s="55"/>
      <c r="C197" s="55"/>
      <c r="D197" s="55"/>
      <c r="E197" s="55"/>
    </row>
    <row r="198" spans="2:5" x14ac:dyDescent="0.25">
      <c r="B198" s="55"/>
      <c r="C198" s="55"/>
      <c r="D198" s="55"/>
      <c r="E198" s="55"/>
    </row>
    <row r="199" spans="2:5" x14ac:dyDescent="0.25">
      <c r="B199" s="55"/>
      <c r="C199" s="55"/>
      <c r="D199" s="55"/>
      <c r="E199" s="55"/>
    </row>
    <row r="200" spans="2:5" x14ac:dyDescent="0.25">
      <c r="B200" s="55"/>
      <c r="C200" s="55"/>
      <c r="D200" s="55"/>
      <c r="E200" s="55"/>
    </row>
    <row r="201" spans="2:5" x14ac:dyDescent="0.25">
      <c r="B201" s="55"/>
      <c r="C201" s="55"/>
      <c r="D201" s="55"/>
      <c r="E201" s="55"/>
    </row>
    <row r="202" spans="2:5" x14ac:dyDescent="0.25">
      <c r="B202" s="55"/>
      <c r="C202" s="55"/>
      <c r="D202" s="55"/>
      <c r="E202" s="55"/>
    </row>
    <row r="203" spans="2:5" x14ac:dyDescent="0.25">
      <c r="B203" s="55"/>
      <c r="C203" s="55"/>
      <c r="D203" s="55"/>
      <c r="E203" s="55"/>
    </row>
    <row r="204" spans="2:5" x14ac:dyDescent="0.25">
      <c r="B204" s="55"/>
      <c r="C204" s="55"/>
      <c r="D204" s="55"/>
      <c r="E204" s="55"/>
    </row>
    <row r="205" spans="2:5" x14ac:dyDescent="0.25">
      <c r="B205" s="55"/>
      <c r="C205" s="55"/>
      <c r="D205" s="55"/>
      <c r="E205" s="55"/>
    </row>
    <row r="206" spans="2:5" x14ac:dyDescent="0.25">
      <c r="B206" s="55"/>
      <c r="C206" s="55"/>
      <c r="D206" s="55"/>
      <c r="E206" s="55"/>
    </row>
    <row r="207" spans="2:5" x14ac:dyDescent="0.25">
      <c r="B207" s="55"/>
      <c r="C207" s="55"/>
      <c r="D207" s="55"/>
      <c r="E207" s="55"/>
    </row>
    <row r="208" spans="2:5" x14ac:dyDescent="0.25">
      <c r="B208" s="55"/>
      <c r="C208" s="55"/>
      <c r="D208" s="55"/>
      <c r="E208" s="55"/>
    </row>
    <row r="209" spans="2:5" x14ac:dyDescent="0.25">
      <c r="B209" s="55"/>
      <c r="C209" s="55"/>
      <c r="D209" s="55"/>
      <c r="E209" s="55"/>
    </row>
    <row r="210" spans="2:5" x14ac:dyDescent="0.25">
      <c r="B210" s="55"/>
      <c r="C210" s="55"/>
      <c r="D210" s="55"/>
      <c r="E210" s="55"/>
    </row>
    <row r="211" spans="2:5" x14ac:dyDescent="0.25">
      <c r="B211" s="55"/>
      <c r="C211" s="55"/>
      <c r="D211" s="55"/>
      <c r="E211" s="55"/>
    </row>
    <row r="212" spans="2:5" x14ac:dyDescent="0.25">
      <c r="B212" s="55"/>
      <c r="C212" s="55"/>
      <c r="D212" s="55"/>
      <c r="E212" s="55"/>
    </row>
    <row r="213" spans="2:5" x14ac:dyDescent="0.25">
      <c r="B213" s="55"/>
      <c r="C213" s="55"/>
      <c r="D213" s="55"/>
      <c r="E213" s="55"/>
    </row>
    <row r="214" spans="2:5" x14ac:dyDescent="0.25">
      <c r="B214" s="55"/>
      <c r="C214" s="55"/>
      <c r="D214" s="55"/>
      <c r="E214" s="55"/>
    </row>
    <row r="215" spans="2:5" x14ac:dyDescent="0.25">
      <c r="B215" s="55"/>
      <c r="C215" s="55"/>
      <c r="D215" s="55"/>
      <c r="E215" s="55"/>
    </row>
    <row r="216" spans="2:5" x14ac:dyDescent="0.25">
      <c r="B216" s="55"/>
      <c r="C216" s="55"/>
      <c r="D216" s="55"/>
      <c r="E216" s="55"/>
    </row>
    <row r="217" spans="2:5" x14ac:dyDescent="0.25">
      <c r="B217" s="55"/>
      <c r="C217" s="55"/>
      <c r="D217" s="55"/>
      <c r="E217" s="55"/>
    </row>
    <row r="218" spans="2:5" x14ac:dyDescent="0.25">
      <c r="B218" s="55"/>
      <c r="C218" s="55"/>
      <c r="D218" s="55"/>
      <c r="E218" s="55"/>
    </row>
    <row r="219" spans="2:5" x14ac:dyDescent="0.25">
      <c r="B219" s="55"/>
      <c r="C219" s="55"/>
      <c r="D219" s="55"/>
      <c r="E219" s="55"/>
    </row>
    <row r="220" spans="2:5" x14ac:dyDescent="0.25">
      <c r="B220" s="55"/>
      <c r="C220" s="55"/>
      <c r="D220" s="55"/>
      <c r="E220" s="55"/>
    </row>
  </sheetData>
  <mergeCells count="1">
    <mergeCell ref="B3:C3"/>
  </mergeCells>
  <pageMargins left="0.7" right="0.7" top="0.75" bottom="0.75" header="0" footer="0"/>
  <pageSetup orientation="landscape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9845EE8CB01F14C882F64BA0D39CA20" ma:contentTypeVersion="9" ma:contentTypeDescription="Crear nuevo documento." ma:contentTypeScope="" ma:versionID="61dfd2501599afa28b4cf92059b74597">
  <xsd:schema xmlns:xsd="http://www.w3.org/2001/XMLSchema" xmlns:xs="http://www.w3.org/2001/XMLSchema" xmlns:p="http://schemas.microsoft.com/office/2006/metadata/properties" xmlns:ns2="9475eeed-8b83-465b-a04b-b8ff073bbab3" xmlns:ns3="301b2828-a803-4682-b137-b041b8257691" targetNamespace="http://schemas.microsoft.com/office/2006/metadata/properties" ma:root="true" ma:fieldsID="75c1fff20384ea381c25c7a144d3b061" ns2:_="" ns3:_="">
    <xsd:import namespace="9475eeed-8b83-465b-a04b-b8ff073bbab3"/>
    <xsd:import namespace="301b2828-a803-4682-b137-b041b8257691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475eeed-8b83-465b-a04b-b8ff073bbab3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lcf76f155ced4ddcb4097134ff3c332f" ma:index="10" nillable="true" ma:taxonomy="true" ma:internalName="lcf76f155ced4ddcb4097134ff3c332f" ma:taxonomyFieldName="MediaServiceImageTags" ma:displayName="Etiquetas de imagen" ma:readOnly="false" ma:fieldId="{5cf76f15-5ced-4ddc-b409-7134ff3c332f}" ma:taxonomyMulti="true" ma:sspId="8a37e28e-12b5-4fa1-a817-aeba67de8d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2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3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1b2828-a803-4682-b137-b041b8257691" elementFormDefault="qualified">
    <xsd:import namespace="http://schemas.microsoft.com/office/2006/documentManagement/types"/>
    <xsd:import namespace="http://schemas.microsoft.com/office/infopath/2007/PartnerControls"/>
    <xsd:element name="TaxCatchAll" ma:index="11" nillable="true" ma:displayName="Taxonomy Catch All Column" ma:hidden="true" ma:list="{bee336d6-eac9-4769-9c3e-fa92b9755de9}" ma:internalName="TaxCatchAll" ma:showField="CatchAllData" ma:web="301b2828-a803-4682-b137-b041b82576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6CBC80D-91DF-4A03-BFDD-B271EE1FF2A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E6802FF-ACB3-41C1-AAA8-629536509D8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475eeed-8b83-465b-a04b-b8ff073bbab3"/>
    <ds:schemaRef ds:uri="301b2828-a803-4682-b137-b041b825769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Fecha y hora 1</vt:lpstr>
      <vt:lpstr>Fecha y hora 2</vt:lpstr>
      <vt:lpstr>Texto 1</vt:lpstr>
      <vt:lpstr>Texto 2</vt:lpstr>
      <vt:lpstr>Matemáticas</vt:lpstr>
      <vt:lpstr>Financieras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Mauricio Gadban Sandoval</dc:creator>
  <cp:lastModifiedBy>gomit</cp:lastModifiedBy>
  <dcterms:created xsi:type="dcterms:W3CDTF">2017-06-22T13:53:17Z</dcterms:created>
  <dcterms:modified xsi:type="dcterms:W3CDTF">2023-03-13T02:07:02Z</dcterms:modified>
</cp:coreProperties>
</file>