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bso\Documents\"/>
    </mc:Choice>
  </mc:AlternateContent>
  <xr:revisionPtr revIDLastSave="0" documentId="13_ncr:1_{54EB4479-E43A-4D38-BD83-7F93D5589BFE}" xr6:coauthVersionLast="36" xr6:coauthVersionMax="36" xr10:uidLastSave="{00000000-0000-0000-0000-000000000000}"/>
  <bookViews>
    <workbookView xWindow="0" yWindow="0" windowWidth="20490" windowHeight="7425" xr2:uid="{00000000-000D-0000-FFFF-FFFF00000000}"/>
  </bookViews>
  <sheets>
    <sheet name="Expense data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K8" i="1" l="1"/>
  <c r="K7" i="1"/>
  <c r="K6" i="1"/>
  <c r="K5" i="1"/>
  <c r="K4" i="1"/>
  <c r="K3" i="1"/>
  <c r="K2" i="1"/>
  <c r="I3" i="1"/>
  <c r="I2" i="1"/>
  <c r="G146" i="1"/>
</calcChain>
</file>

<file path=xl/sharedStrings.xml><?xml version="1.0" encoding="utf-8"?>
<sst xmlns="http://schemas.openxmlformats.org/spreadsheetml/2006/main" count="454" uniqueCount="43">
  <si>
    <t>Date;</t>
  </si>
  <si>
    <t>Item;</t>
  </si>
  <si>
    <t>Amount</t>
  </si>
  <si>
    <t>;Category;</t>
  </si>
  <si>
    <t>Time;</t>
  </si>
  <si>
    <t>day</t>
  </si>
  <si>
    <t>Wednesday</t>
  </si>
  <si>
    <t>chai with snaks</t>
  </si>
  <si>
    <t>Thursday</t>
  </si>
  <si>
    <t>rikshow</t>
  </si>
  <si>
    <t>Friday</t>
  </si>
  <si>
    <t>alone</t>
  </si>
  <si>
    <t>Tuesday</t>
  </si>
  <si>
    <t>coldrink</t>
  </si>
  <si>
    <t>friend</t>
  </si>
  <si>
    <t>others</t>
  </si>
  <si>
    <t>coffee</t>
  </si>
  <si>
    <t>samosa</t>
  </si>
  <si>
    <t>Monday</t>
  </si>
  <si>
    <t>chai</t>
  </si>
  <si>
    <t>juice</t>
  </si>
  <si>
    <t>biryani</t>
  </si>
  <si>
    <t>idli</t>
  </si>
  <si>
    <t>ice cream</t>
  </si>
  <si>
    <t>Saturday</t>
  </si>
  <si>
    <t>chicken</t>
  </si>
  <si>
    <t>Sunday</t>
  </si>
  <si>
    <t>maggi</t>
  </si>
  <si>
    <t>freanky</t>
  </si>
  <si>
    <t>Wednesda</t>
  </si>
  <si>
    <t>petrol</t>
  </si>
  <si>
    <t>recharge</t>
  </si>
  <si>
    <t>wifi</t>
  </si>
  <si>
    <t>pizza</t>
  </si>
  <si>
    <t>faluda</t>
  </si>
  <si>
    <t>chass</t>
  </si>
  <si>
    <t>shoe</t>
  </si>
  <si>
    <t>choclate</t>
  </si>
  <si>
    <t>chiness bhel</t>
  </si>
  <si>
    <t>category</t>
  </si>
  <si>
    <t>total</t>
  </si>
  <si>
    <t>expenses</t>
  </si>
  <si>
    <t>Teusday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</si>
</sst>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Expenses by Category - March 20203</a:t>
            </a:r>
            <a:r>
              <a:rPr lang="en-US"/>
              <a:t>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'Expense data'!$I$1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'Expense data'!$H$2:$H$3</c:f>
              <c:strCache>
                <c:ptCount val="2"/>
                <c:pt idx="0">
                  <c:v>alone</c:v>
                </c:pt>
                <c:pt idx="1">
                  <c:v>friend</c:v>
                </c:pt>
              </c:strCache>
            </c:strRef>
          </c:cat>
          <c:val>
            <c:numRef>
              <c:f>'Expense data'!$I$2:$I$3</c:f>
              <c:numCache>
                <c:formatCode>General</c:formatCode>
                <c:ptCount val="2"/>
                <c:pt idx="0">
                  <c:v>1889</c:v>
                </c:pt>
                <c:pt idx="1">
                  <c:v>2720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6-4D97-967A-615391BF1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3390799"/>
        <c:axId val="1023438831"/>
      </c:barChart>
      <c:catAx>
        <c:axId val="1023390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023438831"/>
        <c:crosses val="autoZero"/>
        <c:auto val="1"/>
        <c:lblAlgn val="ctr"/>
        <c:lblOffset val="100"/>
        <c:noMultiLvlLbl val="0"/>
      </c:catAx>
      <c:valAx>
        <c:axId val="102343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expensese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02339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</a:t>
            </a:r>
            <a:r>
              <a:rPr lang="en-US" baseline="0"/>
              <a:t> Track by the day</a:t>
            </a:r>
            <a:endParaRPr lang="en-US"/>
          </a:p>
        </c:rich>
      </c:tx>
      <c:layout>
        <c:manualLayout>
          <c:xMode val="edge"/>
          <c:yMode val="edge"/>
          <c:x val="0.30836789151356081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'Expense data'!$J$1</c:f>
              <c:strCache>
                <c:ptCount val="1"/>
                <c:pt idx="0">
                  <c:v>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'Expense data'!$J$2:$J$9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9-4F0C-9CDF-5DE7DD0C4611}"/>
            </c:ext>
          </c:extLst>
        </c:ser>
        <c:ser>
          <c:idx val="1"/>
          <c:order val="1"/>
          <c:tx>
            <c:strRef>
              <c:f>'Expense data'!$K$1</c:f>
              <c:strCache>
                <c:ptCount val="1"/>
                <c:pt idx="0">
                  <c:v>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'Expense data'!$K$2:$K$9</c:f>
              <c:numCache>
                <c:formatCode>General</c:formatCode>
                <c:ptCount val="8"/>
                <c:pt idx="0">
                  <c:v>695</c:v>
                </c:pt>
                <c:pt idx="1">
                  <c:v>493</c:v>
                </c:pt>
                <c:pt idx="2">
                  <c:v>356</c:v>
                </c:pt>
                <c:pt idx="3">
                  <c:v>402</c:v>
                </c:pt>
                <c:pt idx="4">
                  <c:v>1277</c:v>
                </c:pt>
                <c:pt idx="5">
                  <c:v>670</c:v>
                </c:pt>
                <c:pt idx="6">
                  <c:v>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9-4F0C-9CDF-5DE7DD0C4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0429551"/>
        <c:axId val="1023438415"/>
      </c:lineChart>
      <c:catAx>
        <c:axId val="1030429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Of the month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023438415"/>
        <c:crosses val="autoZero"/>
        <c:auto val="1"/>
        <c:lblAlgn val="ctr"/>
        <c:lblOffset val="100"/>
        <c:noMultiLvlLbl val="0"/>
      </c:catAx>
      <c:valAx>
        <c:axId val="102343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Expenses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03042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</a:t>
            </a:r>
            <a:r>
              <a:rPr lang="en-US" baseline="0"/>
              <a:t> Track pie</a:t>
            </a:r>
            <a:endParaRPr lang="en-US"/>
          </a:p>
        </c:rich>
      </c:tx>
      <c:layout>
        <c:manualLayout>
          <c:xMode val="edge"/>
          <c:yMode val="edge"/>
          <c:x val="0.32776376307193578"/>
          <c:y val="8.98877040698604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07-404B-A487-EB5A5ED2B7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07-404B-A487-EB5A5ED2B7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007-404B-A487-EB5A5ED2B754}"/>
              </c:ext>
            </c:extLst>
          </c:dPt>
          <c:cat>
            <c:strRef>
              <c:f>'Expense data'!$H$2:$H$4</c:f>
              <c:strCache>
                <c:ptCount val="2"/>
                <c:pt idx="0">
                  <c:v>alone</c:v>
                </c:pt>
                <c:pt idx="1">
                  <c:v>friend</c:v>
                </c:pt>
              </c:strCache>
            </c:strRef>
          </c:cat>
          <c:val>
            <c:numRef>
              <c:f>'Expense data'!$I$2:$I$4</c:f>
              <c:numCache>
                <c:formatCode>General</c:formatCode>
                <c:ptCount val="3"/>
                <c:pt idx="0">
                  <c:v>1889</c:v>
                </c:pt>
                <c:pt idx="1">
                  <c:v>2720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7-4BC0-B838-207E01133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438150</xdr:colOff>
      <xdr:row>1</xdr:row>
      <xdr:rowOff>33337</xdr:rowOff>
    </xdr:from>
    <xdr:to>
      <xdr:col>20</xdr:col>
      <xdr:colOff>133350</xdr:colOff>
      <xdr:row>15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24CAFC-F09A-43C5-8B52-33DA015CC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495300</xdr:colOff>
      <xdr:row>15</xdr:row>
      <xdr:rowOff>166687</xdr:rowOff>
    </xdr:from>
    <xdr:to>
      <xdr:col>20</xdr:col>
      <xdr:colOff>190500</xdr:colOff>
      <xdr:row>30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0E4818-B67F-410B-BB74-6154ADDB1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333374</xdr:colOff>
      <xdr:row>10</xdr:row>
      <xdr:rowOff>180975</xdr:rowOff>
    </xdr:from>
    <xdr:to>
      <xdr:col>12</xdr:col>
      <xdr:colOff>323849</xdr:colOff>
      <xdr:row>22</xdr:row>
      <xdr:rowOff>14286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1464F1-D23B-4F60-A35C-F1EB17701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6"/>
  <sheetViews>
    <sheetView tabSelected="1" workbookViewId="0">
      <selection activeCell="L9" sqref="H1:L9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39</v>
      </c>
      <c r="I1" t="s">
        <v>40</v>
      </c>
      <c r="J1" t="s">
        <v>5</v>
      </c>
      <c r="K1" t="s">
        <v>41</v>
      </c>
    </row>
    <row r="2" spans="1:11" x14ac:dyDescent="0.25">
      <c r="A2" s="1">
        <v>44986</v>
      </c>
      <c r="B2" t="s">
        <v>19</v>
      </c>
      <c r="C2">
        <v>7</v>
      </c>
      <c r="D2" t="s">
        <v>11</v>
      </c>
      <c r="E2" s="2">
        <v>0.29166666666666669</v>
      </c>
      <c r="F2" t="s">
        <v>6</v>
      </c>
      <c r="H2" t="s">
        <v>11</v>
      </c>
      <c r="I2">
        <f>SUMIF(D:D,"friend",C:C)</f>
        <v>1889</v>
      </c>
      <c r="J2" t="s">
        <v>6</v>
      </c>
      <c r="K2">
        <f>SUMIF(F:F,"Wednesday",C:C)</f>
        <v>695</v>
      </c>
    </row>
    <row r="3" spans="1:11" x14ac:dyDescent="0.25">
      <c r="A3" s="1">
        <v>44986</v>
      </c>
      <c r="B3" t="s">
        <v>19</v>
      </c>
      <c r="C3">
        <v>20</v>
      </c>
      <c r="D3" t="s">
        <v>14</v>
      </c>
      <c r="E3" s="2">
        <v>0.41666666666666669</v>
      </c>
      <c r="F3" t="s">
        <v>6</v>
      </c>
      <c r="H3" t="s">
        <v>14</v>
      </c>
      <c r="I3">
        <f>SUMIF(D:D,"alone",C:C)</f>
        <v>2720</v>
      </c>
      <c r="J3" t="s">
        <v>8</v>
      </c>
      <c r="K3">
        <f>SUMIF(F:F,"Thursday",C:C)</f>
        <v>493</v>
      </c>
    </row>
    <row r="4" spans="1:11" x14ac:dyDescent="0.25">
      <c r="A4" s="1">
        <v>44986</v>
      </c>
      <c r="B4" t="s">
        <v>20</v>
      </c>
      <c r="C4">
        <v>15</v>
      </c>
      <c r="D4" t="s">
        <v>14</v>
      </c>
      <c r="E4" s="2">
        <v>0.54166666666666663</v>
      </c>
      <c r="F4" t="s">
        <v>6</v>
      </c>
      <c r="J4" t="s">
        <v>10</v>
      </c>
      <c r="K4">
        <f>SUMIF(F:F,"Friday",C:C)</f>
        <v>356</v>
      </c>
    </row>
    <row r="5" spans="1:11" x14ac:dyDescent="0.25">
      <c r="A5" s="1">
        <v>44986</v>
      </c>
      <c r="B5" t="s">
        <v>9</v>
      </c>
      <c r="C5">
        <v>12</v>
      </c>
      <c r="D5" t="s">
        <v>11</v>
      </c>
      <c r="E5" s="2">
        <v>0.58333333333333337</v>
      </c>
      <c r="F5" t="s">
        <v>6</v>
      </c>
      <c r="J5" t="s">
        <v>24</v>
      </c>
      <c r="K5">
        <f>SUMIF(F:F,"Saturday",C:C)</f>
        <v>402</v>
      </c>
    </row>
    <row r="6" spans="1:11" x14ac:dyDescent="0.25">
      <c r="A6" s="1">
        <v>44986</v>
      </c>
      <c r="B6" t="s">
        <v>16</v>
      </c>
      <c r="C6">
        <v>12</v>
      </c>
      <c r="D6" t="s">
        <v>11</v>
      </c>
      <c r="E6" s="2">
        <v>0.625</v>
      </c>
      <c r="F6" t="s">
        <v>6</v>
      </c>
      <c r="J6" t="s">
        <v>26</v>
      </c>
      <c r="K6">
        <f>SUMIF(F:F,"Sunday",C:C)</f>
        <v>1277</v>
      </c>
    </row>
    <row r="7" spans="1:11" x14ac:dyDescent="0.25">
      <c r="A7" s="1">
        <v>44986</v>
      </c>
      <c r="B7" t="s">
        <v>7</v>
      </c>
      <c r="C7">
        <v>25</v>
      </c>
      <c r="D7" t="s">
        <v>11</v>
      </c>
      <c r="E7" s="2">
        <v>0.70833333333333337</v>
      </c>
      <c r="F7" t="s">
        <v>6</v>
      </c>
      <c r="J7" t="s">
        <v>18</v>
      </c>
      <c r="K7">
        <f>SUMIF(F:F,"Monday",C:C)</f>
        <v>670</v>
      </c>
    </row>
    <row r="8" spans="1:11" x14ac:dyDescent="0.25">
      <c r="A8" s="1">
        <v>44986</v>
      </c>
      <c r="B8" t="s">
        <v>13</v>
      </c>
      <c r="C8">
        <v>10</v>
      </c>
      <c r="D8" t="s">
        <v>11</v>
      </c>
      <c r="E8" s="2">
        <v>0.89583333333333337</v>
      </c>
      <c r="F8" t="s">
        <v>6</v>
      </c>
      <c r="J8" t="s">
        <v>42</v>
      </c>
      <c r="K8">
        <f>SUMIF(F:F,"Tuesday",C:C)</f>
        <v>691</v>
      </c>
    </row>
    <row r="9" spans="1:11" x14ac:dyDescent="0.25">
      <c r="A9" s="1">
        <v>44986</v>
      </c>
      <c r="B9" t="s">
        <v>15</v>
      </c>
      <c r="C9">
        <v>10</v>
      </c>
      <c r="D9" t="s">
        <v>11</v>
      </c>
      <c r="E9" s="2">
        <v>0.5</v>
      </c>
      <c r="F9" t="s">
        <v>6</v>
      </c>
    </row>
    <row r="10" spans="1:11" x14ac:dyDescent="0.25">
      <c r="A10" s="1">
        <v>44987</v>
      </c>
      <c r="B10" t="s">
        <v>19</v>
      </c>
      <c r="C10">
        <v>7</v>
      </c>
      <c r="D10" t="s">
        <v>11</v>
      </c>
      <c r="E10" s="2">
        <v>0.29166666666666669</v>
      </c>
      <c r="F10" t="s">
        <v>8</v>
      </c>
    </row>
    <row r="11" spans="1:11" x14ac:dyDescent="0.25">
      <c r="A11" s="1">
        <v>44987</v>
      </c>
      <c r="B11" t="s">
        <v>20</v>
      </c>
      <c r="C11">
        <v>15</v>
      </c>
      <c r="D11" t="s">
        <v>14</v>
      </c>
      <c r="E11" s="2">
        <v>0.54166666666666663</v>
      </c>
      <c r="F11" t="s">
        <v>8</v>
      </c>
    </row>
    <row r="12" spans="1:11" x14ac:dyDescent="0.25">
      <c r="A12" s="1">
        <v>44987</v>
      </c>
      <c r="B12" t="s">
        <v>9</v>
      </c>
      <c r="C12">
        <v>12</v>
      </c>
      <c r="D12" t="s">
        <v>14</v>
      </c>
      <c r="E12" s="2">
        <v>0.58333333333333337</v>
      </c>
      <c r="F12" t="s">
        <v>8</v>
      </c>
    </row>
    <row r="13" spans="1:11" x14ac:dyDescent="0.25">
      <c r="A13" s="1">
        <v>44987</v>
      </c>
      <c r="B13" t="s">
        <v>16</v>
      </c>
      <c r="C13">
        <v>12</v>
      </c>
      <c r="D13" t="s">
        <v>11</v>
      </c>
      <c r="E13" s="2">
        <v>0.625</v>
      </c>
      <c r="F13" t="s">
        <v>8</v>
      </c>
    </row>
    <row r="14" spans="1:11" x14ac:dyDescent="0.25">
      <c r="A14" s="1">
        <v>44987</v>
      </c>
      <c r="B14" t="s">
        <v>7</v>
      </c>
      <c r="C14">
        <v>25</v>
      </c>
      <c r="D14" t="s">
        <v>11</v>
      </c>
      <c r="E14" s="2">
        <v>0.75</v>
      </c>
      <c r="F14" t="s">
        <v>8</v>
      </c>
    </row>
    <row r="15" spans="1:11" x14ac:dyDescent="0.25">
      <c r="A15" s="1">
        <v>44987</v>
      </c>
      <c r="B15" t="s">
        <v>38</v>
      </c>
      <c r="C15">
        <v>60</v>
      </c>
      <c r="D15" t="s">
        <v>14</v>
      </c>
      <c r="E15" s="2">
        <v>0.83333333333333337</v>
      </c>
      <c r="F15" t="s">
        <v>8</v>
      </c>
    </row>
    <row r="16" spans="1:11" x14ac:dyDescent="0.25">
      <c r="A16" s="1">
        <v>44988</v>
      </c>
      <c r="B16" t="s">
        <v>19</v>
      </c>
      <c r="C16">
        <v>7</v>
      </c>
      <c r="D16" t="s">
        <v>11</v>
      </c>
      <c r="E16" s="2">
        <v>0.29166666666666669</v>
      </c>
      <c r="F16" t="s">
        <v>10</v>
      </c>
    </row>
    <row r="17" spans="1:6" x14ac:dyDescent="0.25">
      <c r="A17" s="1">
        <v>44988</v>
      </c>
      <c r="B17" t="s">
        <v>19</v>
      </c>
      <c r="C17">
        <v>15</v>
      </c>
      <c r="D17" t="s">
        <v>14</v>
      </c>
      <c r="E17" s="2">
        <v>0.41666666666666669</v>
      </c>
      <c r="F17" t="s">
        <v>10</v>
      </c>
    </row>
    <row r="18" spans="1:6" x14ac:dyDescent="0.25">
      <c r="A18" s="1">
        <v>44988</v>
      </c>
      <c r="B18" t="s">
        <v>22</v>
      </c>
      <c r="C18">
        <v>40</v>
      </c>
      <c r="D18" t="s">
        <v>14</v>
      </c>
      <c r="E18" s="2">
        <v>0.43888888888888888</v>
      </c>
      <c r="F18" t="s">
        <v>10</v>
      </c>
    </row>
    <row r="19" spans="1:6" x14ac:dyDescent="0.25">
      <c r="A19" s="1">
        <v>44988</v>
      </c>
      <c r="B19" t="s">
        <v>15</v>
      </c>
      <c r="C19">
        <v>15</v>
      </c>
      <c r="D19" t="s">
        <v>11</v>
      </c>
      <c r="E19" s="2">
        <v>0.5</v>
      </c>
      <c r="F19" t="s">
        <v>10</v>
      </c>
    </row>
    <row r="20" spans="1:6" x14ac:dyDescent="0.25">
      <c r="A20" s="1">
        <v>44988</v>
      </c>
      <c r="B20" t="s">
        <v>7</v>
      </c>
      <c r="C20">
        <v>25</v>
      </c>
      <c r="D20" t="s">
        <v>11</v>
      </c>
      <c r="E20" s="2">
        <v>0.75</v>
      </c>
      <c r="F20" t="s">
        <v>10</v>
      </c>
    </row>
    <row r="21" spans="1:6" x14ac:dyDescent="0.25">
      <c r="A21" s="1">
        <v>44988</v>
      </c>
      <c r="B21" t="s">
        <v>37</v>
      </c>
      <c r="C21">
        <v>15</v>
      </c>
      <c r="D21" t="s">
        <v>14</v>
      </c>
      <c r="E21" s="2">
        <v>0.9375</v>
      </c>
      <c r="F21" t="s">
        <v>10</v>
      </c>
    </row>
    <row r="22" spans="1:6" x14ac:dyDescent="0.25">
      <c r="A22" s="1">
        <v>44989</v>
      </c>
      <c r="B22" t="s">
        <v>19</v>
      </c>
      <c r="C22">
        <v>7</v>
      </c>
      <c r="D22" t="s">
        <v>11</v>
      </c>
      <c r="E22" s="2">
        <v>0.29166666666666669</v>
      </c>
      <c r="F22" t="s">
        <v>24</v>
      </c>
    </row>
    <row r="23" spans="1:6" x14ac:dyDescent="0.25">
      <c r="A23" s="1">
        <v>44989</v>
      </c>
      <c r="B23" t="s">
        <v>19</v>
      </c>
      <c r="C23">
        <v>10</v>
      </c>
      <c r="D23" t="s">
        <v>14</v>
      </c>
      <c r="E23" s="2">
        <v>0.41666666666666669</v>
      </c>
      <c r="F23" t="s">
        <v>24</v>
      </c>
    </row>
    <row r="24" spans="1:6" x14ac:dyDescent="0.25">
      <c r="A24" s="1">
        <v>44989</v>
      </c>
      <c r="B24" t="s">
        <v>20</v>
      </c>
      <c r="C24">
        <v>15</v>
      </c>
      <c r="D24" t="s">
        <v>11</v>
      </c>
      <c r="E24" s="2">
        <v>0.5</v>
      </c>
      <c r="F24" t="s">
        <v>24</v>
      </c>
    </row>
    <row r="25" spans="1:6" x14ac:dyDescent="0.25">
      <c r="A25" s="1">
        <v>44989</v>
      </c>
      <c r="B25" t="s">
        <v>9</v>
      </c>
      <c r="C25">
        <v>12</v>
      </c>
      <c r="D25" t="s">
        <v>11</v>
      </c>
      <c r="E25" s="2">
        <v>0.52083333333333337</v>
      </c>
      <c r="F25" t="s">
        <v>24</v>
      </c>
    </row>
    <row r="26" spans="1:6" x14ac:dyDescent="0.25">
      <c r="A26" s="1">
        <v>44989</v>
      </c>
      <c r="B26" t="s">
        <v>16</v>
      </c>
      <c r="C26">
        <v>12</v>
      </c>
      <c r="D26" t="s">
        <v>11</v>
      </c>
      <c r="E26" s="2">
        <v>0.64583333333333337</v>
      </c>
      <c r="F26" t="s">
        <v>24</v>
      </c>
    </row>
    <row r="27" spans="1:6" x14ac:dyDescent="0.25">
      <c r="A27" s="1">
        <v>44989</v>
      </c>
      <c r="B27" t="s">
        <v>15</v>
      </c>
      <c r="C27">
        <v>30</v>
      </c>
      <c r="D27" t="s">
        <v>11</v>
      </c>
      <c r="E27" s="2">
        <v>0.5</v>
      </c>
      <c r="F27" t="s">
        <v>24</v>
      </c>
    </row>
    <row r="28" spans="1:6" x14ac:dyDescent="0.25">
      <c r="A28" s="1">
        <v>44989</v>
      </c>
      <c r="B28" t="s">
        <v>19</v>
      </c>
      <c r="C28">
        <v>10</v>
      </c>
      <c r="D28" t="s">
        <v>11</v>
      </c>
      <c r="E28" s="2">
        <v>0.72916666666666663</v>
      </c>
      <c r="F28" t="s">
        <v>24</v>
      </c>
    </row>
    <row r="29" spans="1:6" x14ac:dyDescent="0.25">
      <c r="A29" s="1">
        <v>44989</v>
      </c>
      <c r="B29" t="s">
        <v>23</v>
      </c>
      <c r="C29">
        <v>30</v>
      </c>
      <c r="D29" t="s">
        <v>14</v>
      </c>
      <c r="E29" s="2">
        <v>0.89583333333333337</v>
      </c>
      <c r="F29" t="s">
        <v>24</v>
      </c>
    </row>
    <row r="30" spans="1:6" x14ac:dyDescent="0.25">
      <c r="A30" s="1">
        <v>44990</v>
      </c>
      <c r="B30" t="s">
        <v>7</v>
      </c>
      <c r="C30">
        <v>30</v>
      </c>
      <c r="D30" t="s">
        <v>11</v>
      </c>
      <c r="E30" s="2">
        <v>0.39583333333333331</v>
      </c>
      <c r="F30" t="s">
        <v>26</v>
      </c>
    </row>
    <row r="31" spans="1:6" x14ac:dyDescent="0.25">
      <c r="A31" s="1">
        <v>44990</v>
      </c>
      <c r="B31" t="s">
        <v>15</v>
      </c>
      <c r="C31">
        <v>35</v>
      </c>
      <c r="D31" t="s">
        <v>11</v>
      </c>
      <c r="E31" s="2">
        <v>0.41666666666666669</v>
      </c>
      <c r="F31" t="s">
        <v>26</v>
      </c>
    </row>
    <row r="32" spans="1:6" x14ac:dyDescent="0.25">
      <c r="A32" s="1">
        <v>44990</v>
      </c>
      <c r="B32" t="s">
        <v>13</v>
      </c>
      <c r="C32">
        <v>10</v>
      </c>
      <c r="D32" t="s">
        <v>11</v>
      </c>
      <c r="E32" s="2">
        <v>0.625</v>
      </c>
      <c r="F32" t="s">
        <v>26</v>
      </c>
    </row>
    <row r="33" spans="1:6" x14ac:dyDescent="0.25">
      <c r="A33" s="1">
        <v>44990</v>
      </c>
      <c r="B33" t="s">
        <v>19</v>
      </c>
      <c r="C33">
        <v>7</v>
      </c>
      <c r="D33" t="s">
        <v>11</v>
      </c>
      <c r="E33" s="2">
        <v>0.75</v>
      </c>
      <c r="F33" t="s">
        <v>26</v>
      </c>
    </row>
    <row r="34" spans="1:6" x14ac:dyDescent="0.25">
      <c r="A34" s="1">
        <v>44990</v>
      </c>
      <c r="B34" t="s">
        <v>36</v>
      </c>
      <c r="C34">
        <v>500</v>
      </c>
      <c r="D34" t="s">
        <v>11</v>
      </c>
      <c r="E34" s="2">
        <v>0.72916666666666663</v>
      </c>
      <c r="F34" t="s">
        <v>26</v>
      </c>
    </row>
    <row r="35" spans="1:6" x14ac:dyDescent="0.25">
      <c r="A35" s="1">
        <v>44990</v>
      </c>
      <c r="B35" t="s">
        <v>34</v>
      </c>
      <c r="C35">
        <v>50</v>
      </c>
      <c r="D35" t="s">
        <v>14</v>
      </c>
      <c r="E35" s="2">
        <v>0.94444444444444453</v>
      </c>
      <c r="F35" t="s">
        <v>26</v>
      </c>
    </row>
    <row r="36" spans="1:6" x14ac:dyDescent="0.25">
      <c r="A36" s="1">
        <v>44991</v>
      </c>
      <c r="B36" t="s">
        <v>19</v>
      </c>
      <c r="C36">
        <v>7</v>
      </c>
      <c r="D36" t="s">
        <v>11</v>
      </c>
      <c r="E36" s="2">
        <v>0.29166666666666669</v>
      </c>
      <c r="F36" t="s">
        <v>18</v>
      </c>
    </row>
    <row r="37" spans="1:6" x14ac:dyDescent="0.25">
      <c r="A37" s="1">
        <v>44991</v>
      </c>
      <c r="B37" t="s">
        <v>20</v>
      </c>
      <c r="C37">
        <v>15</v>
      </c>
      <c r="D37" t="s">
        <v>14</v>
      </c>
      <c r="E37" s="2">
        <v>0.5</v>
      </c>
      <c r="F37" t="s">
        <v>18</v>
      </c>
    </row>
    <row r="38" spans="1:6" x14ac:dyDescent="0.25">
      <c r="A38" s="1">
        <v>44991</v>
      </c>
      <c r="B38" t="s">
        <v>16</v>
      </c>
      <c r="C38">
        <v>12</v>
      </c>
      <c r="D38" t="s">
        <v>11</v>
      </c>
      <c r="E38" s="2">
        <v>0.625</v>
      </c>
      <c r="F38" t="s">
        <v>18</v>
      </c>
    </row>
    <row r="39" spans="1:6" x14ac:dyDescent="0.25">
      <c r="A39" s="1">
        <v>44991</v>
      </c>
      <c r="B39" t="s">
        <v>35</v>
      </c>
      <c r="C39">
        <v>17</v>
      </c>
      <c r="D39" t="s">
        <v>14</v>
      </c>
      <c r="E39" s="2">
        <v>0.64583333333333337</v>
      </c>
      <c r="F39" t="s">
        <v>18</v>
      </c>
    </row>
    <row r="40" spans="1:6" x14ac:dyDescent="0.25">
      <c r="A40" s="1">
        <v>44991</v>
      </c>
      <c r="B40" t="s">
        <v>7</v>
      </c>
      <c r="C40">
        <v>20</v>
      </c>
      <c r="D40" t="s">
        <v>11</v>
      </c>
      <c r="E40" s="2">
        <v>0.72222222222222221</v>
      </c>
      <c r="F40" t="s">
        <v>18</v>
      </c>
    </row>
    <row r="41" spans="1:6" x14ac:dyDescent="0.25">
      <c r="A41" s="1">
        <v>44992</v>
      </c>
      <c r="B41" t="s">
        <v>7</v>
      </c>
      <c r="C41">
        <v>25</v>
      </c>
      <c r="D41" t="s">
        <v>11</v>
      </c>
      <c r="E41" s="2">
        <v>0.375</v>
      </c>
      <c r="F41" t="s">
        <v>12</v>
      </c>
    </row>
    <row r="42" spans="1:6" x14ac:dyDescent="0.25">
      <c r="A42" s="1">
        <v>44992</v>
      </c>
      <c r="B42" t="s">
        <v>22</v>
      </c>
      <c r="C42">
        <v>45</v>
      </c>
      <c r="D42" t="s">
        <v>14</v>
      </c>
      <c r="E42" s="2">
        <v>0.41666666666666669</v>
      </c>
      <c r="F42" t="s">
        <v>12</v>
      </c>
    </row>
    <row r="43" spans="1:6" x14ac:dyDescent="0.25">
      <c r="A43" s="1">
        <v>44992</v>
      </c>
      <c r="B43" t="s">
        <v>19</v>
      </c>
      <c r="C43">
        <v>7</v>
      </c>
      <c r="D43" t="s">
        <v>14</v>
      </c>
      <c r="E43" s="2">
        <v>0.70833333333333337</v>
      </c>
      <c r="F43" t="s">
        <v>12</v>
      </c>
    </row>
    <row r="44" spans="1:6" x14ac:dyDescent="0.25">
      <c r="A44" s="1">
        <v>44992</v>
      </c>
      <c r="B44" t="s">
        <v>23</v>
      </c>
      <c r="C44">
        <v>35</v>
      </c>
      <c r="D44" t="s">
        <v>14</v>
      </c>
      <c r="E44" s="2">
        <v>0.79166666666666663</v>
      </c>
      <c r="F44" t="s">
        <v>12</v>
      </c>
    </row>
    <row r="45" spans="1:6" x14ac:dyDescent="0.25">
      <c r="A45" s="1">
        <v>44992</v>
      </c>
      <c r="B45" t="s">
        <v>15</v>
      </c>
      <c r="C45">
        <v>10</v>
      </c>
      <c r="D45" t="s">
        <v>11</v>
      </c>
      <c r="E45" s="2">
        <v>0.5</v>
      </c>
      <c r="F45" t="s">
        <v>12</v>
      </c>
    </row>
    <row r="46" spans="1:6" x14ac:dyDescent="0.25">
      <c r="A46" s="1">
        <v>44992</v>
      </c>
      <c r="B46" t="s">
        <v>33</v>
      </c>
      <c r="C46">
        <v>100</v>
      </c>
      <c r="D46" t="s">
        <v>14</v>
      </c>
      <c r="E46" s="2">
        <v>0.875</v>
      </c>
      <c r="F46" t="s">
        <v>12</v>
      </c>
    </row>
    <row r="47" spans="1:6" x14ac:dyDescent="0.25">
      <c r="A47" s="1">
        <v>44992</v>
      </c>
      <c r="B47" t="s">
        <v>13</v>
      </c>
      <c r="C47">
        <v>10</v>
      </c>
      <c r="D47" t="s">
        <v>11</v>
      </c>
      <c r="E47">
        <v>1.0833333329999999</v>
      </c>
      <c r="F47" t="s">
        <v>12</v>
      </c>
    </row>
    <row r="48" spans="1:6" x14ac:dyDescent="0.25">
      <c r="A48" s="1">
        <v>44992</v>
      </c>
      <c r="B48" t="s">
        <v>21</v>
      </c>
      <c r="C48">
        <v>200</v>
      </c>
      <c r="D48" t="s">
        <v>14</v>
      </c>
      <c r="E48" s="2">
        <v>0.97916666666666663</v>
      </c>
      <c r="F48" t="s">
        <v>12</v>
      </c>
    </row>
    <row r="49" spans="1:6" x14ac:dyDescent="0.25">
      <c r="A49" s="1">
        <v>44993</v>
      </c>
      <c r="B49" t="s">
        <v>19</v>
      </c>
      <c r="C49">
        <v>20</v>
      </c>
      <c r="D49" t="s">
        <v>14</v>
      </c>
      <c r="E49" s="2">
        <v>0.29166666666666669</v>
      </c>
      <c r="F49" t="s">
        <v>6</v>
      </c>
    </row>
    <row r="50" spans="1:6" x14ac:dyDescent="0.25">
      <c r="A50" s="1">
        <v>44993</v>
      </c>
      <c r="B50" t="s">
        <v>20</v>
      </c>
      <c r="C50">
        <v>15</v>
      </c>
      <c r="D50" t="s">
        <v>14</v>
      </c>
      <c r="E50" s="2">
        <v>0.41666666666666669</v>
      </c>
      <c r="F50" t="s">
        <v>6</v>
      </c>
    </row>
    <row r="51" spans="1:6" x14ac:dyDescent="0.25">
      <c r="A51" s="1">
        <v>44993</v>
      </c>
      <c r="B51" t="s">
        <v>32</v>
      </c>
      <c r="C51">
        <v>350</v>
      </c>
      <c r="D51" t="s">
        <v>11</v>
      </c>
      <c r="E51" s="2">
        <v>0.4375</v>
      </c>
      <c r="F51" t="s">
        <v>6</v>
      </c>
    </row>
    <row r="52" spans="1:6" x14ac:dyDescent="0.25">
      <c r="A52" s="1">
        <v>44993</v>
      </c>
      <c r="B52" t="s">
        <v>16</v>
      </c>
      <c r="C52">
        <v>12</v>
      </c>
      <c r="D52" t="s">
        <v>11</v>
      </c>
      <c r="E52" s="2">
        <v>0.58333333333333337</v>
      </c>
      <c r="F52" t="s">
        <v>6</v>
      </c>
    </row>
    <row r="53" spans="1:6" x14ac:dyDescent="0.25">
      <c r="A53" s="1">
        <v>44993</v>
      </c>
      <c r="B53" t="s">
        <v>7</v>
      </c>
      <c r="C53">
        <v>25</v>
      </c>
      <c r="D53" t="s">
        <v>11</v>
      </c>
      <c r="E53" s="2">
        <v>0.75</v>
      </c>
      <c r="F53" t="s">
        <v>6</v>
      </c>
    </row>
    <row r="54" spans="1:6" x14ac:dyDescent="0.25">
      <c r="A54" s="1">
        <v>44994</v>
      </c>
      <c r="B54" t="s">
        <v>7</v>
      </c>
      <c r="C54">
        <v>25</v>
      </c>
      <c r="D54" t="s">
        <v>11</v>
      </c>
      <c r="E54" s="2">
        <v>0.375</v>
      </c>
      <c r="F54" t="s">
        <v>8</v>
      </c>
    </row>
    <row r="55" spans="1:6" x14ac:dyDescent="0.25">
      <c r="A55" s="1">
        <v>44994</v>
      </c>
      <c r="B55" t="s">
        <v>7</v>
      </c>
      <c r="C55">
        <v>20</v>
      </c>
      <c r="D55" t="s">
        <v>11</v>
      </c>
      <c r="E55" s="2">
        <v>0.72916666666666663</v>
      </c>
      <c r="F55" t="s">
        <v>8</v>
      </c>
    </row>
    <row r="56" spans="1:6" x14ac:dyDescent="0.25">
      <c r="A56" s="1">
        <v>44994</v>
      </c>
      <c r="B56" t="s">
        <v>15</v>
      </c>
      <c r="C56">
        <v>15</v>
      </c>
      <c r="D56" t="s">
        <v>11</v>
      </c>
      <c r="E56" s="2">
        <v>0.8125</v>
      </c>
      <c r="F56" t="s">
        <v>8</v>
      </c>
    </row>
    <row r="57" spans="1:6" x14ac:dyDescent="0.25">
      <c r="A57" s="1">
        <v>44995</v>
      </c>
      <c r="B57" t="s">
        <v>7</v>
      </c>
      <c r="C57">
        <v>15</v>
      </c>
      <c r="D57" t="s">
        <v>11</v>
      </c>
      <c r="E57" s="2">
        <v>0.375</v>
      </c>
      <c r="F57" t="s">
        <v>10</v>
      </c>
    </row>
    <row r="58" spans="1:6" x14ac:dyDescent="0.25">
      <c r="A58" s="1">
        <v>44995</v>
      </c>
      <c r="B58" t="s">
        <v>15</v>
      </c>
      <c r="C58">
        <v>5</v>
      </c>
      <c r="D58" t="s">
        <v>11</v>
      </c>
      <c r="E58" s="2">
        <v>0.5</v>
      </c>
      <c r="F58" t="s">
        <v>10</v>
      </c>
    </row>
    <row r="59" spans="1:6" x14ac:dyDescent="0.25">
      <c r="A59" s="1">
        <v>44995</v>
      </c>
      <c r="B59" t="s">
        <v>7</v>
      </c>
      <c r="C59">
        <v>20</v>
      </c>
      <c r="D59" t="s">
        <v>11</v>
      </c>
      <c r="E59" s="2">
        <v>0.70833333333333337</v>
      </c>
      <c r="F59" t="s">
        <v>10</v>
      </c>
    </row>
    <row r="60" spans="1:6" x14ac:dyDescent="0.25">
      <c r="A60" s="1">
        <v>44995</v>
      </c>
      <c r="B60" t="s">
        <v>19</v>
      </c>
      <c r="C60">
        <v>7</v>
      </c>
      <c r="D60" t="s">
        <v>14</v>
      </c>
      <c r="E60" s="2">
        <v>0.79166666666666663</v>
      </c>
      <c r="F60" t="s">
        <v>10</v>
      </c>
    </row>
    <row r="61" spans="1:6" x14ac:dyDescent="0.25">
      <c r="A61" s="1">
        <v>44996</v>
      </c>
      <c r="B61" t="s">
        <v>19</v>
      </c>
      <c r="C61">
        <v>7</v>
      </c>
      <c r="D61" t="s">
        <v>11</v>
      </c>
      <c r="E61" s="2">
        <v>0.29166666666666669</v>
      </c>
      <c r="F61" t="s">
        <v>24</v>
      </c>
    </row>
    <row r="62" spans="1:6" x14ac:dyDescent="0.25">
      <c r="A62" s="1">
        <v>44996</v>
      </c>
      <c r="B62" t="s">
        <v>20</v>
      </c>
      <c r="C62">
        <v>15</v>
      </c>
      <c r="D62" t="s">
        <v>14</v>
      </c>
      <c r="E62" s="2">
        <v>0.45833333333333331</v>
      </c>
      <c r="F62" t="s">
        <v>24</v>
      </c>
    </row>
    <row r="63" spans="1:6" x14ac:dyDescent="0.25">
      <c r="A63" s="1">
        <v>44996</v>
      </c>
      <c r="B63" t="s">
        <v>7</v>
      </c>
      <c r="C63">
        <v>35</v>
      </c>
      <c r="D63" t="s">
        <v>11</v>
      </c>
      <c r="E63" s="2">
        <v>0.70833333333333337</v>
      </c>
      <c r="F63" t="s">
        <v>24</v>
      </c>
    </row>
    <row r="64" spans="1:6" x14ac:dyDescent="0.25">
      <c r="A64" s="1">
        <v>44996</v>
      </c>
      <c r="B64" t="s">
        <v>15</v>
      </c>
      <c r="C64">
        <v>20</v>
      </c>
      <c r="D64" t="s">
        <v>11</v>
      </c>
      <c r="E64" s="2">
        <v>0.5</v>
      </c>
      <c r="F64" t="s">
        <v>24</v>
      </c>
    </row>
    <row r="65" spans="1:6" x14ac:dyDescent="0.25">
      <c r="A65" s="1">
        <v>44996</v>
      </c>
      <c r="B65" t="s">
        <v>19</v>
      </c>
      <c r="C65">
        <v>7</v>
      </c>
      <c r="D65" t="s">
        <v>14</v>
      </c>
      <c r="E65" s="2">
        <v>0.79166666666666663</v>
      </c>
      <c r="F65" t="s">
        <v>24</v>
      </c>
    </row>
    <row r="66" spans="1:6" x14ac:dyDescent="0.25">
      <c r="A66" s="1">
        <v>44996</v>
      </c>
      <c r="B66" t="s">
        <v>13</v>
      </c>
      <c r="C66">
        <v>20</v>
      </c>
      <c r="D66" t="s">
        <v>14</v>
      </c>
      <c r="E66" s="2">
        <v>0.875</v>
      </c>
      <c r="F66" t="s">
        <v>24</v>
      </c>
    </row>
    <row r="67" spans="1:6" x14ac:dyDescent="0.25">
      <c r="A67" s="1">
        <v>44996</v>
      </c>
      <c r="B67" t="s">
        <v>25</v>
      </c>
      <c r="C67">
        <v>50</v>
      </c>
      <c r="D67" t="s">
        <v>14</v>
      </c>
      <c r="E67" s="2">
        <v>0.875</v>
      </c>
      <c r="F67" t="s">
        <v>24</v>
      </c>
    </row>
    <row r="68" spans="1:6" x14ac:dyDescent="0.25">
      <c r="A68" s="1">
        <v>44997</v>
      </c>
      <c r="B68" t="s">
        <v>7</v>
      </c>
      <c r="C68">
        <v>30</v>
      </c>
      <c r="D68" t="s">
        <v>11</v>
      </c>
      <c r="E68" s="2">
        <v>0.375</v>
      </c>
      <c r="F68" t="s">
        <v>26</v>
      </c>
    </row>
    <row r="69" spans="1:6" x14ac:dyDescent="0.25">
      <c r="A69" s="1">
        <v>44997</v>
      </c>
      <c r="B69" t="s">
        <v>21</v>
      </c>
      <c r="C69">
        <v>100</v>
      </c>
      <c r="D69" t="s">
        <v>14</v>
      </c>
      <c r="E69" s="2">
        <v>0.58333333333333337</v>
      </c>
      <c r="F69" t="s">
        <v>26</v>
      </c>
    </row>
    <row r="70" spans="1:6" x14ac:dyDescent="0.25">
      <c r="A70" s="1">
        <v>44997</v>
      </c>
      <c r="B70" t="s">
        <v>13</v>
      </c>
      <c r="C70">
        <v>20</v>
      </c>
      <c r="D70" t="s">
        <v>14</v>
      </c>
      <c r="E70" s="2">
        <v>0.59027777777777779</v>
      </c>
      <c r="F70" t="s">
        <v>26</v>
      </c>
    </row>
    <row r="71" spans="1:6" x14ac:dyDescent="0.25">
      <c r="A71" s="1">
        <v>44997</v>
      </c>
      <c r="B71" t="s">
        <v>19</v>
      </c>
      <c r="C71">
        <v>10</v>
      </c>
      <c r="D71" t="s">
        <v>14</v>
      </c>
      <c r="E71" s="2">
        <v>0.75</v>
      </c>
      <c r="F71" t="s">
        <v>26</v>
      </c>
    </row>
    <row r="72" spans="1:6" x14ac:dyDescent="0.25">
      <c r="A72" s="1">
        <v>44997</v>
      </c>
      <c r="B72" t="s">
        <v>31</v>
      </c>
      <c r="C72">
        <v>210</v>
      </c>
      <c r="D72" t="s">
        <v>11</v>
      </c>
      <c r="E72" s="2">
        <v>0.5</v>
      </c>
      <c r="F72" t="s">
        <v>26</v>
      </c>
    </row>
    <row r="73" spans="1:6" x14ac:dyDescent="0.25">
      <c r="A73" s="1">
        <v>44997</v>
      </c>
      <c r="B73" t="s">
        <v>13</v>
      </c>
      <c r="C73">
        <v>10</v>
      </c>
      <c r="D73" t="s">
        <v>14</v>
      </c>
      <c r="E73" s="2">
        <v>0.875</v>
      </c>
      <c r="F73" t="s">
        <v>26</v>
      </c>
    </row>
    <row r="74" spans="1:6" x14ac:dyDescent="0.25">
      <c r="A74" s="1">
        <v>44997</v>
      </c>
      <c r="B74" t="s">
        <v>15</v>
      </c>
      <c r="C74">
        <v>10</v>
      </c>
      <c r="D74" t="s">
        <v>11</v>
      </c>
      <c r="E74" s="2">
        <v>0.77083333333333337</v>
      </c>
      <c r="F74" t="s">
        <v>26</v>
      </c>
    </row>
    <row r="75" spans="1:6" x14ac:dyDescent="0.25">
      <c r="A75" s="1">
        <v>44998</v>
      </c>
      <c r="B75" t="s">
        <v>19</v>
      </c>
      <c r="C75">
        <v>10</v>
      </c>
      <c r="D75" t="s">
        <v>11</v>
      </c>
      <c r="E75" s="2">
        <v>0.29166666666666669</v>
      </c>
      <c r="F75" t="s">
        <v>18</v>
      </c>
    </row>
    <row r="76" spans="1:6" x14ac:dyDescent="0.25">
      <c r="A76" s="1">
        <v>44998</v>
      </c>
      <c r="B76" t="s">
        <v>30</v>
      </c>
      <c r="C76">
        <v>70</v>
      </c>
      <c r="D76" t="s">
        <v>14</v>
      </c>
      <c r="E76" s="2">
        <v>0.41666666666666669</v>
      </c>
      <c r="F76" t="s">
        <v>18</v>
      </c>
    </row>
    <row r="77" spans="1:6" x14ac:dyDescent="0.25">
      <c r="A77" s="1">
        <v>44998</v>
      </c>
      <c r="B77" t="s">
        <v>20</v>
      </c>
      <c r="C77">
        <v>25</v>
      </c>
      <c r="D77" t="s">
        <v>14</v>
      </c>
      <c r="E77" s="2">
        <v>0.45833333333333331</v>
      </c>
      <c r="F77" t="s">
        <v>18</v>
      </c>
    </row>
    <row r="78" spans="1:6" x14ac:dyDescent="0.25">
      <c r="A78" s="1">
        <v>44998</v>
      </c>
      <c r="B78" t="s">
        <v>16</v>
      </c>
      <c r="C78">
        <v>12</v>
      </c>
      <c r="D78" t="s">
        <v>11</v>
      </c>
      <c r="E78" s="2">
        <v>0.70833333333333337</v>
      </c>
      <c r="F78" t="s">
        <v>18</v>
      </c>
    </row>
    <row r="79" spans="1:6" x14ac:dyDescent="0.25">
      <c r="A79" s="1">
        <v>44998</v>
      </c>
      <c r="B79" t="s">
        <v>15</v>
      </c>
      <c r="C79">
        <v>30</v>
      </c>
      <c r="D79" t="s">
        <v>14</v>
      </c>
      <c r="E79" s="2">
        <v>0.75</v>
      </c>
      <c r="F79" t="s">
        <v>18</v>
      </c>
    </row>
    <row r="80" spans="1:6" x14ac:dyDescent="0.25">
      <c r="A80" s="1">
        <v>44999</v>
      </c>
      <c r="B80" t="s">
        <v>7</v>
      </c>
      <c r="C80">
        <v>30</v>
      </c>
      <c r="D80" t="s">
        <v>11</v>
      </c>
      <c r="E80" s="2">
        <v>0.375</v>
      </c>
      <c r="F80" t="s">
        <v>12</v>
      </c>
    </row>
    <row r="81" spans="1:6" x14ac:dyDescent="0.25">
      <c r="A81" s="1">
        <v>44999</v>
      </c>
      <c r="B81" t="s">
        <v>22</v>
      </c>
      <c r="C81">
        <v>20</v>
      </c>
      <c r="D81" t="s">
        <v>14</v>
      </c>
      <c r="E81" s="2">
        <v>0.58333333333333337</v>
      </c>
      <c r="F81" t="s">
        <v>12</v>
      </c>
    </row>
    <row r="82" spans="1:6" x14ac:dyDescent="0.25">
      <c r="A82" s="1">
        <v>44999</v>
      </c>
      <c r="B82" t="s">
        <v>7</v>
      </c>
      <c r="C82">
        <v>20</v>
      </c>
      <c r="D82" t="s">
        <v>11</v>
      </c>
      <c r="E82" s="2">
        <v>0.75</v>
      </c>
      <c r="F82" t="s">
        <v>12</v>
      </c>
    </row>
    <row r="83" spans="1:6" x14ac:dyDescent="0.25">
      <c r="A83" s="1">
        <v>44999</v>
      </c>
      <c r="B83" t="s">
        <v>15</v>
      </c>
      <c r="C83">
        <v>10</v>
      </c>
      <c r="D83" t="s">
        <v>11</v>
      </c>
      <c r="E83" s="2">
        <v>0.75</v>
      </c>
      <c r="F83" t="s">
        <v>12</v>
      </c>
    </row>
    <row r="84" spans="1:6" x14ac:dyDescent="0.25">
      <c r="A84" s="1">
        <v>44999</v>
      </c>
      <c r="B84" t="s">
        <v>17</v>
      </c>
      <c r="C84">
        <v>14</v>
      </c>
      <c r="D84" t="s">
        <v>14</v>
      </c>
      <c r="E84" s="2">
        <v>0.83333333333333337</v>
      </c>
      <c r="F84" t="s">
        <v>12</v>
      </c>
    </row>
    <row r="85" spans="1:6" x14ac:dyDescent="0.25">
      <c r="A85" s="1">
        <v>45000</v>
      </c>
      <c r="B85" t="s">
        <v>7</v>
      </c>
      <c r="C85">
        <v>25</v>
      </c>
      <c r="D85" t="s">
        <v>11</v>
      </c>
      <c r="E85" s="2">
        <v>0.375</v>
      </c>
      <c r="F85" t="s">
        <v>29</v>
      </c>
    </row>
    <row r="86" spans="1:6" x14ac:dyDescent="0.25">
      <c r="A86" s="1">
        <v>45000</v>
      </c>
      <c r="B86" t="s">
        <v>16</v>
      </c>
      <c r="C86">
        <v>12</v>
      </c>
      <c r="D86" t="s">
        <v>11</v>
      </c>
      <c r="E86" s="2">
        <v>0.60416666666666663</v>
      </c>
      <c r="F86" t="s">
        <v>6</v>
      </c>
    </row>
    <row r="87" spans="1:6" x14ac:dyDescent="0.25">
      <c r="A87" s="1">
        <v>45000</v>
      </c>
      <c r="B87" t="s">
        <v>7</v>
      </c>
      <c r="C87">
        <v>15</v>
      </c>
      <c r="D87" t="s">
        <v>11</v>
      </c>
      <c r="E87" s="2">
        <v>0.75</v>
      </c>
      <c r="F87" t="s">
        <v>6</v>
      </c>
    </row>
    <row r="88" spans="1:6" x14ac:dyDescent="0.25">
      <c r="A88" s="1">
        <v>45001</v>
      </c>
      <c r="B88" t="s">
        <v>7</v>
      </c>
      <c r="C88">
        <v>15</v>
      </c>
      <c r="D88" t="s">
        <v>11</v>
      </c>
      <c r="E88" s="2">
        <v>0.375</v>
      </c>
      <c r="F88" t="s">
        <v>8</v>
      </c>
    </row>
    <row r="89" spans="1:6" x14ac:dyDescent="0.25">
      <c r="A89" s="1">
        <v>45001</v>
      </c>
      <c r="B89" t="s">
        <v>21</v>
      </c>
      <c r="C89">
        <v>100</v>
      </c>
      <c r="D89" t="s">
        <v>14</v>
      </c>
      <c r="E89" s="2">
        <v>0.54166666666666663</v>
      </c>
      <c r="F89" t="s">
        <v>8</v>
      </c>
    </row>
    <row r="90" spans="1:6" x14ac:dyDescent="0.25">
      <c r="A90" s="1">
        <v>45001</v>
      </c>
      <c r="B90" t="s">
        <v>7</v>
      </c>
      <c r="C90">
        <v>15</v>
      </c>
      <c r="D90" t="s">
        <v>11</v>
      </c>
      <c r="E90" s="2">
        <v>0.72916666666666663</v>
      </c>
      <c r="F90" t="s">
        <v>8</v>
      </c>
    </row>
    <row r="91" spans="1:6" x14ac:dyDescent="0.25">
      <c r="A91" s="1">
        <v>45001</v>
      </c>
      <c r="B91" t="s">
        <v>19</v>
      </c>
      <c r="C91">
        <v>5</v>
      </c>
      <c r="D91" t="s">
        <v>14</v>
      </c>
      <c r="E91" s="2">
        <v>0.79166666666666663</v>
      </c>
      <c r="F91" t="s">
        <v>8</v>
      </c>
    </row>
    <row r="92" spans="1:6" x14ac:dyDescent="0.25">
      <c r="A92" s="1">
        <v>45002</v>
      </c>
      <c r="B92" t="s">
        <v>7</v>
      </c>
      <c r="C92">
        <v>25</v>
      </c>
      <c r="D92" t="s">
        <v>11</v>
      </c>
      <c r="E92" s="2">
        <v>0.375</v>
      </c>
      <c r="F92" t="s">
        <v>10</v>
      </c>
    </row>
    <row r="93" spans="1:6" x14ac:dyDescent="0.25">
      <c r="A93" s="1">
        <v>45002</v>
      </c>
      <c r="B93" t="s">
        <v>16</v>
      </c>
      <c r="C93">
        <v>12</v>
      </c>
      <c r="D93" t="s">
        <v>11</v>
      </c>
      <c r="E93" s="2">
        <v>0.625</v>
      </c>
      <c r="F93" t="s">
        <v>10</v>
      </c>
    </row>
    <row r="94" spans="1:6" x14ac:dyDescent="0.25">
      <c r="A94" s="1">
        <v>45002</v>
      </c>
      <c r="B94" t="s">
        <v>7</v>
      </c>
      <c r="C94">
        <v>15</v>
      </c>
      <c r="D94" t="s">
        <v>11</v>
      </c>
      <c r="E94" s="2">
        <v>0.75</v>
      </c>
      <c r="F94" t="s">
        <v>10</v>
      </c>
    </row>
    <row r="95" spans="1:6" x14ac:dyDescent="0.25">
      <c r="A95" s="1">
        <v>45003</v>
      </c>
      <c r="B95" t="s">
        <v>7</v>
      </c>
      <c r="C95">
        <v>25</v>
      </c>
      <c r="D95" t="s">
        <v>11</v>
      </c>
      <c r="E95" s="2">
        <v>0.375</v>
      </c>
      <c r="F95" t="s">
        <v>24</v>
      </c>
    </row>
    <row r="96" spans="1:6" x14ac:dyDescent="0.25">
      <c r="A96" s="1">
        <v>45003</v>
      </c>
      <c r="B96" t="s">
        <v>15</v>
      </c>
      <c r="C96">
        <v>30</v>
      </c>
      <c r="D96" t="s">
        <v>11</v>
      </c>
      <c r="E96" s="2">
        <v>0.39583333333333331</v>
      </c>
      <c r="F96" t="s">
        <v>24</v>
      </c>
    </row>
    <row r="97" spans="1:6" x14ac:dyDescent="0.25">
      <c r="A97" s="1">
        <v>45004</v>
      </c>
      <c r="B97" t="s">
        <v>7</v>
      </c>
      <c r="C97">
        <v>30</v>
      </c>
      <c r="D97" t="s">
        <v>11</v>
      </c>
      <c r="E97" s="2">
        <v>0.375</v>
      </c>
      <c r="F97" t="s">
        <v>26</v>
      </c>
    </row>
    <row r="98" spans="1:6" x14ac:dyDescent="0.25">
      <c r="A98" s="1">
        <v>45004</v>
      </c>
      <c r="B98" t="s">
        <v>7</v>
      </c>
      <c r="C98">
        <v>30</v>
      </c>
      <c r="D98" t="s">
        <v>11</v>
      </c>
      <c r="E98" s="2">
        <v>0.75</v>
      </c>
      <c r="F98" t="s">
        <v>26</v>
      </c>
    </row>
    <row r="99" spans="1:6" x14ac:dyDescent="0.25">
      <c r="A99" s="1">
        <v>45004</v>
      </c>
      <c r="B99" t="s">
        <v>25</v>
      </c>
      <c r="C99">
        <v>70</v>
      </c>
      <c r="D99" t="s">
        <v>14</v>
      </c>
      <c r="E99" s="2">
        <v>0.875</v>
      </c>
      <c r="F99" t="s">
        <v>26</v>
      </c>
    </row>
    <row r="100" spans="1:6" x14ac:dyDescent="0.25">
      <c r="A100" s="1">
        <v>45005</v>
      </c>
      <c r="B100" t="s">
        <v>7</v>
      </c>
      <c r="C100">
        <v>15</v>
      </c>
      <c r="D100" t="s">
        <v>11</v>
      </c>
      <c r="E100" s="2">
        <v>0.375</v>
      </c>
      <c r="F100" t="s">
        <v>18</v>
      </c>
    </row>
    <row r="101" spans="1:6" x14ac:dyDescent="0.25">
      <c r="A101" s="1">
        <v>45005</v>
      </c>
      <c r="B101" t="s">
        <v>7</v>
      </c>
      <c r="C101">
        <v>35</v>
      </c>
      <c r="D101" t="s">
        <v>11</v>
      </c>
      <c r="E101" s="2">
        <v>0.75</v>
      </c>
      <c r="F101" t="s">
        <v>18</v>
      </c>
    </row>
    <row r="102" spans="1:6" x14ac:dyDescent="0.25">
      <c r="A102" s="1">
        <v>45005</v>
      </c>
      <c r="B102" t="s">
        <v>28</v>
      </c>
      <c r="C102">
        <v>70</v>
      </c>
      <c r="D102" t="s">
        <v>14</v>
      </c>
      <c r="E102" s="2">
        <v>0.79166666666666663</v>
      </c>
      <c r="F102" t="s">
        <v>18</v>
      </c>
    </row>
    <row r="103" spans="1:6" x14ac:dyDescent="0.25">
      <c r="A103" s="1">
        <v>45005</v>
      </c>
      <c r="B103" t="s">
        <v>19</v>
      </c>
      <c r="C103">
        <v>5</v>
      </c>
      <c r="D103" t="s">
        <v>14</v>
      </c>
      <c r="E103" s="2">
        <v>0.8125</v>
      </c>
      <c r="F103" t="s">
        <v>18</v>
      </c>
    </row>
    <row r="104" spans="1:6" x14ac:dyDescent="0.25">
      <c r="A104" s="1">
        <v>45006</v>
      </c>
      <c r="B104" t="s">
        <v>7</v>
      </c>
      <c r="C104">
        <v>25</v>
      </c>
      <c r="D104" t="s">
        <v>11</v>
      </c>
      <c r="E104" s="2">
        <v>0.375</v>
      </c>
      <c r="F104" t="s">
        <v>12</v>
      </c>
    </row>
    <row r="105" spans="1:6" x14ac:dyDescent="0.25">
      <c r="A105" s="1">
        <v>45006</v>
      </c>
      <c r="B105" t="s">
        <v>7</v>
      </c>
      <c r="C105">
        <v>20</v>
      </c>
      <c r="D105" t="s">
        <v>11</v>
      </c>
      <c r="E105" s="2">
        <v>0.72916666666666663</v>
      </c>
      <c r="F105" t="s">
        <v>12</v>
      </c>
    </row>
    <row r="106" spans="1:6" x14ac:dyDescent="0.25">
      <c r="A106" s="1">
        <v>45006</v>
      </c>
      <c r="B106" t="s">
        <v>13</v>
      </c>
      <c r="C106">
        <v>15</v>
      </c>
      <c r="D106" t="s">
        <v>14</v>
      </c>
      <c r="E106" s="2">
        <v>0.89583333333333337</v>
      </c>
      <c r="F106" t="s">
        <v>12</v>
      </c>
    </row>
    <row r="107" spans="1:6" x14ac:dyDescent="0.25">
      <c r="A107" s="1">
        <v>45007</v>
      </c>
      <c r="B107" t="s">
        <v>7</v>
      </c>
      <c r="C107">
        <v>15</v>
      </c>
      <c r="D107" t="s">
        <v>11</v>
      </c>
      <c r="E107" s="2">
        <v>0.375</v>
      </c>
      <c r="F107" t="s">
        <v>6</v>
      </c>
    </row>
    <row r="108" spans="1:6" x14ac:dyDescent="0.25">
      <c r="A108" s="1">
        <v>45007</v>
      </c>
      <c r="B108" t="s">
        <v>20</v>
      </c>
      <c r="C108">
        <v>25</v>
      </c>
      <c r="D108" t="s">
        <v>14</v>
      </c>
      <c r="E108" s="2">
        <v>0.5</v>
      </c>
      <c r="F108" t="s">
        <v>6</v>
      </c>
    </row>
    <row r="109" spans="1:6" x14ac:dyDescent="0.25">
      <c r="A109" s="1">
        <v>45007</v>
      </c>
      <c r="B109" t="s">
        <v>15</v>
      </c>
      <c r="C109">
        <v>30</v>
      </c>
      <c r="D109" t="s">
        <v>11</v>
      </c>
      <c r="E109" s="2">
        <v>0.54166666666666663</v>
      </c>
      <c r="F109" t="s">
        <v>6</v>
      </c>
    </row>
    <row r="110" spans="1:6" x14ac:dyDescent="0.25">
      <c r="A110" s="1">
        <v>45007</v>
      </c>
      <c r="B110" t="s">
        <v>7</v>
      </c>
      <c r="C110">
        <v>15</v>
      </c>
      <c r="D110" t="s">
        <v>11</v>
      </c>
      <c r="E110" s="2">
        <v>0.70833333333333337</v>
      </c>
      <c r="F110" t="s">
        <v>6</v>
      </c>
    </row>
    <row r="111" spans="1:6" x14ac:dyDescent="0.25">
      <c r="A111" s="1">
        <v>45007</v>
      </c>
      <c r="B111" t="s">
        <v>7</v>
      </c>
      <c r="C111">
        <v>30</v>
      </c>
      <c r="D111" t="s">
        <v>11</v>
      </c>
      <c r="E111" s="2">
        <v>0.375</v>
      </c>
      <c r="F111" t="s">
        <v>8</v>
      </c>
    </row>
    <row r="112" spans="1:6" x14ac:dyDescent="0.25">
      <c r="A112" s="1">
        <v>45007</v>
      </c>
      <c r="B112" t="s">
        <v>7</v>
      </c>
      <c r="C112">
        <v>15</v>
      </c>
      <c r="D112" t="s">
        <v>11</v>
      </c>
      <c r="E112" s="2">
        <v>0.72916666666666663</v>
      </c>
      <c r="F112" t="s">
        <v>8</v>
      </c>
    </row>
    <row r="113" spans="1:6" x14ac:dyDescent="0.25">
      <c r="A113" s="1">
        <v>45008</v>
      </c>
      <c r="B113" t="s">
        <v>7</v>
      </c>
      <c r="C113">
        <v>25</v>
      </c>
      <c r="D113" t="s">
        <v>11</v>
      </c>
      <c r="E113" s="2">
        <v>0.375</v>
      </c>
      <c r="F113" t="s">
        <v>8</v>
      </c>
    </row>
    <row r="114" spans="1:6" x14ac:dyDescent="0.25">
      <c r="A114" s="1">
        <v>45008</v>
      </c>
      <c r="B114" t="s">
        <v>17</v>
      </c>
      <c r="C114">
        <v>15</v>
      </c>
      <c r="D114" t="s">
        <v>14</v>
      </c>
      <c r="E114" s="2">
        <v>0.45833333333333331</v>
      </c>
      <c r="F114" t="s">
        <v>8</v>
      </c>
    </row>
    <row r="115" spans="1:6" x14ac:dyDescent="0.25">
      <c r="A115" s="1">
        <v>45008</v>
      </c>
      <c r="B115" t="s">
        <v>13</v>
      </c>
      <c r="C115">
        <v>10</v>
      </c>
      <c r="D115" t="s">
        <v>14</v>
      </c>
      <c r="E115" s="2">
        <v>0.75</v>
      </c>
      <c r="F115" t="s">
        <v>8</v>
      </c>
    </row>
    <row r="116" spans="1:6" x14ac:dyDescent="0.25">
      <c r="A116" s="1">
        <v>45009</v>
      </c>
      <c r="B116" t="s">
        <v>7</v>
      </c>
      <c r="C116">
        <v>15</v>
      </c>
      <c r="D116" t="s">
        <v>11</v>
      </c>
      <c r="E116" s="2">
        <v>0.375</v>
      </c>
      <c r="F116" t="s">
        <v>10</v>
      </c>
    </row>
    <row r="117" spans="1:6" x14ac:dyDescent="0.25">
      <c r="A117" s="1">
        <v>45009</v>
      </c>
      <c r="B117" t="s">
        <v>27</v>
      </c>
      <c r="C117">
        <v>30</v>
      </c>
      <c r="D117" t="s">
        <v>14</v>
      </c>
      <c r="E117" s="2">
        <v>0.54166666666666663</v>
      </c>
      <c r="F117" t="s">
        <v>10</v>
      </c>
    </row>
    <row r="118" spans="1:6" x14ac:dyDescent="0.25">
      <c r="A118" s="1">
        <v>45009</v>
      </c>
      <c r="B118" t="s">
        <v>7</v>
      </c>
      <c r="C118">
        <v>15</v>
      </c>
      <c r="D118" t="s">
        <v>14</v>
      </c>
      <c r="E118" s="2">
        <v>0.72916666666666663</v>
      </c>
      <c r="F118" t="s">
        <v>10</v>
      </c>
    </row>
    <row r="119" spans="1:6" x14ac:dyDescent="0.25">
      <c r="A119" s="1">
        <v>45009</v>
      </c>
      <c r="B119" t="s">
        <v>13</v>
      </c>
      <c r="C119">
        <v>20</v>
      </c>
      <c r="D119" t="s">
        <v>14</v>
      </c>
      <c r="E119" s="2">
        <v>0.89583333333333337</v>
      </c>
      <c r="F119" t="s">
        <v>10</v>
      </c>
    </row>
    <row r="120" spans="1:6" x14ac:dyDescent="0.25">
      <c r="A120" s="1">
        <v>45010</v>
      </c>
      <c r="B120" t="s">
        <v>7</v>
      </c>
      <c r="C120">
        <v>25</v>
      </c>
      <c r="D120" t="s">
        <v>11</v>
      </c>
      <c r="E120" s="2">
        <v>0.375</v>
      </c>
      <c r="F120" t="s">
        <v>24</v>
      </c>
    </row>
    <row r="121" spans="1:6" x14ac:dyDescent="0.25">
      <c r="A121" s="1">
        <v>45010</v>
      </c>
      <c r="B121" t="s">
        <v>16</v>
      </c>
      <c r="C121">
        <v>12</v>
      </c>
      <c r="D121" t="s">
        <v>11</v>
      </c>
      <c r="E121" s="2">
        <v>0.625</v>
      </c>
      <c r="F121" t="s">
        <v>24</v>
      </c>
    </row>
    <row r="122" spans="1:6" x14ac:dyDescent="0.25">
      <c r="A122" s="1">
        <v>45010</v>
      </c>
      <c r="B122" t="s">
        <v>7</v>
      </c>
      <c r="C122">
        <v>30</v>
      </c>
      <c r="D122" t="s">
        <v>11</v>
      </c>
      <c r="E122" s="2">
        <v>0.70833333333333337</v>
      </c>
      <c r="F122" t="s">
        <v>24</v>
      </c>
    </row>
    <row r="123" spans="1:6" x14ac:dyDescent="0.25">
      <c r="A123" s="1">
        <v>45011</v>
      </c>
      <c r="B123" t="s">
        <v>7</v>
      </c>
      <c r="C123">
        <v>30</v>
      </c>
      <c r="D123" t="s">
        <v>11</v>
      </c>
      <c r="E123" s="2">
        <v>0.375</v>
      </c>
      <c r="F123" t="s">
        <v>26</v>
      </c>
    </row>
    <row r="124" spans="1:6" x14ac:dyDescent="0.25">
      <c r="A124" s="1">
        <v>45011</v>
      </c>
      <c r="B124" t="s">
        <v>15</v>
      </c>
      <c r="C124">
        <v>20</v>
      </c>
      <c r="D124" t="s">
        <v>11</v>
      </c>
      <c r="E124" s="2">
        <v>0.5</v>
      </c>
      <c r="F124" t="s">
        <v>26</v>
      </c>
    </row>
    <row r="125" spans="1:6" x14ac:dyDescent="0.25">
      <c r="A125" s="1">
        <v>45011</v>
      </c>
      <c r="B125" t="s">
        <v>19</v>
      </c>
      <c r="C125">
        <v>15</v>
      </c>
      <c r="D125" t="s">
        <v>14</v>
      </c>
      <c r="E125" s="2">
        <v>0.75</v>
      </c>
      <c r="F125" t="s">
        <v>26</v>
      </c>
    </row>
    <row r="126" spans="1:6" x14ac:dyDescent="0.25">
      <c r="A126" s="1">
        <v>45011</v>
      </c>
      <c r="B126" t="s">
        <v>25</v>
      </c>
      <c r="C126">
        <v>60</v>
      </c>
      <c r="D126" t="s">
        <v>14</v>
      </c>
      <c r="E126" s="2">
        <v>0.875</v>
      </c>
      <c r="F126" t="s">
        <v>26</v>
      </c>
    </row>
    <row r="127" spans="1:6" x14ac:dyDescent="0.25">
      <c r="A127" s="1">
        <v>45012</v>
      </c>
      <c r="B127" t="s">
        <v>7</v>
      </c>
      <c r="C127">
        <v>20</v>
      </c>
      <c r="D127" t="s">
        <v>11</v>
      </c>
      <c r="E127" s="2">
        <v>0.375</v>
      </c>
      <c r="F127" t="s">
        <v>18</v>
      </c>
    </row>
    <row r="128" spans="1:6" x14ac:dyDescent="0.25">
      <c r="A128" s="1">
        <v>45012</v>
      </c>
      <c r="B128" t="s">
        <v>19</v>
      </c>
      <c r="C128">
        <v>10</v>
      </c>
      <c r="D128" t="s">
        <v>14</v>
      </c>
      <c r="E128" s="2">
        <v>0.45833333333333331</v>
      </c>
      <c r="F128" t="s">
        <v>18</v>
      </c>
    </row>
    <row r="129" spans="1:6" x14ac:dyDescent="0.25">
      <c r="A129" s="1">
        <v>45012</v>
      </c>
      <c r="B129" t="s">
        <v>20</v>
      </c>
      <c r="C129">
        <v>70</v>
      </c>
      <c r="D129" t="s">
        <v>14</v>
      </c>
      <c r="E129" s="2">
        <v>0.625</v>
      </c>
      <c r="F129" t="s">
        <v>18</v>
      </c>
    </row>
    <row r="130" spans="1:6" x14ac:dyDescent="0.25">
      <c r="A130" s="1">
        <v>45012</v>
      </c>
      <c r="B130" t="s">
        <v>9</v>
      </c>
      <c r="C130">
        <v>12</v>
      </c>
      <c r="D130" t="s">
        <v>11</v>
      </c>
      <c r="E130" s="2">
        <v>0.54166666666666663</v>
      </c>
      <c r="F130" t="s">
        <v>18</v>
      </c>
    </row>
    <row r="131" spans="1:6" x14ac:dyDescent="0.25">
      <c r="A131" s="1">
        <v>45012</v>
      </c>
      <c r="B131" t="s">
        <v>21</v>
      </c>
      <c r="C131">
        <v>180</v>
      </c>
      <c r="D131" t="s">
        <v>14</v>
      </c>
      <c r="E131" s="2">
        <v>0.66666666666666663</v>
      </c>
      <c r="F131" t="s">
        <v>18</v>
      </c>
    </row>
    <row r="132" spans="1:6" x14ac:dyDescent="0.25">
      <c r="A132" s="1">
        <v>45012</v>
      </c>
      <c r="B132" t="s">
        <v>13</v>
      </c>
      <c r="C132">
        <v>20</v>
      </c>
      <c r="D132" t="s">
        <v>14</v>
      </c>
      <c r="E132" s="2">
        <v>0.66666666666666663</v>
      </c>
      <c r="F132" t="s">
        <v>18</v>
      </c>
    </row>
    <row r="133" spans="1:6" x14ac:dyDescent="0.25">
      <c r="A133" s="1">
        <v>45012</v>
      </c>
      <c r="B133" t="s">
        <v>7</v>
      </c>
      <c r="C133">
        <v>15</v>
      </c>
      <c r="D133" t="s">
        <v>11</v>
      </c>
      <c r="E133" s="2">
        <v>0.75</v>
      </c>
      <c r="F133" t="s">
        <v>18</v>
      </c>
    </row>
    <row r="134" spans="1:6" x14ac:dyDescent="0.25">
      <c r="A134" s="1">
        <v>45013</v>
      </c>
      <c r="B134" t="s">
        <v>7</v>
      </c>
      <c r="C134">
        <v>45</v>
      </c>
      <c r="D134" t="s">
        <v>11</v>
      </c>
      <c r="E134" s="2">
        <v>0.375</v>
      </c>
      <c r="F134" t="s">
        <v>12</v>
      </c>
    </row>
    <row r="135" spans="1:6" x14ac:dyDescent="0.25">
      <c r="A135" s="1">
        <v>45013</v>
      </c>
      <c r="B135" t="s">
        <v>15</v>
      </c>
      <c r="C135">
        <v>45</v>
      </c>
      <c r="D135" t="s">
        <v>11</v>
      </c>
      <c r="E135" s="2">
        <v>0.625</v>
      </c>
      <c r="F135" t="s">
        <v>12</v>
      </c>
    </row>
    <row r="136" spans="1:6" x14ac:dyDescent="0.25">
      <c r="A136" s="1">
        <v>45013</v>
      </c>
      <c r="B136" t="s">
        <v>7</v>
      </c>
      <c r="C136">
        <v>15</v>
      </c>
      <c r="D136" t="s">
        <v>11</v>
      </c>
      <c r="E136" s="2">
        <v>0.75</v>
      </c>
      <c r="F136" t="s">
        <v>12</v>
      </c>
    </row>
    <row r="137" spans="1:6" x14ac:dyDescent="0.25">
      <c r="A137" s="1">
        <v>45014</v>
      </c>
      <c r="B137" t="s">
        <v>7</v>
      </c>
      <c r="C137">
        <v>15</v>
      </c>
      <c r="D137" t="s">
        <v>11</v>
      </c>
      <c r="E137" s="2">
        <v>0.375</v>
      </c>
      <c r="F137" t="s">
        <v>6</v>
      </c>
    </row>
    <row r="138" spans="1:6" x14ac:dyDescent="0.25">
      <c r="A138" s="1">
        <v>45014</v>
      </c>
      <c r="B138" t="s">
        <v>17</v>
      </c>
      <c r="C138">
        <v>20</v>
      </c>
      <c r="D138" t="s">
        <v>11</v>
      </c>
      <c r="E138" s="2">
        <v>0.45833333333333331</v>
      </c>
      <c r="F138" t="s">
        <v>6</v>
      </c>
    </row>
    <row r="139" spans="1:6" x14ac:dyDescent="0.25">
      <c r="A139" s="1">
        <v>45014</v>
      </c>
      <c r="B139" t="s">
        <v>7</v>
      </c>
      <c r="C139">
        <v>15</v>
      </c>
      <c r="D139" t="s">
        <v>11</v>
      </c>
      <c r="E139" s="2">
        <v>0.72916666666666663</v>
      </c>
      <c r="F139" t="s">
        <v>6</v>
      </c>
    </row>
    <row r="140" spans="1:6" x14ac:dyDescent="0.25">
      <c r="A140" s="1">
        <v>45015</v>
      </c>
      <c r="B140" t="s">
        <v>7</v>
      </c>
      <c r="C140">
        <v>25</v>
      </c>
      <c r="D140" t="s">
        <v>11</v>
      </c>
      <c r="E140" s="2">
        <v>0.375</v>
      </c>
      <c r="F140" t="s">
        <v>8</v>
      </c>
    </row>
    <row r="141" spans="1:6" x14ac:dyDescent="0.25">
      <c r="A141" s="1">
        <v>45015</v>
      </c>
      <c r="B141" t="s">
        <v>16</v>
      </c>
      <c r="C141">
        <v>12</v>
      </c>
      <c r="D141" t="s">
        <v>11</v>
      </c>
      <c r="E141" s="2">
        <v>0.625</v>
      </c>
      <c r="F141" t="s">
        <v>8</v>
      </c>
    </row>
    <row r="142" spans="1:6" x14ac:dyDescent="0.25">
      <c r="A142" s="1">
        <v>45015</v>
      </c>
      <c r="B142" t="s">
        <v>7</v>
      </c>
      <c r="C142">
        <v>15</v>
      </c>
      <c r="D142" t="s">
        <v>11</v>
      </c>
      <c r="E142" s="2">
        <v>0.72916666666666663</v>
      </c>
      <c r="F142" t="s">
        <v>8</v>
      </c>
    </row>
    <row r="143" spans="1:6" x14ac:dyDescent="0.25">
      <c r="A143" s="1">
        <v>45015</v>
      </c>
      <c r="B143" t="s">
        <v>15</v>
      </c>
      <c r="C143">
        <v>20</v>
      </c>
      <c r="D143" t="s">
        <v>11</v>
      </c>
      <c r="E143" s="2">
        <v>0.79166666666666663</v>
      </c>
      <c r="F143" t="s">
        <v>8</v>
      </c>
    </row>
    <row r="144" spans="1:6" x14ac:dyDescent="0.25">
      <c r="A144" s="1">
        <v>45016</v>
      </c>
      <c r="B144" t="s">
        <v>7</v>
      </c>
      <c r="C144">
        <v>15</v>
      </c>
      <c r="D144" t="s">
        <v>11</v>
      </c>
      <c r="E144" s="2">
        <v>0.375</v>
      </c>
      <c r="F144" t="s">
        <v>10</v>
      </c>
    </row>
    <row r="145" spans="1:7" x14ac:dyDescent="0.25">
      <c r="A145" s="1">
        <v>45016</v>
      </c>
      <c r="B145" t="s">
        <v>13</v>
      </c>
      <c r="C145">
        <v>20</v>
      </c>
      <c r="D145" t="s">
        <v>14</v>
      </c>
      <c r="E145" s="2">
        <v>0.625</v>
      </c>
      <c r="F145" t="s">
        <v>10</v>
      </c>
    </row>
    <row r="146" spans="1:7" x14ac:dyDescent="0.25">
      <c r="A146" s="1">
        <v>45016</v>
      </c>
      <c r="B146" t="s">
        <v>7</v>
      </c>
      <c r="C146">
        <v>25</v>
      </c>
      <c r="D146" t="s">
        <v>11</v>
      </c>
      <c r="E146" s="2">
        <v>0.70833333333333337</v>
      </c>
      <c r="F146" t="s">
        <v>10</v>
      </c>
      <c r="G146">
        <f ca="1">A1:G146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2D363-0700-4517-94EF-8F121B35C964}">
  <dimension ref="A1"/>
  <sheetViews>
    <sheetView workbookViewId="0">
      <selection activeCell="C12" sqref="C1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Muriuki Gibson</dc:creator>
  <cp:lastModifiedBy>Muriuki Gibson</cp:lastModifiedBy>
  <dcterms:created xsi:type="dcterms:W3CDTF">2024-09-22T19:40:10Z</dcterms:created>
  <dcterms:modified xsi:type="dcterms:W3CDTF">2024-10-08T16:35:36Z</dcterms:modified>
</cp:coreProperties>
</file>