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https://bsd405-my.sharepoint.com/personal/s-soriad_bsd405_org1/Documents/Daniel Soria/EE/"/>
    </mc:Choice>
  </mc:AlternateContent>
  <xr:revisionPtr revIDLastSave="1238" documentId="11_0B1D56BE9CDCCE836B02CE7A5FB0D4A9BBFD1C62" xr6:coauthVersionLast="47" xr6:coauthVersionMax="47" xr10:uidLastSave="{20B5B56F-ACCC-43A4-9800-8CFE8C14BA3A}"/>
  <bookViews>
    <workbookView xWindow="-107" yWindow="-107" windowWidth="20847" windowHeight="11100" xr2:uid="{00000000-000D-0000-FFFF-FFFF00000000}"/>
  </bookViews>
  <sheets>
    <sheet name="Raw Data" sheetId="4" r:id="rId1"/>
    <sheet name="FactCalc" sheetId="3" r:id="rId2"/>
    <sheet name="FactSheet" sheetId="5" r:id="rId3"/>
    <sheet name="FactSheet2" sheetId="6" r:id="rId4"/>
  </sheets>
  <definedNames>
    <definedName name="ExternalData_1" localSheetId="0" hidden="1">'Raw Data'!$B$3:$G$1003</definedName>
    <definedName name="ExternalData_2" localSheetId="0" hidden="1">'Raw Data'!$K$3:$P$1003</definedName>
    <definedName name="ExternalData_3" localSheetId="0" hidden="1">'Raw Data'!$T$3:$Y$998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949" i="4"/>
  <c r="AA950" i="4"/>
  <c r="AA951" i="4"/>
  <c r="AA952" i="4"/>
  <c r="AA953" i="4"/>
  <c r="AA954" i="4"/>
  <c r="AA955" i="4"/>
  <c r="AA956" i="4"/>
  <c r="AA957" i="4"/>
  <c r="AA958" i="4"/>
  <c r="AA959" i="4"/>
  <c r="AA960" i="4"/>
  <c r="AA961" i="4"/>
  <c r="AA962" i="4"/>
  <c r="AA963" i="4"/>
  <c r="AA964" i="4"/>
  <c r="AA965" i="4"/>
  <c r="AA966" i="4"/>
  <c r="AA967" i="4"/>
  <c r="AA968" i="4"/>
  <c r="AA969" i="4"/>
  <c r="AA970" i="4"/>
  <c r="AA971" i="4"/>
  <c r="AA972" i="4"/>
  <c r="AA973" i="4"/>
  <c r="AA974" i="4"/>
  <c r="AA975" i="4"/>
  <c r="AA976" i="4"/>
  <c r="AA977" i="4"/>
  <c r="AA978" i="4"/>
  <c r="AA979" i="4"/>
  <c r="AA980" i="4"/>
  <c r="AA981" i="4"/>
  <c r="AA982" i="4"/>
  <c r="AA983" i="4"/>
  <c r="AA984" i="4"/>
  <c r="AA985" i="4"/>
  <c r="AA986" i="4"/>
  <c r="AA987" i="4"/>
  <c r="AA988" i="4"/>
  <c r="AA989" i="4"/>
  <c r="AA990" i="4"/>
  <c r="AA991" i="4"/>
  <c r="AA992" i="4"/>
  <c r="AA993" i="4"/>
  <c r="AA994" i="4"/>
  <c r="AA995" i="4"/>
  <c r="AA996" i="4"/>
  <c r="AA997" i="4"/>
  <c r="AA998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B945" i="4"/>
  <c r="AB946" i="4"/>
  <c r="AB947" i="4"/>
  <c r="AB948" i="4"/>
  <c r="AB949" i="4"/>
  <c r="AB950" i="4"/>
  <c r="AB951" i="4"/>
  <c r="AB952" i="4"/>
  <c r="AB953" i="4"/>
  <c r="AB954" i="4"/>
  <c r="AB955" i="4"/>
  <c r="AB956" i="4"/>
  <c r="AB957" i="4"/>
  <c r="AB958" i="4"/>
  <c r="AB959" i="4"/>
  <c r="AB960" i="4"/>
  <c r="AB961" i="4"/>
  <c r="AB962" i="4"/>
  <c r="AB963" i="4"/>
  <c r="AB964" i="4"/>
  <c r="AB965" i="4"/>
  <c r="AB966" i="4"/>
  <c r="AB967" i="4"/>
  <c r="AB968" i="4"/>
  <c r="AB969" i="4"/>
  <c r="AB970" i="4"/>
  <c r="AB971" i="4"/>
  <c r="AB972" i="4"/>
  <c r="AB973" i="4"/>
  <c r="AB974" i="4"/>
  <c r="AB975" i="4"/>
  <c r="AB976" i="4"/>
  <c r="AB977" i="4"/>
  <c r="AB978" i="4"/>
  <c r="AB979" i="4"/>
  <c r="AB980" i="4"/>
  <c r="AB981" i="4"/>
  <c r="AB982" i="4"/>
  <c r="AB983" i="4"/>
  <c r="AB984" i="4"/>
  <c r="AB985" i="4"/>
  <c r="AB986" i="4"/>
  <c r="AB987" i="4"/>
  <c r="AB988" i="4"/>
  <c r="AB989" i="4"/>
  <c r="AB990" i="4"/>
  <c r="AB991" i="4"/>
  <c r="AB992" i="4"/>
  <c r="AB993" i="4"/>
  <c r="AB994" i="4"/>
  <c r="AB995" i="4"/>
  <c r="AB996" i="4"/>
  <c r="AB997" i="4"/>
  <c r="AB998" i="4"/>
  <c r="P4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I8" i="3"/>
  <c r="P8" i="3"/>
  <c r="B8" i="3"/>
  <c r="U4" i="3"/>
  <c r="T4" i="3"/>
  <c r="R4" i="3"/>
  <c r="Q4" i="3"/>
  <c r="N4" i="3"/>
  <c r="N6" i="3" s="1"/>
  <c r="H5" i="5" s="1"/>
  <c r="M4" i="3"/>
  <c r="M6" i="3" s="1"/>
  <c r="H4" i="5" s="1"/>
  <c r="K4" i="3"/>
  <c r="K6" i="3" s="1"/>
  <c r="G5" i="5" s="1"/>
  <c r="J4" i="3"/>
  <c r="J6" i="3" s="1"/>
  <c r="G4" i="5" s="1"/>
  <c r="G4" i="3"/>
  <c r="G6" i="3" s="1"/>
  <c r="D5" i="5" s="1"/>
  <c r="F4" i="3"/>
  <c r="F6" i="3" s="1"/>
  <c r="D4" i="5" s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778" i="4"/>
  <c r="Z779" i="4"/>
  <c r="Z780" i="4"/>
  <c r="Z781" i="4"/>
  <c r="Z782" i="4"/>
  <c r="Z783" i="4"/>
  <c r="Z784" i="4"/>
  <c r="Z785" i="4"/>
  <c r="Z786" i="4"/>
  <c r="Z787" i="4"/>
  <c r="Z788" i="4"/>
  <c r="Z789" i="4"/>
  <c r="Z790" i="4"/>
  <c r="Z791" i="4"/>
  <c r="Z792" i="4"/>
  <c r="Z793" i="4"/>
  <c r="Z794" i="4"/>
  <c r="Z795" i="4"/>
  <c r="Z796" i="4"/>
  <c r="Z797" i="4"/>
  <c r="Z798" i="4"/>
  <c r="Z799" i="4"/>
  <c r="Z800" i="4"/>
  <c r="Z801" i="4"/>
  <c r="Z802" i="4"/>
  <c r="Z803" i="4"/>
  <c r="Z804" i="4"/>
  <c r="Z805" i="4"/>
  <c r="Z806" i="4"/>
  <c r="Z807" i="4"/>
  <c r="Z808" i="4"/>
  <c r="Z809" i="4"/>
  <c r="Z810" i="4"/>
  <c r="Z811" i="4"/>
  <c r="Z812" i="4"/>
  <c r="Z813" i="4"/>
  <c r="Z814" i="4"/>
  <c r="Z815" i="4"/>
  <c r="Z816" i="4"/>
  <c r="Z817" i="4"/>
  <c r="Z818" i="4"/>
  <c r="Z819" i="4"/>
  <c r="Z820" i="4"/>
  <c r="Z821" i="4"/>
  <c r="Z822" i="4"/>
  <c r="Z823" i="4"/>
  <c r="Z824" i="4"/>
  <c r="Z825" i="4"/>
  <c r="Z826" i="4"/>
  <c r="Z827" i="4"/>
  <c r="Z828" i="4"/>
  <c r="Z829" i="4"/>
  <c r="Z830" i="4"/>
  <c r="Z831" i="4"/>
  <c r="Z832" i="4"/>
  <c r="Z833" i="4"/>
  <c r="Z834" i="4"/>
  <c r="Z835" i="4"/>
  <c r="Z836" i="4"/>
  <c r="Z837" i="4"/>
  <c r="Z838" i="4"/>
  <c r="Z839" i="4"/>
  <c r="Z840" i="4"/>
  <c r="Z841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859" i="4"/>
  <c r="Z860" i="4"/>
  <c r="Z861" i="4"/>
  <c r="Z862" i="4"/>
  <c r="Z863" i="4"/>
  <c r="Z864" i="4"/>
  <c r="Z865" i="4"/>
  <c r="Z866" i="4"/>
  <c r="Z867" i="4"/>
  <c r="Z868" i="4"/>
  <c r="Z869" i="4"/>
  <c r="Z870" i="4"/>
  <c r="Z871" i="4"/>
  <c r="Z872" i="4"/>
  <c r="Z873" i="4"/>
  <c r="Z874" i="4"/>
  <c r="Z875" i="4"/>
  <c r="Z876" i="4"/>
  <c r="Z877" i="4"/>
  <c r="Z878" i="4"/>
  <c r="Z879" i="4"/>
  <c r="Z880" i="4"/>
  <c r="Z881" i="4"/>
  <c r="Z882" i="4"/>
  <c r="Z883" i="4"/>
  <c r="Z884" i="4"/>
  <c r="Z885" i="4"/>
  <c r="Z886" i="4"/>
  <c r="Z887" i="4"/>
  <c r="Z888" i="4"/>
  <c r="Z889" i="4"/>
  <c r="Z890" i="4"/>
  <c r="Z891" i="4"/>
  <c r="Z892" i="4"/>
  <c r="Z893" i="4"/>
  <c r="Z894" i="4"/>
  <c r="Z895" i="4"/>
  <c r="Z896" i="4"/>
  <c r="Z897" i="4"/>
  <c r="Z898" i="4"/>
  <c r="Z899" i="4"/>
  <c r="Z900" i="4"/>
  <c r="Z901" i="4"/>
  <c r="Z902" i="4"/>
  <c r="Z903" i="4"/>
  <c r="Z904" i="4"/>
  <c r="Z905" i="4"/>
  <c r="Z906" i="4"/>
  <c r="Z907" i="4"/>
  <c r="Z908" i="4"/>
  <c r="Z909" i="4"/>
  <c r="Z910" i="4"/>
  <c r="Z911" i="4"/>
  <c r="Z912" i="4"/>
  <c r="Z913" i="4"/>
  <c r="Z914" i="4"/>
  <c r="Z915" i="4"/>
  <c r="Z916" i="4"/>
  <c r="Z917" i="4"/>
  <c r="Z918" i="4"/>
  <c r="Z919" i="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941" i="4"/>
  <c r="Z942" i="4"/>
  <c r="Z943" i="4"/>
  <c r="Z944" i="4"/>
  <c r="Z945" i="4"/>
  <c r="Z946" i="4"/>
  <c r="Z947" i="4"/>
  <c r="Z948" i="4"/>
  <c r="Z949" i="4"/>
  <c r="Z950" i="4"/>
  <c r="Z951" i="4"/>
  <c r="Z952" i="4"/>
  <c r="Z953" i="4"/>
  <c r="Z954" i="4"/>
  <c r="Z955" i="4"/>
  <c r="Z956" i="4"/>
  <c r="Z957" i="4"/>
  <c r="Z958" i="4"/>
  <c r="Z959" i="4"/>
  <c r="Z960" i="4"/>
  <c r="Z961" i="4"/>
  <c r="Z962" i="4"/>
  <c r="Z963" i="4"/>
  <c r="Z964" i="4"/>
  <c r="Z965" i="4"/>
  <c r="Z966" i="4"/>
  <c r="Z967" i="4"/>
  <c r="Z968" i="4"/>
  <c r="Z969" i="4"/>
  <c r="Z970" i="4"/>
  <c r="Z971" i="4"/>
  <c r="Z972" i="4"/>
  <c r="Z973" i="4"/>
  <c r="Z974" i="4"/>
  <c r="Z975" i="4"/>
  <c r="Z976" i="4"/>
  <c r="Z977" i="4"/>
  <c r="Z978" i="4"/>
  <c r="Z979" i="4"/>
  <c r="Z980" i="4"/>
  <c r="Z981" i="4"/>
  <c r="Z982" i="4"/>
  <c r="Z983" i="4"/>
  <c r="Z984" i="4"/>
  <c r="Z985" i="4"/>
  <c r="Z986" i="4"/>
  <c r="Z987" i="4"/>
  <c r="Z988" i="4"/>
  <c r="Z989" i="4"/>
  <c r="Z990" i="4"/>
  <c r="Z991" i="4"/>
  <c r="Z992" i="4"/>
  <c r="Z993" i="4"/>
  <c r="Z994" i="4"/>
  <c r="Z995" i="4"/>
  <c r="Z996" i="4"/>
  <c r="Z997" i="4"/>
  <c r="Z998" i="4"/>
  <c r="D4" i="3"/>
  <c r="D6" i="3" s="1"/>
  <c r="C5" i="5" s="1"/>
  <c r="C4" i="3"/>
  <c r="C6" i="3" s="1"/>
  <c r="C4" i="5" s="1"/>
  <c r="P6" i="3"/>
  <c r="I6" i="3"/>
  <c r="B6" i="3"/>
  <c r="U6" i="3" l="1"/>
  <c r="L5" i="5" s="1"/>
  <c r="Q6" i="3"/>
  <c r="K4" i="5" s="1"/>
  <c r="T6" i="3"/>
  <c r="L4" i="5" s="1"/>
  <c r="R6" i="3"/>
  <c r="K5" i="5" s="1"/>
  <c r="S4" i="3"/>
  <c r="S6" i="3" s="1"/>
  <c r="K6" i="5" s="1"/>
  <c r="O4" i="3"/>
  <c r="O6" i="3" s="1"/>
  <c r="H6" i="5" s="1"/>
  <c r="V4" i="3"/>
  <c r="V6" i="3" s="1"/>
  <c r="L6" i="5" s="1"/>
  <c r="L4" i="3"/>
  <c r="L6" i="3" s="1"/>
  <c r="G6" i="5" s="1"/>
  <c r="H4" i="3"/>
  <c r="H6" i="3" s="1"/>
  <c r="D6" i="5" s="1"/>
  <c r="E4" i="3"/>
  <c r="E6" i="3" s="1"/>
  <c r="C6" i="5" s="1"/>
  <c r="M8" i="3"/>
  <c r="H7" i="5" s="1"/>
  <c r="C8" i="3"/>
  <c r="C7" i="5" s="1"/>
  <c r="J8" i="3"/>
  <c r="G7" i="5" s="1"/>
  <c r="F8" i="3"/>
  <c r="D7" i="5" s="1"/>
  <c r="E4" i="5"/>
  <c r="I4" i="5"/>
  <c r="I5" i="5"/>
  <c r="E5" i="5"/>
  <c r="T8" i="3" l="1"/>
  <c r="L7" i="5" s="1"/>
  <c r="M5" i="5"/>
  <c r="N5" i="5" s="1"/>
  <c r="E12" i="6" s="1"/>
  <c r="M4" i="5"/>
  <c r="N4" i="5" s="1"/>
  <c r="Q8" i="3"/>
  <c r="K7" i="5" s="1"/>
  <c r="F4" i="5"/>
  <c r="C11" i="6"/>
  <c r="F5" i="5"/>
  <c r="C12" i="6"/>
  <c r="J5" i="5"/>
  <c r="D12" i="6"/>
  <c r="J4" i="5"/>
  <c r="D11" i="6"/>
  <c r="E7" i="5"/>
  <c r="C14" i="6" s="1"/>
  <c r="I7" i="5"/>
  <c r="M6" i="5"/>
  <c r="E6" i="5"/>
  <c r="I6" i="5"/>
  <c r="M7" i="5" l="1"/>
  <c r="E14" i="6" s="1"/>
  <c r="E11" i="6"/>
  <c r="F11" i="6" s="1"/>
  <c r="N6" i="5"/>
  <c r="E13" i="6"/>
  <c r="F12" i="6"/>
  <c r="F7" i="5"/>
  <c r="J7" i="5"/>
  <c r="D14" i="6"/>
  <c r="J6" i="5"/>
  <c r="D13" i="6"/>
  <c r="F6" i="5"/>
  <c r="C13" i="6"/>
  <c r="N7" i="5" l="1"/>
  <c r="F14" i="6"/>
  <c r="F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04F910-E249-472B-B0FD-D3AFEEE3192C}" keepAlive="1" name="Query - Data_Big" description="Connection to the 'Data_Big' query in the workbook." type="5" refreshedVersion="8" background="1" saveData="1">
    <dbPr connection="Provider=Microsoft.Mashup.OleDb.1;Data Source=$Workbook$;Location=Data_Big;Extended Properties=&quot;&quot;" command="SELECT * FROM [Data_Big]"/>
  </connection>
  <connection id="2" xr16:uid="{92DB8D4D-61F1-426F-ABF0-7DB4009DD113}" keepAlive="1" name="Query - Data_Medium" description="Connection to the 'Data_Medium' query in the workbook." type="5" refreshedVersion="8" background="1" saveData="1">
    <dbPr connection="Provider=Microsoft.Mashup.OleDb.1;Data Source=$Workbook$;Location=Data_Medium;Extended Properties=&quot;&quot;" command="SELECT * FROM [Data_Medium]"/>
  </connection>
  <connection id="3" xr16:uid="{D2A8667F-03C2-430C-871B-DE0AF5361F60}" keepAlive="1" name="Query - Data_Small" description="Connection to the 'Data_Small' query in the workbook." type="5" refreshedVersion="8" background="1" saveData="1">
    <dbPr connection="Provider=Microsoft.Mashup.OleDb.1;Data Source=$Workbook$;Location=Data_Small;Extended Properties=&quot;&quot;" command="SELECT * FROM [Data_Small]"/>
  </connection>
  <connection id="4" xr16:uid="{7BBA7AF4-874F-4993-85AF-A82BE60838F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36DBD12A-65FE-4FEA-9D57-AAC938B930D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EDA67BBC-72C8-4E1E-9BF7-4EAD98283D4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DF5B4D41-06A2-4E2B-90B6-674337C7B4EF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<sst xmlns="http://schemas.openxmlformats.org/spreadsheetml/2006/main" count="138" uniqueCount="40">
  <si>
    <t>Map Size</t>
  </si>
  <si>
    <t>Big</t>
  </si>
  <si>
    <t>Medium</t>
  </si>
  <si>
    <t>Small</t>
  </si>
  <si>
    <t>Algorithm</t>
  </si>
  <si>
    <t>N/A</t>
  </si>
  <si>
    <t>A*</t>
  </si>
  <si>
    <t>Dijkstra</t>
  </si>
  <si>
    <t>Data Type</t>
  </si>
  <si>
    <t># of trials</t>
  </si>
  <si>
    <t>Total Time</t>
  </si>
  <si>
    <t>Total Path Length</t>
  </si>
  <si>
    <t>Total Time per Path Length</t>
  </si>
  <si>
    <t># of cells</t>
  </si>
  <si>
    <t>Average Time per Path Length</t>
  </si>
  <si>
    <t>Average Path Length</t>
  </si>
  <si>
    <t>Average Time per Trial</t>
  </si>
  <si>
    <t>Average Distance</t>
  </si>
  <si>
    <t>Average Time</t>
  </si>
  <si>
    <t>Average Time Per Path Length</t>
  </si>
  <si>
    <t>Difference</t>
  </si>
  <si>
    <t>Average Time per Cell per Trial</t>
  </si>
  <si>
    <t>distance</t>
  </si>
  <si>
    <t>A-Star path_distance</t>
  </si>
  <si>
    <t>A-Star time</t>
  </si>
  <si>
    <t>Dijkstra path_distance</t>
  </si>
  <si>
    <t>Dijkstra time</t>
  </si>
  <si>
    <t>A-Star Time per Distance</t>
  </si>
  <si>
    <t>Dijkstra Time per Distance</t>
  </si>
  <si>
    <t>Difference/Cells</t>
  </si>
  <si>
    <t>All</t>
  </si>
  <si>
    <t>Grid Size</t>
  </si>
  <si>
    <t>Percentage</t>
  </si>
  <si>
    <t>Average Time Difference over Grid Cell Count</t>
  </si>
  <si>
    <t>Average Path Length Difference over Grid Cell Count</t>
  </si>
  <si>
    <t>Average Time Per Path Length Difference over Grid Cell Count</t>
  </si>
  <si>
    <t>Average Percentage Difference over Grid Cell Count</t>
  </si>
  <si>
    <t>Average Across the Grids</t>
  </si>
  <si>
    <t>Dijkstra time/gridsize</t>
  </si>
  <si>
    <t>A* time/gridsize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</si>
</sst>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E+00"/>
    <numFmt numFmtId="172" formatCode="0.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3" borderId="0" xfId="2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7" borderId="0" xfId="6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3" borderId="13" xfId="2" applyBorder="1" applyAlignment="1">
      <alignment horizontal="center" vertical="center"/>
    </xf>
    <xf numFmtId="0" fontId="1" fillId="3" borderId="14" xfId="2" applyBorder="1" applyAlignment="1">
      <alignment horizontal="center" vertical="center"/>
    </xf>
    <xf numFmtId="0" fontId="0" fillId="3" borderId="17" xfId="2" applyFont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5" borderId="14" xfId="4" applyBorder="1" applyAlignment="1">
      <alignment horizontal="center" vertical="center"/>
    </xf>
    <xf numFmtId="0" fontId="1" fillId="7" borderId="14" xfId="6" applyBorder="1" applyAlignment="1">
      <alignment horizontal="center" vertical="center"/>
    </xf>
    <xf numFmtId="0" fontId="0" fillId="7" borderId="15" xfId="6" applyFont="1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1" fillId="7" borderId="13" xfId="6" applyBorder="1" applyAlignment="1">
      <alignment horizontal="center" vertical="center"/>
    </xf>
    <xf numFmtId="0" fontId="0" fillId="0" borderId="35" xfId="0" applyBorder="1"/>
    <xf numFmtId="0" fontId="0" fillId="0" borderId="24" xfId="0" applyBorder="1"/>
    <xf numFmtId="0" fontId="0" fillId="0" borderId="36" xfId="0" applyBorder="1"/>
    <xf numFmtId="0" fontId="2" fillId="11" borderId="28" xfId="10" applyBorder="1" applyAlignment="1">
      <alignment horizontal="center"/>
    </xf>
    <xf numFmtId="0" fontId="1" fillId="13" borderId="27" xfId="12" applyBorder="1" applyAlignment="1">
      <alignment horizontal="center"/>
    </xf>
    <xf numFmtId="0" fontId="1" fillId="3" borderId="14" xfId="2" applyBorder="1" applyAlignment="1">
      <alignment horizontal="center"/>
    </xf>
    <xf numFmtId="0" fontId="1" fillId="5" borderId="17" xfId="4" applyBorder="1" applyAlignment="1">
      <alignment horizontal="center"/>
    </xf>
    <xf numFmtId="0" fontId="1" fillId="7" borderId="15" xfId="6" applyBorder="1" applyAlignment="1">
      <alignment horizontal="center"/>
    </xf>
    <xf numFmtId="164" fontId="1" fillId="10" borderId="12" xfId="13" applyNumberFormat="1" applyFill="1" applyBorder="1"/>
    <xf numFmtId="164" fontId="1" fillId="9" borderId="12" xfId="13" applyNumberFormat="1" applyFill="1" applyBorder="1"/>
    <xf numFmtId="164" fontId="1" fillId="8" borderId="22" xfId="13" applyNumberFormat="1" applyFill="1" applyBorder="1"/>
    <xf numFmtId="0" fontId="2" fillId="2" borderId="0" xfId="1" applyAlignment="1">
      <alignment horizontal="center" vertical="center"/>
    </xf>
    <xf numFmtId="0" fontId="2" fillId="4" borderId="0" xfId="3" applyAlignment="1">
      <alignment horizontal="center" vertical="center"/>
    </xf>
    <xf numFmtId="0" fontId="1" fillId="10" borderId="30" xfId="9" applyNumberFormat="1" applyBorder="1"/>
    <xf numFmtId="0" fontId="1" fillId="9" borderId="23" xfId="8" applyNumberFormat="1" applyBorder="1"/>
    <xf numFmtId="0" fontId="1" fillId="7" borderId="1" xfId="6" applyBorder="1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4" borderId="0" xfId="3" applyAlignment="1">
      <alignment horizontal="center" vertical="center"/>
    </xf>
    <xf numFmtId="0" fontId="2" fillId="6" borderId="0" xfId="5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5" borderId="0" xfId="4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2" fillId="4" borderId="8" xfId="3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2" fillId="4" borderId="16" xfId="3" applyBorder="1" applyAlignment="1">
      <alignment horizontal="center" vertical="center"/>
    </xf>
    <xf numFmtId="0" fontId="2" fillId="6" borderId="8" xfId="5" applyBorder="1" applyAlignment="1">
      <alignment horizontal="center" vertical="center"/>
    </xf>
    <xf numFmtId="0" fontId="2" fillId="6" borderId="9" xfId="5" applyBorder="1" applyAlignment="1">
      <alignment horizontal="center" vertical="center"/>
    </xf>
    <xf numFmtId="0" fontId="2" fillId="6" borderId="10" xfId="5" applyBorder="1" applyAlignment="1">
      <alignment horizontal="center" vertical="center"/>
    </xf>
    <xf numFmtId="0" fontId="2" fillId="11" borderId="2" xfId="10" applyBorder="1" applyAlignment="1">
      <alignment horizontal="center" vertical="top"/>
    </xf>
    <xf numFmtId="0" fontId="2" fillId="11" borderId="25" xfId="10" applyBorder="1" applyAlignment="1">
      <alignment horizontal="center" vertical="top"/>
    </xf>
    <xf numFmtId="0" fontId="2" fillId="11" borderId="26" xfId="10" applyBorder="1" applyAlignment="1">
      <alignment horizontal="center" vertical="top"/>
    </xf>
    <xf numFmtId="165" fontId="1" fillId="10" borderId="33" xfId="9" applyNumberFormat="1" applyBorder="1"/>
    <xf numFmtId="165" fontId="1" fillId="10" borderId="27" xfId="9" applyNumberFormat="1" applyBorder="1"/>
    <xf numFmtId="165" fontId="1" fillId="8" borderId="32" xfId="7" applyNumberFormat="1" applyBorder="1"/>
    <xf numFmtId="165" fontId="1" fillId="9" borderId="31" xfId="8" applyNumberFormat="1" applyBorder="1"/>
    <xf numFmtId="165" fontId="1" fillId="8" borderId="20" xfId="7" applyNumberFormat="1" applyBorder="1"/>
    <xf numFmtId="165" fontId="1" fillId="8" borderId="29" xfId="7" applyNumberFormat="1" applyBorder="1"/>
    <xf numFmtId="165" fontId="1" fillId="9" borderId="9" xfId="8" applyNumberFormat="1" applyBorder="1"/>
    <xf numFmtId="165" fontId="1" fillId="12" borderId="26" xfId="11" applyNumberFormat="1" applyBorder="1"/>
    <xf numFmtId="165" fontId="1" fillId="12" borderId="24" xfId="11" applyNumberFormat="1" applyBorder="1"/>
    <xf numFmtId="165" fontId="1" fillId="12" borderId="4" xfId="11" applyNumberFormat="1" applyBorder="1"/>
    <xf numFmtId="165" fontId="1" fillId="12" borderId="6" xfId="11" applyNumberFormat="1" applyBorder="1"/>
    <xf numFmtId="165" fontId="1" fillId="8" borderId="11" xfId="7" applyNumberFormat="1" applyBorder="1"/>
    <xf numFmtId="165" fontId="1" fillId="9" borderId="18" xfId="8" applyNumberFormat="1" applyBorder="1"/>
    <xf numFmtId="165" fontId="1" fillId="10" borderId="34" xfId="9" applyNumberFormat="1" applyBorder="1"/>
    <xf numFmtId="165" fontId="1" fillId="8" borderId="8" xfId="7" applyNumberFormat="1" applyBorder="1"/>
    <xf numFmtId="165" fontId="1" fillId="8" borderId="9" xfId="7" applyNumberFormat="1" applyBorder="1"/>
    <xf numFmtId="165" fontId="1" fillId="9" borderId="20" xfId="8" applyNumberFormat="1" applyBorder="1"/>
    <xf numFmtId="165" fontId="1" fillId="9" borderId="21" xfId="8" applyNumberFormat="1" applyBorder="1"/>
    <xf numFmtId="165" fontId="1" fillId="10" borderId="23" xfId="9" applyNumberFormat="1" applyBorder="1"/>
    <xf numFmtId="165" fontId="1" fillId="10" borderId="21" xfId="9" applyNumberFormat="1" applyBorder="1"/>
    <xf numFmtId="165" fontId="1" fillId="8" borderId="7" xfId="7" applyNumberFormat="1" applyBorder="1"/>
    <xf numFmtId="165" fontId="1" fillId="9" borderId="11" xfId="8" applyNumberFormat="1" applyBorder="1"/>
    <xf numFmtId="165" fontId="1" fillId="9" borderId="7" xfId="8" applyNumberFormat="1" applyBorder="1"/>
    <xf numFmtId="165" fontId="1" fillId="10" borderId="18" xfId="9" applyNumberFormat="1" applyBorder="1"/>
    <xf numFmtId="165" fontId="1" fillId="10" borderId="7" xfId="9" applyNumberFormat="1" applyBorder="1"/>
    <xf numFmtId="165" fontId="1" fillId="8" borderId="13" xfId="7" applyNumberFormat="1" applyBorder="1"/>
    <xf numFmtId="165" fontId="1" fillId="8" borderId="14" xfId="7" applyNumberFormat="1" applyBorder="1"/>
    <xf numFmtId="165" fontId="1" fillId="9" borderId="13" xfId="8" applyNumberFormat="1" applyBorder="1"/>
    <xf numFmtId="165" fontId="1" fillId="9" borderId="14" xfId="8" applyNumberFormat="1" applyBorder="1"/>
    <xf numFmtId="165" fontId="1" fillId="10" borderId="19" xfId="9" applyNumberFormat="1" applyBorder="1"/>
    <xf numFmtId="165" fontId="1" fillId="10" borderId="14" xfId="9" applyNumberFormat="1" applyBorder="1"/>
    <xf numFmtId="172" fontId="1" fillId="10" borderId="22" xfId="13" applyNumberFormat="1" applyFill="1" applyBorder="1"/>
    <xf numFmtId="172" fontId="1" fillId="10" borderId="12" xfId="13" applyNumberFormat="1" applyFill="1" applyBorder="1"/>
    <xf numFmtId="172" fontId="1" fillId="10" borderId="15" xfId="13" applyNumberFormat="1" applyFill="1" applyBorder="1"/>
    <xf numFmtId="172" fontId="1" fillId="9" borderId="22" xfId="13" applyNumberFormat="1" applyFill="1" applyBorder="1"/>
    <xf numFmtId="172" fontId="1" fillId="9" borderId="12" xfId="13" applyNumberFormat="1" applyFill="1" applyBorder="1"/>
    <xf numFmtId="172" fontId="1" fillId="9" borderId="15" xfId="13" applyNumberFormat="1" applyFill="1" applyBorder="1"/>
    <xf numFmtId="172" fontId="1" fillId="8" borderId="10" xfId="13" applyNumberFormat="1" applyFill="1" applyBorder="1"/>
    <xf numFmtId="172" fontId="1" fillId="8" borderId="22" xfId="13" applyNumberFormat="1" applyFill="1" applyBorder="1"/>
    <xf numFmtId="172" fontId="1" fillId="8" borderId="37" xfId="13" applyNumberFormat="1" applyFill="1" applyBorder="1"/>
    <xf numFmtId="0" fontId="1" fillId="5" borderId="0" xfId="4" applyBorder="1" applyAlignment="1">
      <alignment horizontal="center" vertical="center"/>
    </xf>
    <xf numFmtId="0" fontId="0" fillId="0" borderId="0" xfId="0" applyNumberFormat="1"/>
    <xf numFmtId="0" fontId="1" fillId="3" borderId="0" xfId="2" applyBorder="1" applyAlignment="1">
      <alignment horizontal="center" vertical="center"/>
    </xf>
  </cellXfs>
  <cellStyles count="14">
    <cellStyle name="20% - Accent1" xfId="7" builtinId="30"/>
    <cellStyle name="20% - Accent2" xfId="8" builtinId="34"/>
    <cellStyle name="20% - Accent3" xfId="9" builtinId="38"/>
    <cellStyle name="20% - Accent5" xfId="11" builtinId="46"/>
    <cellStyle name="60% - Accent1" xfId="2" builtinId="32"/>
    <cellStyle name="60% - Accent2" xfId="4" builtinId="36"/>
    <cellStyle name="60% - Accent3" xfId="6" builtinId="40"/>
    <cellStyle name="60% - Accent5" xfId="12" builtinId="48"/>
    <cellStyle name="Accent1" xfId="1" builtinId="29"/>
    <cellStyle name="Accent2" xfId="3" builtinId="33"/>
    <cellStyle name="Accent3" xfId="5" builtinId="37"/>
    <cellStyle name="Accent5" xfId="10" builtinId="45"/>
    <cellStyle name="Normal" xfId="0" builtinId="0"/>
    <cellStyle name="Percent" xfId="13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Map - Dijkstra and A* Time vs. Path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A*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'Raw Data'!$C$4:$C$1003</c:f>
              <c:numCache>
                <c:formatCode>General</c:formatCode>
                <c:ptCount val="1000"/>
                <c:pt idx="0">
                  <c:v>483.5</c:v>
                </c:pt>
                <c:pt idx="1">
                  <c:v>1015</c:v>
                </c:pt>
                <c:pt idx="2">
                  <c:v>485</c:v>
                </c:pt>
                <c:pt idx="3">
                  <c:v>956</c:v>
                </c:pt>
                <c:pt idx="4">
                  <c:v>622.5</c:v>
                </c:pt>
                <c:pt idx="5">
                  <c:v>676</c:v>
                </c:pt>
                <c:pt idx="6">
                  <c:v>572</c:v>
                </c:pt>
                <c:pt idx="7">
                  <c:v>592.5</c:v>
                </c:pt>
                <c:pt idx="8">
                  <c:v>824</c:v>
                </c:pt>
                <c:pt idx="9">
                  <c:v>686</c:v>
                </c:pt>
                <c:pt idx="10">
                  <c:v>632.5</c:v>
                </c:pt>
                <c:pt idx="11">
                  <c:v>464</c:v>
                </c:pt>
                <c:pt idx="12">
                  <c:v>1091</c:v>
                </c:pt>
                <c:pt idx="13">
                  <c:v>1213</c:v>
                </c:pt>
                <c:pt idx="14">
                  <c:v>197</c:v>
                </c:pt>
                <c:pt idx="15">
                  <c:v>468.5</c:v>
                </c:pt>
                <c:pt idx="16">
                  <c:v>509</c:v>
                </c:pt>
                <c:pt idx="17">
                  <c:v>863</c:v>
                </c:pt>
                <c:pt idx="18">
                  <c:v>471.5</c:v>
                </c:pt>
                <c:pt idx="19">
                  <c:v>898</c:v>
                </c:pt>
                <c:pt idx="20">
                  <c:v>118</c:v>
                </c:pt>
                <c:pt idx="21">
                  <c:v>337</c:v>
                </c:pt>
                <c:pt idx="22">
                  <c:v>948.5</c:v>
                </c:pt>
                <c:pt idx="23">
                  <c:v>223.5</c:v>
                </c:pt>
                <c:pt idx="24">
                  <c:v>894</c:v>
                </c:pt>
                <c:pt idx="25">
                  <c:v>620</c:v>
                </c:pt>
                <c:pt idx="26">
                  <c:v>400.5</c:v>
                </c:pt>
                <c:pt idx="27">
                  <c:v>415</c:v>
                </c:pt>
                <c:pt idx="28">
                  <c:v>580</c:v>
                </c:pt>
                <c:pt idx="29">
                  <c:v>278</c:v>
                </c:pt>
                <c:pt idx="30">
                  <c:v>589.5</c:v>
                </c:pt>
                <c:pt idx="31">
                  <c:v>986.5</c:v>
                </c:pt>
                <c:pt idx="32">
                  <c:v>874</c:v>
                </c:pt>
                <c:pt idx="33">
                  <c:v>1012</c:v>
                </c:pt>
                <c:pt idx="34">
                  <c:v>1405.5</c:v>
                </c:pt>
                <c:pt idx="35">
                  <c:v>963.5</c:v>
                </c:pt>
                <c:pt idx="36">
                  <c:v>515.5</c:v>
                </c:pt>
                <c:pt idx="37">
                  <c:v>498.5</c:v>
                </c:pt>
                <c:pt idx="38">
                  <c:v>640.5</c:v>
                </c:pt>
                <c:pt idx="39">
                  <c:v>1022.5</c:v>
                </c:pt>
                <c:pt idx="40">
                  <c:v>185</c:v>
                </c:pt>
                <c:pt idx="41">
                  <c:v>536.5</c:v>
                </c:pt>
                <c:pt idx="42">
                  <c:v>54.5</c:v>
                </c:pt>
                <c:pt idx="43">
                  <c:v>856.5</c:v>
                </c:pt>
                <c:pt idx="44">
                  <c:v>410</c:v>
                </c:pt>
                <c:pt idx="45">
                  <c:v>734.5</c:v>
                </c:pt>
                <c:pt idx="46">
                  <c:v>800</c:v>
                </c:pt>
                <c:pt idx="47">
                  <c:v>351</c:v>
                </c:pt>
                <c:pt idx="48">
                  <c:v>883.5</c:v>
                </c:pt>
                <c:pt idx="49">
                  <c:v>665.5</c:v>
                </c:pt>
                <c:pt idx="50">
                  <c:v>459</c:v>
                </c:pt>
                <c:pt idx="51">
                  <c:v>409</c:v>
                </c:pt>
                <c:pt idx="52">
                  <c:v>707</c:v>
                </c:pt>
                <c:pt idx="53">
                  <c:v>249</c:v>
                </c:pt>
                <c:pt idx="54">
                  <c:v>608</c:v>
                </c:pt>
                <c:pt idx="55">
                  <c:v>1443</c:v>
                </c:pt>
                <c:pt idx="56">
                  <c:v>253</c:v>
                </c:pt>
                <c:pt idx="57">
                  <c:v>1131.5</c:v>
                </c:pt>
                <c:pt idx="58">
                  <c:v>298.5</c:v>
                </c:pt>
                <c:pt idx="59">
                  <c:v>544.5</c:v>
                </c:pt>
                <c:pt idx="60">
                  <c:v>792</c:v>
                </c:pt>
                <c:pt idx="61">
                  <c:v>646</c:v>
                </c:pt>
                <c:pt idx="62">
                  <c:v>918.5</c:v>
                </c:pt>
                <c:pt idx="63">
                  <c:v>59.5</c:v>
                </c:pt>
                <c:pt idx="64">
                  <c:v>743.5</c:v>
                </c:pt>
                <c:pt idx="65">
                  <c:v>403</c:v>
                </c:pt>
                <c:pt idx="66">
                  <c:v>1077</c:v>
                </c:pt>
                <c:pt idx="67">
                  <c:v>984.5</c:v>
                </c:pt>
                <c:pt idx="68">
                  <c:v>1014</c:v>
                </c:pt>
                <c:pt idx="69">
                  <c:v>577</c:v>
                </c:pt>
                <c:pt idx="70">
                  <c:v>753.5</c:v>
                </c:pt>
                <c:pt idx="71">
                  <c:v>290.5</c:v>
                </c:pt>
                <c:pt idx="72">
                  <c:v>305.5</c:v>
                </c:pt>
                <c:pt idx="73">
                  <c:v>789.5</c:v>
                </c:pt>
                <c:pt idx="74">
                  <c:v>611.5</c:v>
                </c:pt>
                <c:pt idx="75">
                  <c:v>508.5</c:v>
                </c:pt>
                <c:pt idx="76">
                  <c:v>1055</c:v>
                </c:pt>
                <c:pt idx="77">
                  <c:v>950.5</c:v>
                </c:pt>
                <c:pt idx="78">
                  <c:v>387.5</c:v>
                </c:pt>
                <c:pt idx="79">
                  <c:v>303.5</c:v>
                </c:pt>
                <c:pt idx="80">
                  <c:v>541.5</c:v>
                </c:pt>
                <c:pt idx="81">
                  <c:v>834</c:v>
                </c:pt>
                <c:pt idx="82">
                  <c:v>148</c:v>
                </c:pt>
                <c:pt idx="83">
                  <c:v>529.5</c:v>
                </c:pt>
                <c:pt idx="84">
                  <c:v>744.5</c:v>
                </c:pt>
                <c:pt idx="85">
                  <c:v>1042.5</c:v>
                </c:pt>
                <c:pt idx="86">
                  <c:v>303.5</c:v>
                </c:pt>
                <c:pt idx="87">
                  <c:v>766</c:v>
                </c:pt>
                <c:pt idx="88">
                  <c:v>357</c:v>
                </c:pt>
                <c:pt idx="89">
                  <c:v>720.5</c:v>
                </c:pt>
                <c:pt idx="90">
                  <c:v>1254.5</c:v>
                </c:pt>
                <c:pt idx="91">
                  <c:v>85.5</c:v>
                </c:pt>
                <c:pt idx="92">
                  <c:v>840</c:v>
                </c:pt>
                <c:pt idx="93">
                  <c:v>923.5</c:v>
                </c:pt>
                <c:pt idx="94">
                  <c:v>1016</c:v>
                </c:pt>
                <c:pt idx="95">
                  <c:v>902</c:v>
                </c:pt>
                <c:pt idx="96">
                  <c:v>521</c:v>
                </c:pt>
                <c:pt idx="97">
                  <c:v>806</c:v>
                </c:pt>
                <c:pt idx="98">
                  <c:v>583</c:v>
                </c:pt>
                <c:pt idx="99">
                  <c:v>1005.5</c:v>
                </c:pt>
                <c:pt idx="100">
                  <c:v>132.5</c:v>
                </c:pt>
                <c:pt idx="101">
                  <c:v>881.5</c:v>
                </c:pt>
                <c:pt idx="102">
                  <c:v>576.5</c:v>
                </c:pt>
                <c:pt idx="103">
                  <c:v>1039</c:v>
                </c:pt>
                <c:pt idx="104">
                  <c:v>527.5</c:v>
                </c:pt>
                <c:pt idx="105">
                  <c:v>431.5</c:v>
                </c:pt>
                <c:pt idx="106">
                  <c:v>1129.5</c:v>
                </c:pt>
                <c:pt idx="107">
                  <c:v>1137.5</c:v>
                </c:pt>
                <c:pt idx="108">
                  <c:v>676.5</c:v>
                </c:pt>
                <c:pt idx="109">
                  <c:v>705</c:v>
                </c:pt>
                <c:pt idx="110">
                  <c:v>598.5</c:v>
                </c:pt>
                <c:pt idx="111">
                  <c:v>617</c:v>
                </c:pt>
                <c:pt idx="112">
                  <c:v>375.5</c:v>
                </c:pt>
                <c:pt idx="113">
                  <c:v>273.5</c:v>
                </c:pt>
                <c:pt idx="114">
                  <c:v>746.5</c:v>
                </c:pt>
                <c:pt idx="115">
                  <c:v>971.5</c:v>
                </c:pt>
                <c:pt idx="116">
                  <c:v>785</c:v>
                </c:pt>
                <c:pt idx="117">
                  <c:v>690.5</c:v>
                </c:pt>
                <c:pt idx="118">
                  <c:v>293</c:v>
                </c:pt>
                <c:pt idx="119">
                  <c:v>130.5</c:v>
                </c:pt>
                <c:pt idx="120">
                  <c:v>363.5</c:v>
                </c:pt>
                <c:pt idx="121">
                  <c:v>169</c:v>
                </c:pt>
                <c:pt idx="122">
                  <c:v>205.5</c:v>
                </c:pt>
                <c:pt idx="123">
                  <c:v>208.5</c:v>
                </c:pt>
                <c:pt idx="124">
                  <c:v>228</c:v>
                </c:pt>
                <c:pt idx="125">
                  <c:v>448.5</c:v>
                </c:pt>
                <c:pt idx="126">
                  <c:v>876.5</c:v>
                </c:pt>
                <c:pt idx="127">
                  <c:v>928.5</c:v>
                </c:pt>
                <c:pt idx="128">
                  <c:v>291</c:v>
                </c:pt>
                <c:pt idx="129">
                  <c:v>631.5</c:v>
                </c:pt>
                <c:pt idx="130">
                  <c:v>775</c:v>
                </c:pt>
                <c:pt idx="131">
                  <c:v>758.5</c:v>
                </c:pt>
                <c:pt idx="132">
                  <c:v>546</c:v>
                </c:pt>
                <c:pt idx="133">
                  <c:v>709.5</c:v>
                </c:pt>
                <c:pt idx="134">
                  <c:v>936.5</c:v>
                </c:pt>
                <c:pt idx="135">
                  <c:v>929</c:v>
                </c:pt>
                <c:pt idx="136">
                  <c:v>209.5</c:v>
                </c:pt>
                <c:pt idx="137">
                  <c:v>100.5</c:v>
                </c:pt>
                <c:pt idx="138">
                  <c:v>522.5</c:v>
                </c:pt>
                <c:pt idx="139">
                  <c:v>397</c:v>
                </c:pt>
                <c:pt idx="140">
                  <c:v>98</c:v>
                </c:pt>
                <c:pt idx="141">
                  <c:v>967.5</c:v>
                </c:pt>
                <c:pt idx="142">
                  <c:v>1027.5</c:v>
                </c:pt>
                <c:pt idx="143">
                  <c:v>1243.5</c:v>
                </c:pt>
                <c:pt idx="144">
                  <c:v>846.5</c:v>
                </c:pt>
                <c:pt idx="145">
                  <c:v>996</c:v>
                </c:pt>
                <c:pt idx="146">
                  <c:v>524.5</c:v>
                </c:pt>
                <c:pt idx="147">
                  <c:v>50</c:v>
                </c:pt>
                <c:pt idx="148">
                  <c:v>617.5</c:v>
                </c:pt>
                <c:pt idx="149">
                  <c:v>1481</c:v>
                </c:pt>
                <c:pt idx="150">
                  <c:v>765.5</c:v>
                </c:pt>
                <c:pt idx="151">
                  <c:v>723</c:v>
                </c:pt>
                <c:pt idx="152">
                  <c:v>566</c:v>
                </c:pt>
                <c:pt idx="153">
                  <c:v>477.5</c:v>
                </c:pt>
                <c:pt idx="154">
                  <c:v>694.5</c:v>
                </c:pt>
                <c:pt idx="155">
                  <c:v>561.5</c:v>
                </c:pt>
                <c:pt idx="156">
                  <c:v>778</c:v>
                </c:pt>
                <c:pt idx="157">
                  <c:v>196.5</c:v>
                </c:pt>
                <c:pt idx="158">
                  <c:v>166.5</c:v>
                </c:pt>
                <c:pt idx="159">
                  <c:v>760</c:v>
                </c:pt>
                <c:pt idx="160">
                  <c:v>464</c:v>
                </c:pt>
                <c:pt idx="161">
                  <c:v>764</c:v>
                </c:pt>
                <c:pt idx="162">
                  <c:v>221.5</c:v>
                </c:pt>
                <c:pt idx="163">
                  <c:v>375.5</c:v>
                </c:pt>
                <c:pt idx="164">
                  <c:v>432.5</c:v>
                </c:pt>
                <c:pt idx="165">
                  <c:v>156</c:v>
                </c:pt>
                <c:pt idx="166">
                  <c:v>179</c:v>
                </c:pt>
                <c:pt idx="167">
                  <c:v>942</c:v>
                </c:pt>
                <c:pt idx="168">
                  <c:v>318.5</c:v>
                </c:pt>
                <c:pt idx="169">
                  <c:v>261.5</c:v>
                </c:pt>
                <c:pt idx="170">
                  <c:v>887</c:v>
                </c:pt>
                <c:pt idx="171">
                  <c:v>449.5</c:v>
                </c:pt>
                <c:pt idx="172">
                  <c:v>700.5</c:v>
                </c:pt>
                <c:pt idx="173">
                  <c:v>220.5</c:v>
                </c:pt>
                <c:pt idx="174">
                  <c:v>470.5</c:v>
                </c:pt>
                <c:pt idx="175">
                  <c:v>431</c:v>
                </c:pt>
                <c:pt idx="176">
                  <c:v>297</c:v>
                </c:pt>
                <c:pt idx="177">
                  <c:v>493.5</c:v>
                </c:pt>
                <c:pt idx="178">
                  <c:v>857</c:v>
                </c:pt>
                <c:pt idx="179">
                  <c:v>515</c:v>
                </c:pt>
                <c:pt idx="180">
                  <c:v>1114</c:v>
                </c:pt>
                <c:pt idx="181">
                  <c:v>534.5</c:v>
                </c:pt>
                <c:pt idx="182">
                  <c:v>818.5</c:v>
                </c:pt>
                <c:pt idx="183">
                  <c:v>925.5</c:v>
                </c:pt>
                <c:pt idx="184">
                  <c:v>899</c:v>
                </c:pt>
                <c:pt idx="185">
                  <c:v>1018.5</c:v>
                </c:pt>
                <c:pt idx="186">
                  <c:v>209</c:v>
                </c:pt>
                <c:pt idx="187">
                  <c:v>405.5</c:v>
                </c:pt>
                <c:pt idx="188">
                  <c:v>821</c:v>
                </c:pt>
                <c:pt idx="189">
                  <c:v>333</c:v>
                </c:pt>
                <c:pt idx="190">
                  <c:v>607</c:v>
                </c:pt>
                <c:pt idx="191">
                  <c:v>1014</c:v>
                </c:pt>
                <c:pt idx="192">
                  <c:v>168</c:v>
                </c:pt>
                <c:pt idx="193">
                  <c:v>106</c:v>
                </c:pt>
                <c:pt idx="194">
                  <c:v>999.5</c:v>
                </c:pt>
                <c:pt idx="195">
                  <c:v>751</c:v>
                </c:pt>
                <c:pt idx="196">
                  <c:v>840</c:v>
                </c:pt>
                <c:pt idx="197">
                  <c:v>815</c:v>
                </c:pt>
                <c:pt idx="198">
                  <c:v>945.5</c:v>
                </c:pt>
                <c:pt idx="199">
                  <c:v>438</c:v>
                </c:pt>
                <c:pt idx="200">
                  <c:v>634</c:v>
                </c:pt>
                <c:pt idx="201">
                  <c:v>462</c:v>
                </c:pt>
                <c:pt idx="202">
                  <c:v>957</c:v>
                </c:pt>
                <c:pt idx="203">
                  <c:v>242.5</c:v>
                </c:pt>
                <c:pt idx="204">
                  <c:v>389.5</c:v>
                </c:pt>
                <c:pt idx="205">
                  <c:v>746.5</c:v>
                </c:pt>
                <c:pt idx="206">
                  <c:v>500.5</c:v>
                </c:pt>
                <c:pt idx="207">
                  <c:v>996.5</c:v>
                </c:pt>
                <c:pt idx="208">
                  <c:v>358</c:v>
                </c:pt>
                <c:pt idx="209">
                  <c:v>309.5</c:v>
                </c:pt>
                <c:pt idx="210">
                  <c:v>187.5</c:v>
                </c:pt>
                <c:pt idx="211">
                  <c:v>1058</c:v>
                </c:pt>
                <c:pt idx="212">
                  <c:v>672</c:v>
                </c:pt>
                <c:pt idx="213">
                  <c:v>14</c:v>
                </c:pt>
                <c:pt idx="214">
                  <c:v>860.5</c:v>
                </c:pt>
                <c:pt idx="215">
                  <c:v>453</c:v>
                </c:pt>
                <c:pt idx="216">
                  <c:v>480.5</c:v>
                </c:pt>
                <c:pt idx="217">
                  <c:v>706</c:v>
                </c:pt>
                <c:pt idx="218">
                  <c:v>120</c:v>
                </c:pt>
                <c:pt idx="219">
                  <c:v>758</c:v>
                </c:pt>
                <c:pt idx="220">
                  <c:v>734</c:v>
                </c:pt>
                <c:pt idx="221">
                  <c:v>839</c:v>
                </c:pt>
                <c:pt idx="222">
                  <c:v>400</c:v>
                </c:pt>
                <c:pt idx="223">
                  <c:v>1137</c:v>
                </c:pt>
                <c:pt idx="224">
                  <c:v>824.5</c:v>
                </c:pt>
                <c:pt idx="225">
                  <c:v>187</c:v>
                </c:pt>
                <c:pt idx="226">
                  <c:v>218.5</c:v>
                </c:pt>
                <c:pt idx="227">
                  <c:v>309</c:v>
                </c:pt>
                <c:pt idx="228">
                  <c:v>585</c:v>
                </c:pt>
                <c:pt idx="229">
                  <c:v>144.5</c:v>
                </c:pt>
                <c:pt idx="230">
                  <c:v>290.5</c:v>
                </c:pt>
                <c:pt idx="231">
                  <c:v>727.5</c:v>
                </c:pt>
                <c:pt idx="232">
                  <c:v>810.5</c:v>
                </c:pt>
                <c:pt idx="233">
                  <c:v>379.5</c:v>
                </c:pt>
                <c:pt idx="234">
                  <c:v>675.5</c:v>
                </c:pt>
                <c:pt idx="235">
                  <c:v>572.5</c:v>
                </c:pt>
                <c:pt idx="236">
                  <c:v>1027.5</c:v>
                </c:pt>
                <c:pt idx="237">
                  <c:v>611</c:v>
                </c:pt>
                <c:pt idx="238">
                  <c:v>375.5</c:v>
                </c:pt>
                <c:pt idx="239">
                  <c:v>913.5</c:v>
                </c:pt>
                <c:pt idx="240">
                  <c:v>455</c:v>
                </c:pt>
                <c:pt idx="241">
                  <c:v>370.5</c:v>
                </c:pt>
                <c:pt idx="242">
                  <c:v>493.5</c:v>
                </c:pt>
                <c:pt idx="243">
                  <c:v>393.5</c:v>
                </c:pt>
                <c:pt idx="244">
                  <c:v>986</c:v>
                </c:pt>
                <c:pt idx="245">
                  <c:v>1342.5</c:v>
                </c:pt>
                <c:pt idx="246">
                  <c:v>638</c:v>
                </c:pt>
                <c:pt idx="247">
                  <c:v>757.5</c:v>
                </c:pt>
                <c:pt idx="248">
                  <c:v>767.5</c:v>
                </c:pt>
                <c:pt idx="249">
                  <c:v>928</c:v>
                </c:pt>
                <c:pt idx="250">
                  <c:v>998.5</c:v>
                </c:pt>
                <c:pt idx="251">
                  <c:v>572.5</c:v>
                </c:pt>
                <c:pt idx="252">
                  <c:v>290.5</c:v>
                </c:pt>
                <c:pt idx="253">
                  <c:v>119.5</c:v>
                </c:pt>
                <c:pt idx="254">
                  <c:v>868</c:v>
                </c:pt>
                <c:pt idx="255">
                  <c:v>448.5</c:v>
                </c:pt>
                <c:pt idx="256">
                  <c:v>742.5</c:v>
                </c:pt>
                <c:pt idx="257">
                  <c:v>822.5</c:v>
                </c:pt>
                <c:pt idx="258">
                  <c:v>582</c:v>
                </c:pt>
                <c:pt idx="259">
                  <c:v>906.5</c:v>
                </c:pt>
                <c:pt idx="260">
                  <c:v>386</c:v>
                </c:pt>
                <c:pt idx="261">
                  <c:v>92</c:v>
                </c:pt>
                <c:pt idx="262">
                  <c:v>704</c:v>
                </c:pt>
                <c:pt idx="263">
                  <c:v>789.5</c:v>
                </c:pt>
                <c:pt idx="264">
                  <c:v>476</c:v>
                </c:pt>
                <c:pt idx="265">
                  <c:v>878.5</c:v>
                </c:pt>
                <c:pt idx="266">
                  <c:v>376.5</c:v>
                </c:pt>
                <c:pt idx="267">
                  <c:v>839.5</c:v>
                </c:pt>
                <c:pt idx="268">
                  <c:v>605.5</c:v>
                </c:pt>
                <c:pt idx="269">
                  <c:v>378</c:v>
                </c:pt>
                <c:pt idx="270">
                  <c:v>505.5</c:v>
                </c:pt>
                <c:pt idx="271">
                  <c:v>1167</c:v>
                </c:pt>
                <c:pt idx="272">
                  <c:v>669</c:v>
                </c:pt>
                <c:pt idx="273">
                  <c:v>424</c:v>
                </c:pt>
                <c:pt idx="274">
                  <c:v>291</c:v>
                </c:pt>
                <c:pt idx="275">
                  <c:v>548</c:v>
                </c:pt>
                <c:pt idx="276">
                  <c:v>147</c:v>
                </c:pt>
                <c:pt idx="277">
                  <c:v>856</c:v>
                </c:pt>
                <c:pt idx="278">
                  <c:v>584</c:v>
                </c:pt>
                <c:pt idx="279">
                  <c:v>857.5</c:v>
                </c:pt>
                <c:pt idx="280">
                  <c:v>627</c:v>
                </c:pt>
                <c:pt idx="281">
                  <c:v>928</c:v>
                </c:pt>
                <c:pt idx="282">
                  <c:v>177.5</c:v>
                </c:pt>
                <c:pt idx="283">
                  <c:v>633.5</c:v>
                </c:pt>
                <c:pt idx="284">
                  <c:v>172.5</c:v>
                </c:pt>
                <c:pt idx="285">
                  <c:v>657.5</c:v>
                </c:pt>
                <c:pt idx="286">
                  <c:v>90.5</c:v>
                </c:pt>
                <c:pt idx="287">
                  <c:v>254</c:v>
                </c:pt>
                <c:pt idx="288">
                  <c:v>1083.5</c:v>
                </c:pt>
                <c:pt idx="289">
                  <c:v>718.5</c:v>
                </c:pt>
                <c:pt idx="290">
                  <c:v>557</c:v>
                </c:pt>
                <c:pt idx="291">
                  <c:v>596.5</c:v>
                </c:pt>
                <c:pt idx="292">
                  <c:v>1195.5</c:v>
                </c:pt>
                <c:pt idx="293">
                  <c:v>736.5</c:v>
                </c:pt>
                <c:pt idx="294">
                  <c:v>683.5</c:v>
                </c:pt>
                <c:pt idx="295">
                  <c:v>740.5</c:v>
                </c:pt>
                <c:pt idx="296">
                  <c:v>437</c:v>
                </c:pt>
                <c:pt idx="297">
                  <c:v>387</c:v>
                </c:pt>
                <c:pt idx="298">
                  <c:v>482</c:v>
                </c:pt>
                <c:pt idx="299">
                  <c:v>490</c:v>
                </c:pt>
                <c:pt idx="300">
                  <c:v>986</c:v>
                </c:pt>
                <c:pt idx="301">
                  <c:v>694</c:v>
                </c:pt>
                <c:pt idx="302">
                  <c:v>812.5</c:v>
                </c:pt>
                <c:pt idx="303">
                  <c:v>1030.5</c:v>
                </c:pt>
                <c:pt idx="304">
                  <c:v>356.5</c:v>
                </c:pt>
                <c:pt idx="305">
                  <c:v>1009.5</c:v>
                </c:pt>
                <c:pt idx="306">
                  <c:v>752.5</c:v>
                </c:pt>
                <c:pt idx="307">
                  <c:v>1165</c:v>
                </c:pt>
                <c:pt idx="308">
                  <c:v>519</c:v>
                </c:pt>
                <c:pt idx="309">
                  <c:v>1129</c:v>
                </c:pt>
                <c:pt idx="310">
                  <c:v>1001</c:v>
                </c:pt>
                <c:pt idx="311">
                  <c:v>584.5</c:v>
                </c:pt>
                <c:pt idx="312">
                  <c:v>674</c:v>
                </c:pt>
                <c:pt idx="313">
                  <c:v>882</c:v>
                </c:pt>
                <c:pt idx="314">
                  <c:v>981</c:v>
                </c:pt>
                <c:pt idx="315">
                  <c:v>1238.5</c:v>
                </c:pt>
                <c:pt idx="316">
                  <c:v>195</c:v>
                </c:pt>
                <c:pt idx="317">
                  <c:v>1035</c:v>
                </c:pt>
                <c:pt idx="318">
                  <c:v>791.5</c:v>
                </c:pt>
                <c:pt idx="319">
                  <c:v>537</c:v>
                </c:pt>
                <c:pt idx="320">
                  <c:v>613</c:v>
                </c:pt>
                <c:pt idx="321">
                  <c:v>662</c:v>
                </c:pt>
                <c:pt idx="322">
                  <c:v>421</c:v>
                </c:pt>
                <c:pt idx="323">
                  <c:v>585</c:v>
                </c:pt>
                <c:pt idx="324">
                  <c:v>160</c:v>
                </c:pt>
                <c:pt idx="325">
                  <c:v>904</c:v>
                </c:pt>
                <c:pt idx="326">
                  <c:v>925</c:v>
                </c:pt>
                <c:pt idx="327">
                  <c:v>84</c:v>
                </c:pt>
                <c:pt idx="328">
                  <c:v>182</c:v>
                </c:pt>
                <c:pt idx="329">
                  <c:v>1054</c:v>
                </c:pt>
                <c:pt idx="330">
                  <c:v>512.5</c:v>
                </c:pt>
                <c:pt idx="331">
                  <c:v>421</c:v>
                </c:pt>
                <c:pt idx="332">
                  <c:v>1333</c:v>
                </c:pt>
                <c:pt idx="333">
                  <c:v>227</c:v>
                </c:pt>
                <c:pt idx="334">
                  <c:v>89.5</c:v>
                </c:pt>
                <c:pt idx="335">
                  <c:v>936.5</c:v>
                </c:pt>
                <c:pt idx="336">
                  <c:v>800</c:v>
                </c:pt>
                <c:pt idx="337">
                  <c:v>702.5</c:v>
                </c:pt>
                <c:pt idx="338">
                  <c:v>1088</c:v>
                </c:pt>
                <c:pt idx="339">
                  <c:v>1105</c:v>
                </c:pt>
                <c:pt idx="340">
                  <c:v>465</c:v>
                </c:pt>
                <c:pt idx="341">
                  <c:v>428</c:v>
                </c:pt>
                <c:pt idx="342">
                  <c:v>894.5</c:v>
                </c:pt>
                <c:pt idx="343">
                  <c:v>776.5</c:v>
                </c:pt>
                <c:pt idx="344">
                  <c:v>303.5</c:v>
                </c:pt>
                <c:pt idx="345">
                  <c:v>275.5</c:v>
                </c:pt>
                <c:pt idx="346">
                  <c:v>248</c:v>
                </c:pt>
                <c:pt idx="347">
                  <c:v>377.5</c:v>
                </c:pt>
                <c:pt idx="348">
                  <c:v>614.5</c:v>
                </c:pt>
                <c:pt idx="349">
                  <c:v>554.5</c:v>
                </c:pt>
                <c:pt idx="350">
                  <c:v>570.5</c:v>
                </c:pt>
                <c:pt idx="351">
                  <c:v>682</c:v>
                </c:pt>
                <c:pt idx="352">
                  <c:v>481</c:v>
                </c:pt>
                <c:pt idx="353">
                  <c:v>762</c:v>
                </c:pt>
                <c:pt idx="354">
                  <c:v>853.5</c:v>
                </c:pt>
                <c:pt idx="355">
                  <c:v>248</c:v>
                </c:pt>
                <c:pt idx="356">
                  <c:v>1042</c:v>
                </c:pt>
                <c:pt idx="357">
                  <c:v>1187</c:v>
                </c:pt>
                <c:pt idx="358">
                  <c:v>990</c:v>
                </c:pt>
                <c:pt idx="359">
                  <c:v>1249.5</c:v>
                </c:pt>
                <c:pt idx="360">
                  <c:v>1371</c:v>
                </c:pt>
                <c:pt idx="361">
                  <c:v>647</c:v>
                </c:pt>
                <c:pt idx="362">
                  <c:v>836.5</c:v>
                </c:pt>
                <c:pt idx="363">
                  <c:v>409</c:v>
                </c:pt>
                <c:pt idx="364">
                  <c:v>678.5</c:v>
                </c:pt>
                <c:pt idx="365">
                  <c:v>1042.5</c:v>
                </c:pt>
                <c:pt idx="366">
                  <c:v>717.5</c:v>
                </c:pt>
                <c:pt idx="367">
                  <c:v>458</c:v>
                </c:pt>
                <c:pt idx="368">
                  <c:v>1029.5</c:v>
                </c:pt>
                <c:pt idx="369">
                  <c:v>599</c:v>
                </c:pt>
                <c:pt idx="370">
                  <c:v>498.5</c:v>
                </c:pt>
                <c:pt idx="371">
                  <c:v>587.5</c:v>
                </c:pt>
                <c:pt idx="372">
                  <c:v>351.5</c:v>
                </c:pt>
                <c:pt idx="373">
                  <c:v>1060</c:v>
                </c:pt>
                <c:pt idx="374">
                  <c:v>718.5</c:v>
                </c:pt>
                <c:pt idx="375">
                  <c:v>381.5</c:v>
                </c:pt>
                <c:pt idx="376">
                  <c:v>376</c:v>
                </c:pt>
                <c:pt idx="377">
                  <c:v>1030.5</c:v>
                </c:pt>
                <c:pt idx="378">
                  <c:v>505</c:v>
                </c:pt>
                <c:pt idx="379">
                  <c:v>1146.5</c:v>
                </c:pt>
                <c:pt idx="380">
                  <c:v>140</c:v>
                </c:pt>
                <c:pt idx="381">
                  <c:v>715.5</c:v>
                </c:pt>
                <c:pt idx="382">
                  <c:v>496.5</c:v>
                </c:pt>
                <c:pt idx="383">
                  <c:v>165</c:v>
                </c:pt>
                <c:pt idx="384">
                  <c:v>187.5</c:v>
                </c:pt>
                <c:pt idx="385">
                  <c:v>418.5</c:v>
                </c:pt>
                <c:pt idx="386">
                  <c:v>1187.5</c:v>
                </c:pt>
                <c:pt idx="387">
                  <c:v>964</c:v>
                </c:pt>
                <c:pt idx="388">
                  <c:v>395</c:v>
                </c:pt>
                <c:pt idx="389">
                  <c:v>687.5</c:v>
                </c:pt>
                <c:pt idx="390">
                  <c:v>588.5</c:v>
                </c:pt>
                <c:pt idx="391">
                  <c:v>1128.5</c:v>
                </c:pt>
                <c:pt idx="392">
                  <c:v>352</c:v>
                </c:pt>
                <c:pt idx="393">
                  <c:v>263.5</c:v>
                </c:pt>
                <c:pt idx="394">
                  <c:v>949.5</c:v>
                </c:pt>
                <c:pt idx="395">
                  <c:v>478.5</c:v>
                </c:pt>
                <c:pt idx="396">
                  <c:v>461</c:v>
                </c:pt>
                <c:pt idx="397">
                  <c:v>251</c:v>
                </c:pt>
                <c:pt idx="398">
                  <c:v>271</c:v>
                </c:pt>
                <c:pt idx="399">
                  <c:v>593</c:v>
                </c:pt>
                <c:pt idx="400">
                  <c:v>509</c:v>
                </c:pt>
                <c:pt idx="401">
                  <c:v>654.5</c:v>
                </c:pt>
                <c:pt idx="402">
                  <c:v>272.5</c:v>
                </c:pt>
                <c:pt idx="403">
                  <c:v>336</c:v>
                </c:pt>
                <c:pt idx="404">
                  <c:v>175</c:v>
                </c:pt>
                <c:pt idx="405">
                  <c:v>517.5</c:v>
                </c:pt>
                <c:pt idx="406">
                  <c:v>741.5</c:v>
                </c:pt>
                <c:pt idx="407">
                  <c:v>507.5</c:v>
                </c:pt>
                <c:pt idx="408">
                  <c:v>1121.5</c:v>
                </c:pt>
                <c:pt idx="409">
                  <c:v>610.5</c:v>
                </c:pt>
                <c:pt idx="410">
                  <c:v>1043.5</c:v>
                </c:pt>
                <c:pt idx="411">
                  <c:v>529.5</c:v>
                </c:pt>
                <c:pt idx="412">
                  <c:v>802</c:v>
                </c:pt>
                <c:pt idx="413">
                  <c:v>538</c:v>
                </c:pt>
                <c:pt idx="414">
                  <c:v>717</c:v>
                </c:pt>
                <c:pt idx="415">
                  <c:v>340</c:v>
                </c:pt>
                <c:pt idx="416">
                  <c:v>572</c:v>
                </c:pt>
                <c:pt idx="417">
                  <c:v>724</c:v>
                </c:pt>
                <c:pt idx="418">
                  <c:v>1043.5</c:v>
                </c:pt>
                <c:pt idx="419">
                  <c:v>838</c:v>
                </c:pt>
                <c:pt idx="420">
                  <c:v>561.5</c:v>
                </c:pt>
                <c:pt idx="421">
                  <c:v>396.5</c:v>
                </c:pt>
                <c:pt idx="422">
                  <c:v>784.5</c:v>
                </c:pt>
                <c:pt idx="423">
                  <c:v>688.5</c:v>
                </c:pt>
                <c:pt idx="424">
                  <c:v>615</c:v>
                </c:pt>
                <c:pt idx="425">
                  <c:v>330.5</c:v>
                </c:pt>
                <c:pt idx="426">
                  <c:v>806.5</c:v>
                </c:pt>
                <c:pt idx="427">
                  <c:v>342</c:v>
                </c:pt>
                <c:pt idx="428">
                  <c:v>751.5</c:v>
                </c:pt>
                <c:pt idx="429">
                  <c:v>511.5</c:v>
                </c:pt>
                <c:pt idx="430">
                  <c:v>258.5</c:v>
                </c:pt>
                <c:pt idx="431">
                  <c:v>793</c:v>
                </c:pt>
                <c:pt idx="432">
                  <c:v>628</c:v>
                </c:pt>
                <c:pt idx="433">
                  <c:v>501.5</c:v>
                </c:pt>
                <c:pt idx="434">
                  <c:v>590</c:v>
                </c:pt>
                <c:pt idx="435">
                  <c:v>653.5</c:v>
                </c:pt>
                <c:pt idx="436">
                  <c:v>764.5</c:v>
                </c:pt>
                <c:pt idx="437">
                  <c:v>884.5</c:v>
                </c:pt>
                <c:pt idx="438">
                  <c:v>785</c:v>
                </c:pt>
                <c:pt idx="439">
                  <c:v>495</c:v>
                </c:pt>
                <c:pt idx="440">
                  <c:v>949</c:v>
                </c:pt>
                <c:pt idx="441">
                  <c:v>959</c:v>
                </c:pt>
                <c:pt idx="442">
                  <c:v>1217.5</c:v>
                </c:pt>
                <c:pt idx="443">
                  <c:v>479</c:v>
                </c:pt>
                <c:pt idx="444">
                  <c:v>1510</c:v>
                </c:pt>
                <c:pt idx="445">
                  <c:v>757</c:v>
                </c:pt>
                <c:pt idx="446">
                  <c:v>1449.5</c:v>
                </c:pt>
                <c:pt idx="447">
                  <c:v>1236.5</c:v>
                </c:pt>
                <c:pt idx="448">
                  <c:v>480.5</c:v>
                </c:pt>
                <c:pt idx="449">
                  <c:v>721</c:v>
                </c:pt>
                <c:pt idx="450">
                  <c:v>136.5</c:v>
                </c:pt>
                <c:pt idx="451">
                  <c:v>580.5</c:v>
                </c:pt>
                <c:pt idx="452">
                  <c:v>512.5</c:v>
                </c:pt>
                <c:pt idx="453">
                  <c:v>518.5</c:v>
                </c:pt>
                <c:pt idx="454">
                  <c:v>1578.5</c:v>
                </c:pt>
                <c:pt idx="455">
                  <c:v>278</c:v>
                </c:pt>
                <c:pt idx="456">
                  <c:v>959.5</c:v>
                </c:pt>
                <c:pt idx="457">
                  <c:v>374.5</c:v>
                </c:pt>
                <c:pt idx="458">
                  <c:v>814.5</c:v>
                </c:pt>
                <c:pt idx="459">
                  <c:v>206.5</c:v>
                </c:pt>
                <c:pt idx="460">
                  <c:v>739.5</c:v>
                </c:pt>
                <c:pt idx="461">
                  <c:v>553</c:v>
                </c:pt>
                <c:pt idx="462">
                  <c:v>378</c:v>
                </c:pt>
                <c:pt idx="463">
                  <c:v>355</c:v>
                </c:pt>
                <c:pt idx="464">
                  <c:v>495</c:v>
                </c:pt>
                <c:pt idx="465">
                  <c:v>849.5</c:v>
                </c:pt>
                <c:pt idx="466">
                  <c:v>920.5</c:v>
                </c:pt>
                <c:pt idx="467">
                  <c:v>540.5</c:v>
                </c:pt>
                <c:pt idx="468">
                  <c:v>531</c:v>
                </c:pt>
                <c:pt idx="469">
                  <c:v>643.5</c:v>
                </c:pt>
                <c:pt idx="470">
                  <c:v>913.5</c:v>
                </c:pt>
                <c:pt idx="471">
                  <c:v>448.5</c:v>
                </c:pt>
                <c:pt idx="472">
                  <c:v>371</c:v>
                </c:pt>
                <c:pt idx="473">
                  <c:v>511.5</c:v>
                </c:pt>
                <c:pt idx="474">
                  <c:v>706</c:v>
                </c:pt>
                <c:pt idx="475">
                  <c:v>190.5</c:v>
                </c:pt>
                <c:pt idx="476">
                  <c:v>133.5</c:v>
                </c:pt>
                <c:pt idx="477">
                  <c:v>784</c:v>
                </c:pt>
                <c:pt idx="478">
                  <c:v>786.5</c:v>
                </c:pt>
                <c:pt idx="479">
                  <c:v>868.5</c:v>
                </c:pt>
                <c:pt idx="480">
                  <c:v>312.5</c:v>
                </c:pt>
                <c:pt idx="481">
                  <c:v>1160</c:v>
                </c:pt>
                <c:pt idx="482">
                  <c:v>861</c:v>
                </c:pt>
                <c:pt idx="483">
                  <c:v>1329.5</c:v>
                </c:pt>
                <c:pt idx="484">
                  <c:v>187</c:v>
                </c:pt>
                <c:pt idx="485">
                  <c:v>415</c:v>
                </c:pt>
                <c:pt idx="486">
                  <c:v>771.5</c:v>
                </c:pt>
                <c:pt idx="487">
                  <c:v>1033.5</c:v>
                </c:pt>
                <c:pt idx="488">
                  <c:v>311.5</c:v>
                </c:pt>
                <c:pt idx="489">
                  <c:v>1385.5</c:v>
                </c:pt>
                <c:pt idx="490">
                  <c:v>365</c:v>
                </c:pt>
                <c:pt idx="491">
                  <c:v>805.5</c:v>
                </c:pt>
                <c:pt idx="492">
                  <c:v>786.5</c:v>
                </c:pt>
                <c:pt idx="493">
                  <c:v>484</c:v>
                </c:pt>
                <c:pt idx="494">
                  <c:v>520.5</c:v>
                </c:pt>
                <c:pt idx="495">
                  <c:v>231</c:v>
                </c:pt>
                <c:pt idx="496">
                  <c:v>850</c:v>
                </c:pt>
                <c:pt idx="497">
                  <c:v>818.5</c:v>
                </c:pt>
                <c:pt idx="498">
                  <c:v>504.5</c:v>
                </c:pt>
                <c:pt idx="499">
                  <c:v>282</c:v>
                </c:pt>
                <c:pt idx="500">
                  <c:v>499</c:v>
                </c:pt>
                <c:pt idx="501">
                  <c:v>32.5</c:v>
                </c:pt>
                <c:pt idx="502">
                  <c:v>256.5</c:v>
                </c:pt>
                <c:pt idx="503">
                  <c:v>570</c:v>
                </c:pt>
                <c:pt idx="504">
                  <c:v>411.5</c:v>
                </c:pt>
                <c:pt idx="505">
                  <c:v>743</c:v>
                </c:pt>
                <c:pt idx="506">
                  <c:v>101.5</c:v>
                </c:pt>
                <c:pt idx="507">
                  <c:v>295.5</c:v>
                </c:pt>
                <c:pt idx="508">
                  <c:v>722.5</c:v>
                </c:pt>
                <c:pt idx="509">
                  <c:v>504</c:v>
                </c:pt>
                <c:pt idx="510">
                  <c:v>368</c:v>
                </c:pt>
                <c:pt idx="511">
                  <c:v>1123</c:v>
                </c:pt>
                <c:pt idx="512">
                  <c:v>331.5</c:v>
                </c:pt>
                <c:pt idx="513">
                  <c:v>1006.5</c:v>
                </c:pt>
                <c:pt idx="514">
                  <c:v>676</c:v>
                </c:pt>
                <c:pt idx="515">
                  <c:v>542.5</c:v>
                </c:pt>
                <c:pt idx="516">
                  <c:v>828.5</c:v>
                </c:pt>
                <c:pt idx="517">
                  <c:v>403</c:v>
                </c:pt>
                <c:pt idx="518">
                  <c:v>492</c:v>
                </c:pt>
                <c:pt idx="519">
                  <c:v>422.5</c:v>
                </c:pt>
                <c:pt idx="520">
                  <c:v>369.5</c:v>
                </c:pt>
                <c:pt idx="521">
                  <c:v>191.5</c:v>
                </c:pt>
                <c:pt idx="522">
                  <c:v>453</c:v>
                </c:pt>
                <c:pt idx="523">
                  <c:v>673.5</c:v>
                </c:pt>
                <c:pt idx="524">
                  <c:v>1127.5</c:v>
                </c:pt>
                <c:pt idx="525">
                  <c:v>833.5</c:v>
                </c:pt>
                <c:pt idx="526">
                  <c:v>455</c:v>
                </c:pt>
                <c:pt idx="527">
                  <c:v>662</c:v>
                </c:pt>
                <c:pt idx="528">
                  <c:v>434</c:v>
                </c:pt>
                <c:pt idx="529">
                  <c:v>1092.5</c:v>
                </c:pt>
                <c:pt idx="530">
                  <c:v>745.5</c:v>
                </c:pt>
                <c:pt idx="531">
                  <c:v>755</c:v>
                </c:pt>
                <c:pt idx="532">
                  <c:v>690.5</c:v>
                </c:pt>
                <c:pt idx="533">
                  <c:v>735</c:v>
                </c:pt>
                <c:pt idx="534">
                  <c:v>590.5</c:v>
                </c:pt>
                <c:pt idx="535">
                  <c:v>672.5</c:v>
                </c:pt>
                <c:pt idx="536">
                  <c:v>1032</c:v>
                </c:pt>
                <c:pt idx="537">
                  <c:v>635.5</c:v>
                </c:pt>
                <c:pt idx="538">
                  <c:v>760.5</c:v>
                </c:pt>
                <c:pt idx="539">
                  <c:v>423</c:v>
                </c:pt>
                <c:pt idx="540">
                  <c:v>808.5</c:v>
                </c:pt>
                <c:pt idx="541">
                  <c:v>370.5</c:v>
                </c:pt>
                <c:pt idx="542">
                  <c:v>689</c:v>
                </c:pt>
                <c:pt idx="543">
                  <c:v>438</c:v>
                </c:pt>
                <c:pt idx="544">
                  <c:v>839</c:v>
                </c:pt>
                <c:pt idx="545">
                  <c:v>432.5</c:v>
                </c:pt>
                <c:pt idx="546">
                  <c:v>153</c:v>
                </c:pt>
                <c:pt idx="547">
                  <c:v>799</c:v>
                </c:pt>
                <c:pt idx="548">
                  <c:v>440.5</c:v>
                </c:pt>
                <c:pt idx="549">
                  <c:v>637.5</c:v>
                </c:pt>
                <c:pt idx="550">
                  <c:v>473</c:v>
                </c:pt>
                <c:pt idx="551">
                  <c:v>525</c:v>
                </c:pt>
                <c:pt idx="552">
                  <c:v>981.5</c:v>
                </c:pt>
                <c:pt idx="553">
                  <c:v>1100.5</c:v>
                </c:pt>
                <c:pt idx="554">
                  <c:v>1117</c:v>
                </c:pt>
                <c:pt idx="555">
                  <c:v>1290</c:v>
                </c:pt>
                <c:pt idx="556">
                  <c:v>1096</c:v>
                </c:pt>
                <c:pt idx="557">
                  <c:v>636</c:v>
                </c:pt>
                <c:pt idx="558">
                  <c:v>1109.5</c:v>
                </c:pt>
                <c:pt idx="559">
                  <c:v>56</c:v>
                </c:pt>
                <c:pt idx="560">
                  <c:v>760</c:v>
                </c:pt>
                <c:pt idx="561">
                  <c:v>287.5</c:v>
                </c:pt>
                <c:pt idx="562">
                  <c:v>937</c:v>
                </c:pt>
                <c:pt idx="563">
                  <c:v>567.5</c:v>
                </c:pt>
                <c:pt idx="564">
                  <c:v>615</c:v>
                </c:pt>
                <c:pt idx="565">
                  <c:v>402.5</c:v>
                </c:pt>
                <c:pt idx="566">
                  <c:v>340</c:v>
                </c:pt>
                <c:pt idx="567">
                  <c:v>699.5</c:v>
                </c:pt>
                <c:pt idx="568">
                  <c:v>343.5</c:v>
                </c:pt>
                <c:pt idx="569">
                  <c:v>733</c:v>
                </c:pt>
                <c:pt idx="570">
                  <c:v>660</c:v>
                </c:pt>
                <c:pt idx="571">
                  <c:v>909</c:v>
                </c:pt>
                <c:pt idx="572">
                  <c:v>112</c:v>
                </c:pt>
                <c:pt idx="573">
                  <c:v>781.5</c:v>
                </c:pt>
                <c:pt idx="574">
                  <c:v>334</c:v>
                </c:pt>
                <c:pt idx="575">
                  <c:v>738</c:v>
                </c:pt>
                <c:pt idx="576">
                  <c:v>360.5</c:v>
                </c:pt>
                <c:pt idx="577">
                  <c:v>959.5</c:v>
                </c:pt>
                <c:pt idx="578">
                  <c:v>552</c:v>
                </c:pt>
                <c:pt idx="579">
                  <c:v>508.5</c:v>
                </c:pt>
                <c:pt idx="580">
                  <c:v>583.5</c:v>
                </c:pt>
                <c:pt idx="581">
                  <c:v>982</c:v>
                </c:pt>
                <c:pt idx="582">
                  <c:v>356.5</c:v>
                </c:pt>
                <c:pt idx="583">
                  <c:v>743</c:v>
                </c:pt>
                <c:pt idx="584">
                  <c:v>435.5</c:v>
                </c:pt>
                <c:pt idx="585">
                  <c:v>648.5</c:v>
                </c:pt>
                <c:pt idx="586">
                  <c:v>450</c:v>
                </c:pt>
                <c:pt idx="587">
                  <c:v>674.5</c:v>
                </c:pt>
                <c:pt idx="588">
                  <c:v>169.5</c:v>
                </c:pt>
                <c:pt idx="589">
                  <c:v>893</c:v>
                </c:pt>
                <c:pt idx="590">
                  <c:v>961</c:v>
                </c:pt>
                <c:pt idx="591">
                  <c:v>529.5</c:v>
                </c:pt>
                <c:pt idx="592">
                  <c:v>788.5</c:v>
                </c:pt>
                <c:pt idx="593">
                  <c:v>512.5</c:v>
                </c:pt>
                <c:pt idx="594">
                  <c:v>724</c:v>
                </c:pt>
                <c:pt idx="595">
                  <c:v>583.5</c:v>
                </c:pt>
                <c:pt idx="596">
                  <c:v>746</c:v>
                </c:pt>
                <c:pt idx="597">
                  <c:v>1166.5</c:v>
                </c:pt>
                <c:pt idx="598">
                  <c:v>107</c:v>
                </c:pt>
                <c:pt idx="599">
                  <c:v>885</c:v>
                </c:pt>
                <c:pt idx="600">
                  <c:v>99</c:v>
                </c:pt>
                <c:pt idx="601">
                  <c:v>487.5</c:v>
                </c:pt>
                <c:pt idx="602">
                  <c:v>526.5</c:v>
                </c:pt>
                <c:pt idx="603">
                  <c:v>714</c:v>
                </c:pt>
                <c:pt idx="604">
                  <c:v>360</c:v>
                </c:pt>
                <c:pt idx="605">
                  <c:v>117.5</c:v>
                </c:pt>
                <c:pt idx="606">
                  <c:v>344</c:v>
                </c:pt>
                <c:pt idx="607">
                  <c:v>763</c:v>
                </c:pt>
                <c:pt idx="608">
                  <c:v>455.5</c:v>
                </c:pt>
                <c:pt idx="609">
                  <c:v>551</c:v>
                </c:pt>
                <c:pt idx="610">
                  <c:v>83</c:v>
                </c:pt>
                <c:pt idx="611">
                  <c:v>489.5</c:v>
                </c:pt>
                <c:pt idx="612">
                  <c:v>809.5</c:v>
                </c:pt>
                <c:pt idx="613">
                  <c:v>326.5</c:v>
                </c:pt>
                <c:pt idx="614">
                  <c:v>211.5</c:v>
                </c:pt>
                <c:pt idx="615">
                  <c:v>209.5</c:v>
                </c:pt>
                <c:pt idx="616">
                  <c:v>678.5</c:v>
                </c:pt>
                <c:pt idx="617">
                  <c:v>668</c:v>
                </c:pt>
                <c:pt idx="618">
                  <c:v>197</c:v>
                </c:pt>
                <c:pt idx="619">
                  <c:v>1004</c:v>
                </c:pt>
                <c:pt idx="620">
                  <c:v>539</c:v>
                </c:pt>
                <c:pt idx="621">
                  <c:v>372.5</c:v>
                </c:pt>
                <c:pt idx="622">
                  <c:v>691</c:v>
                </c:pt>
                <c:pt idx="623">
                  <c:v>1089</c:v>
                </c:pt>
                <c:pt idx="624">
                  <c:v>455.5</c:v>
                </c:pt>
                <c:pt idx="625">
                  <c:v>1331.5</c:v>
                </c:pt>
                <c:pt idx="626">
                  <c:v>871</c:v>
                </c:pt>
                <c:pt idx="627">
                  <c:v>1401.5</c:v>
                </c:pt>
                <c:pt idx="628">
                  <c:v>538.5</c:v>
                </c:pt>
                <c:pt idx="629">
                  <c:v>770</c:v>
                </c:pt>
                <c:pt idx="630">
                  <c:v>239.5</c:v>
                </c:pt>
                <c:pt idx="631">
                  <c:v>486.5</c:v>
                </c:pt>
                <c:pt idx="632">
                  <c:v>749</c:v>
                </c:pt>
                <c:pt idx="633">
                  <c:v>470.5</c:v>
                </c:pt>
                <c:pt idx="634">
                  <c:v>994.5</c:v>
                </c:pt>
                <c:pt idx="635">
                  <c:v>383.5</c:v>
                </c:pt>
                <c:pt idx="636">
                  <c:v>568.5</c:v>
                </c:pt>
                <c:pt idx="637">
                  <c:v>262.5</c:v>
                </c:pt>
                <c:pt idx="638">
                  <c:v>65.5</c:v>
                </c:pt>
                <c:pt idx="639">
                  <c:v>579.5</c:v>
                </c:pt>
                <c:pt idx="640">
                  <c:v>862.5</c:v>
                </c:pt>
                <c:pt idx="641">
                  <c:v>1162</c:v>
                </c:pt>
                <c:pt idx="642">
                  <c:v>418.5</c:v>
                </c:pt>
                <c:pt idx="643">
                  <c:v>353</c:v>
                </c:pt>
                <c:pt idx="644">
                  <c:v>396.5</c:v>
                </c:pt>
                <c:pt idx="645">
                  <c:v>658.5</c:v>
                </c:pt>
                <c:pt idx="646">
                  <c:v>974</c:v>
                </c:pt>
                <c:pt idx="647">
                  <c:v>635</c:v>
                </c:pt>
                <c:pt idx="648">
                  <c:v>63</c:v>
                </c:pt>
                <c:pt idx="649">
                  <c:v>851</c:v>
                </c:pt>
                <c:pt idx="650">
                  <c:v>1095</c:v>
                </c:pt>
                <c:pt idx="651">
                  <c:v>77</c:v>
                </c:pt>
                <c:pt idx="652">
                  <c:v>975.5</c:v>
                </c:pt>
                <c:pt idx="653">
                  <c:v>749</c:v>
                </c:pt>
                <c:pt idx="654">
                  <c:v>473.5</c:v>
                </c:pt>
                <c:pt idx="655">
                  <c:v>944</c:v>
                </c:pt>
                <c:pt idx="656">
                  <c:v>1064.5</c:v>
                </c:pt>
                <c:pt idx="657">
                  <c:v>1436.5</c:v>
                </c:pt>
                <c:pt idx="658">
                  <c:v>629.5</c:v>
                </c:pt>
                <c:pt idx="659">
                  <c:v>319.5</c:v>
                </c:pt>
                <c:pt idx="660">
                  <c:v>169</c:v>
                </c:pt>
                <c:pt idx="661">
                  <c:v>376</c:v>
                </c:pt>
                <c:pt idx="662">
                  <c:v>137.5</c:v>
                </c:pt>
                <c:pt idx="663">
                  <c:v>1032.5</c:v>
                </c:pt>
                <c:pt idx="664">
                  <c:v>502</c:v>
                </c:pt>
                <c:pt idx="665">
                  <c:v>510</c:v>
                </c:pt>
                <c:pt idx="666">
                  <c:v>533</c:v>
                </c:pt>
                <c:pt idx="667">
                  <c:v>377</c:v>
                </c:pt>
                <c:pt idx="668">
                  <c:v>162</c:v>
                </c:pt>
                <c:pt idx="669">
                  <c:v>1034</c:v>
                </c:pt>
                <c:pt idx="670">
                  <c:v>424</c:v>
                </c:pt>
                <c:pt idx="671">
                  <c:v>265.5</c:v>
                </c:pt>
                <c:pt idx="672">
                  <c:v>731</c:v>
                </c:pt>
                <c:pt idx="673">
                  <c:v>475</c:v>
                </c:pt>
                <c:pt idx="674">
                  <c:v>1076.5</c:v>
                </c:pt>
                <c:pt idx="675">
                  <c:v>328.5</c:v>
                </c:pt>
                <c:pt idx="676">
                  <c:v>640</c:v>
                </c:pt>
                <c:pt idx="677">
                  <c:v>1042</c:v>
                </c:pt>
                <c:pt idx="678">
                  <c:v>892</c:v>
                </c:pt>
                <c:pt idx="679">
                  <c:v>1169</c:v>
                </c:pt>
                <c:pt idx="680">
                  <c:v>703.5</c:v>
                </c:pt>
                <c:pt idx="681">
                  <c:v>1256</c:v>
                </c:pt>
                <c:pt idx="682">
                  <c:v>879.5</c:v>
                </c:pt>
                <c:pt idx="683">
                  <c:v>641</c:v>
                </c:pt>
                <c:pt idx="684">
                  <c:v>703.5</c:v>
                </c:pt>
                <c:pt idx="685">
                  <c:v>582.5</c:v>
                </c:pt>
                <c:pt idx="686">
                  <c:v>574</c:v>
                </c:pt>
                <c:pt idx="687">
                  <c:v>327</c:v>
                </c:pt>
                <c:pt idx="688">
                  <c:v>775</c:v>
                </c:pt>
                <c:pt idx="689">
                  <c:v>428</c:v>
                </c:pt>
                <c:pt idx="690">
                  <c:v>736.5</c:v>
                </c:pt>
                <c:pt idx="691">
                  <c:v>90</c:v>
                </c:pt>
                <c:pt idx="692">
                  <c:v>347</c:v>
                </c:pt>
                <c:pt idx="693">
                  <c:v>624</c:v>
                </c:pt>
                <c:pt idx="694">
                  <c:v>832.5</c:v>
                </c:pt>
                <c:pt idx="695">
                  <c:v>347</c:v>
                </c:pt>
                <c:pt idx="696">
                  <c:v>401.5</c:v>
                </c:pt>
                <c:pt idx="697">
                  <c:v>243</c:v>
                </c:pt>
                <c:pt idx="698">
                  <c:v>307</c:v>
                </c:pt>
                <c:pt idx="699">
                  <c:v>619.5</c:v>
                </c:pt>
                <c:pt idx="700">
                  <c:v>586</c:v>
                </c:pt>
                <c:pt idx="701">
                  <c:v>978.5</c:v>
                </c:pt>
                <c:pt idx="702">
                  <c:v>442.5</c:v>
                </c:pt>
                <c:pt idx="703">
                  <c:v>1008.5</c:v>
                </c:pt>
                <c:pt idx="704">
                  <c:v>531</c:v>
                </c:pt>
                <c:pt idx="705">
                  <c:v>425</c:v>
                </c:pt>
                <c:pt idx="706">
                  <c:v>697</c:v>
                </c:pt>
                <c:pt idx="707">
                  <c:v>785.5</c:v>
                </c:pt>
                <c:pt idx="708">
                  <c:v>609.5</c:v>
                </c:pt>
                <c:pt idx="709">
                  <c:v>596</c:v>
                </c:pt>
                <c:pt idx="710">
                  <c:v>887.5</c:v>
                </c:pt>
                <c:pt idx="711">
                  <c:v>597.5</c:v>
                </c:pt>
                <c:pt idx="712">
                  <c:v>1244</c:v>
                </c:pt>
                <c:pt idx="713">
                  <c:v>881</c:v>
                </c:pt>
                <c:pt idx="714">
                  <c:v>154.5</c:v>
                </c:pt>
                <c:pt idx="715">
                  <c:v>765.5</c:v>
                </c:pt>
                <c:pt idx="716">
                  <c:v>1140.5</c:v>
                </c:pt>
                <c:pt idx="717">
                  <c:v>411.5</c:v>
                </c:pt>
                <c:pt idx="718">
                  <c:v>713.5</c:v>
                </c:pt>
                <c:pt idx="719">
                  <c:v>160</c:v>
                </c:pt>
                <c:pt idx="720">
                  <c:v>414.5</c:v>
                </c:pt>
                <c:pt idx="721">
                  <c:v>711</c:v>
                </c:pt>
                <c:pt idx="722">
                  <c:v>1004.5</c:v>
                </c:pt>
                <c:pt idx="723">
                  <c:v>1023.5</c:v>
                </c:pt>
                <c:pt idx="724">
                  <c:v>1268</c:v>
                </c:pt>
                <c:pt idx="725">
                  <c:v>292</c:v>
                </c:pt>
                <c:pt idx="726">
                  <c:v>525.5</c:v>
                </c:pt>
                <c:pt idx="727">
                  <c:v>757.5</c:v>
                </c:pt>
                <c:pt idx="728">
                  <c:v>303</c:v>
                </c:pt>
                <c:pt idx="729">
                  <c:v>610</c:v>
                </c:pt>
                <c:pt idx="730">
                  <c:v>404</c:v>
                </c:pt>
                <c:pt idx="731">
                  <c:v>1094</c:v>
                </c:pt>
                <c:pt idx="732">
                  <c:v>476.5</c:v>
                </c:pt>
                <c:pt idx="733">
                  <c:v>387</c:v>
                </c:pt>
                <c:pt idx="734">
                  <c:v>1129.5</c:v>
                </c:pt>
                <c:pt idx="735">
                  <c:v>547</c:v>
                </c:pt>
                <c:pt idx="736">
                  <c:v>466</c:v>
                </c:pt>
                <c:pt idx="737">
                  <c:v>392.5</c:v>
                </c:pt>
                <c:pt idx="738">
                  <c:v>1176</c:v>
                </c:pt>
                <c:pt idx="739">
                  <c:v>682</c:v>
                </c:pt>
                <c:pt idx="740">
                  <c:v>146</c:v>
                </c:pt>
                <c:pt idx="741">
                  <c:v>1164</c:v>
                </c:pt>
                <c:pt idx="742">
                  <c:v>649.5</c:v>
                </c:pt>
                <c:pt idx="743">
                  <c:v>437</c:v>
                </c:pt>
                <c:pt idx="744">
                  <c:v>925</c:v>
                </c:pt>
                <c:pt idx="745">
                  <c:v>843.5</c:v>
                </c:pt>
                <c:pt idx="746">
                  <c:v>477</c:v>
                </c:pt>
                <c:pt idx="747">
                  <c:v>471.5</c:v>
                </c:pt>
                <c:pt idx="748">
                  <c:v>1098.5</c:v>
                </c:pt>
                <c:pt idx="749">
                  <c:v>763</c:v>
                </c:pt>
                <c:pt idx="750">
                  <c:v>747</c:v>
                </c:pt>
                <c:pt idx="751">
                  <c:v>1029.5</c:v>
                </c:pt>
                <c:pt idx="752">
                  <c:v>746.5</c:v>
                </c:pt>
                <c:pt idx="753">
                  <c:v>456</c:v>
                </c:pt>
                <c:pt idx="754">
                  <c:v>546</c:v>
                </c:pt>
                <c:pt idx="755">
                  <c:v>279</c:v>
                </c:pt>
                <c:pt idx="756">
                  <c:v>31</c:v>
                </c:pt>
                <c:pt idx="757">
                  <c:v>472</c:v>
                </c:pt>
                <c:pt idx="758">
                  <c:v>943.5</c:v>
                </c:pt>
                <c:pt idx="759">
                  <c:v>546</c:v>
                </c:pt>
                <c:pt idx="760">
                  <c:v>439</c:v>
                </c:pt>
                <c:pt idx="761">
                  <c:v>917.5</c:v>
                </c:pt>
                <c:pt idx="762">
                  <c:v>699</c:v>
                </c:pt>
                <c:pt idx="763">
                  <c:v>666</c:v>
                </c:pt>
                <c:pt idx="764">
                  <c:v>627</c:v>
                </c:pt>
                <c:pt idx="765">
                  <c:v>953</c:v>
                </c:pt>
                <c:pt idx="766">
                  <c:v>739.5</c:v>
                </c:pt>
                <c:pt idx="767">
                  <c:v>494</c:v>
                </c:pt>
                <c:pt idx="768">
                  <c:v>598.5</c:v>
                </c:pt>
                <c:pt idx="769">
                  <c:v>628</c:v>
                </c:pt>
                <c:pt idx="770">
                  <c:v>849</c:v>
                </c:pt>
                <c:pt idx="771">
                  <c:v>695.5</c:v>
                </c:pt>
                <c:pt idx="772">
                  <c:v>970.5</c:v>
                </c:pt>
                <c:pt idx="773">
                  <c:v>160.5</c:v>
                </c:pt>
                <c:pt idx="774">
                  <c:v>944</c:v>
                </c:pt>
                <c:pt idx="775">
                  <c:v>84.5</c:v>
                </c:pt>
                <c:pt idx="776">
                  <c:v>482.5</c:v>
                </c:pt>
                <c:pt idx="777">
                  <c:v>176.5</c:v>
                </c:pt>
                <c:pt idx="778">
                  <c:v>336.5</c:v>
                </c:pt>
                <c:pt idx="779">
                  <c:v>785</c:v>
                </c:pt>
                <c:pt idx="780">
                  <c:v>353</c:v>
                </c:pt>
                <c:pt idx="781">
                  <c:v>874</c:v>
                </c:pt>
                <c:pt idx="782">
                  <c:v>445</c:v>
                </c:pt>
                <c:pt idx="783">
                  <c:v>580.5</c:v>
                </c:pt>
                <c:pt idx="784">
                  <c:v>407</c:v>
                </c:pt>
                <c:pt idx="785">
                  <c:v>141</c:v>
                </c:pt>
                <c:pt idx="786">
                  <c:v>720</c:v>
                </c:pt>
                <c:pt idx="787">
                  <c:v>679.5</c:v>
                </c:pt>
                <c:pt idx="788">
                  <c:v>695</c:v>
                </c:pt>
                <c:pt idx="789">
                  <c:v>1022.5</c:v>
                </c:pt>
                <c:pt idx="790">
                  <c:v>523</c:v>
                </c:pt>
                <c:pt idx="791">
                  <c:v>151.5</c:v>
                </c:pt>
                <c:pt idx="792">
                  <c:v>841</c:v>
                </c:pt>
                <c:pt idx="793">
                  <c:v>616.5</c:v>
                </c:pt>
                <c:pt idx="794">
                  <c:v>207.5</c:v>
                </c:pt>
                <c:pt idx="795">
                  <c:v>1101.5</c:v>
                </c:pt>
                <c:pt idx="796">
                  <c:v>358.5</c:v>
                </c:pt>
                <c:pt idx="797">
                  <c:v>906.5</c:v>
                </c:pt>
                <c:pt idx="798">
                  <c:v>602.5</c:v>
                </c:pt>
                <c:pt idx="799">
                  <c:v>619</c:v>
                </c:pt>
                <c:pt idx="800">
                  <c:v>734.5</c:v>
                </c:pt>
                <c:pt idx="801">
                  <c:v>1128.5</c:v>
                </c:pt>
                <c:pt idx="802">
                  <c:v>344.5</c:v>
                </c:pt>
                <c:pt idx="803">
                  <c:v>170.5</c:v>
                </c:pt>
                <c:pt idx="804">
                  <c:v>379</c:v>
                </c:pt>
                <c:pt idx="805">
                  <c:v>446</c:v>
                </c:pt>
                <c:pt idx="806">
                  <c:v>531.5</c:v>
                </c:pt>
                <c:pt idx="807">
                  <c:v>503</c:v>
                </c:pt>
                <c:pt idx="808">
                  <c:v>584.5</c:v>
                </c:pt>
                <c:pt idx="809">
                  <c:v>665.5</c:v>
                </c:pt>
                <c:pt idx="810">
                  <c:v>1095.5</c:v>
                </c:pt>
                <c:pt idx="811">
                  <c:v>624.5</c:v>
                </c:pt>
                <c:pt idx="812">
                  <c:v>915.5</c:v>
                </c:pt>
                <c:pt idx="813">
                  <c:v>840</c:v>
                </c:pt>
                <c:pt idx="814">
                  <c:v>348.5</c:v>
                </c:pt>
                <c:pt idx="815">
                  <c:v>232</c:v>
                </c:pt>
                <c:pt idx="816">
                  <c:v>751</c:v>
                </c:pt>
                <c:pt idx="817">
                  <c:v>60.5</c:v>
                </c:pt>
                <c:pt idx="818">
                  <c:v>847</c:v>
                </c:pt>
                <c:pt idx="819">
                  <c:v>51</c:v>
                </c:pt>
                <c:pt idx="820">
                  <c:v>760.5</c:v>
                </c:pt>
                <c:pt idx="821">
                  <c:v>66.5</c:v>
                </c:pt>
                <c:pt idx="822">
                  <c:v>355</c:v>
                </c:pt>
                <c:pt idx="823">
                  <c:v>280.5</c:v>
                </c:pt>
                <c:pt idx="824">
                  <c:v>189</c:v>
                </c:pt>
                <c:pt idx="825">
                  <c:v>759.5</c:v>
                </c:pt>
                <c:pt idx="826">
                  <c:v>315</c:v>
                </c:pt>
                <c:pt idx="827">
                  <c:v>914</c:v>
                </c:pt>
                <c:pt idx="828">
                  <c:v>416.5</c:v>
                </c:pt>
                <c:pt idx="829">
                  <c:v>318</c:v>
                </c:pt>
                <c:pt idx="830">
                  <c:v>553.5</c:v>
                </c:pt>
                <c:pt idx="831">
                  <c:v>531</c:v>
                </c:pt>
                <c:pt idx="832">
                  <c:v>838.5</c:v>
                </c:pt>
                <c:pt idx="833">
                  <c:v>689</c:v>
                </c:pt>
                <c:pt idx="834">
                  <c:v>675</c:v>
                </c:pt>
                <c:pt idx="835">
                  <c:v>781.5</c:v>
                </c:pt>
                <c:pt idx="836">
                  <c:v>335.5</c:v>
                </c:pt>
                <c:pt idx="837">
                  <c:v>1355</c:v>
                </c:pt>
                <c:pt idx="838">
                  <c:v>997.5</c:v>
                </c:pt>
                <c:pt idx="839">
                  <c:v>842.5</c:v>
                </c:pt>
                <c:pt idx="840">
                  <c:v>780</c:v>
                </c:pt>
                <c:pt idx="841">
                  <c:v>613.5</c:v>
                </c:pt>
                <c:pt idx="842">
                  <c:v>1086</c:v>
                </c:pt>
                <c:pt idx="843">
                  <c:v>633</c:v>
                </c:pt>
                <c:pt idx="844">
                  <c:v>992</c:v>
                </c:pt>
                <c:pt idx="845">
                  <c:v>489.5</c:v>
                </c:pt>
                <c:pt idx="846">
                  <c:v>444</c:v>
                </c:pt>
                <c:pt idx="847">
                  <c:v>469</c:v>
                </c:pt>
                <c:pt idx="848">
                  <c:v>793</c:v>
                </c:pt>
                <c:pt idx="849">
                  <c:v>109</c:v>
                </c:pt>
                <c:pt idx="850">
                  <c:v>749.5</c:v>
                </c:pt>
                <c:pt idx="851">
                  <c:v>1194.5</c:v>
                </c:pt>
                <c:pt idx="852">
                  <c:v>484.5</c:v>
                </c:pt>
                <c:pt idx="853">
                  <c:v>369.5</c:v>
                </c:pt>
                <c:pt idx="854">
                  <c:v>1051</c:v>
                </c:pt>
                <c:pt idx="855">
                  <c:v>953</c:v>
                </c:pt>
                <c:pt idx="856">
                  <c:v>181</c:v>
                </c:pt>
                <c:pt idx="857">
                  <c:v>122.5</c:v>
                </c:pt>
                <c:pt idx="858">
                  <c:v>533.5</c:v>
                </c:pt>
                <c:pt idx="859">
                  <c:v>404</c:v>
                </c:pt>
                <c:pt idx="860">
                  <c:v>856</c:v>
                </c:pt>
                <c:pt idx="861">
                  <c:v>935</c:v>
                </c:pt>
                <c:pt idx="862">
                  <c:v>372</c:v>
                </c:pt>
                <c:pt idx="863">
                  <c:v>1002.5</c:v>
                </c:pt>
                <c:pt idx="864">
                  <c:v>711.5</c:v>
                </c:pt>
                <c:pt idx="865">
                  <c:v>404</c:v>
                </c:pt>
                <c:pt idx="866">
                  <c:v>830.5</c:v>
                </c:pt>
                <c:pt idx="867">
                  <c:v>195</c:v>
                </c:pt>
                <c:pt idx="868">
                  <c:v>1253.5</c:v>
                </c:pt>
                <c:pt idx="869">
                  <c:v>846</c:v>
                </c:pt>
                <c:pt idx="870">
                  <c:v>1023.5</c:v>
                </c:pt>
                <c:pt idx="871">
                  <c:v>721.5</c:v>
                </c:pt>
                <c:pt idx="872">
                  <c:v>621.5</c:v>
                </c:pt>
                <c:pt idx="873">
                  <c:v>652.5</c:v>
                </c:pt>
                <c:pt idx="874">
                  <c:v>347</c:v>
                </c:pt>
                <c:pt idx="875">
                  <c:v>186</c:v>
                </c:pt>
                <c:pt idx="876">
                  <c:v>665.5</c:v>
                </c:pt>
                <c:pt idx="877">
                  <c:v>554</c:v>
                </c:pt>
                <c:pt idx="878">
                  <c:v>904.5</c:v>
                </c:pt>
                <c:pt idx="879">
                  <c:v>599</c:v>
                </c:pt>
                <c:pt idx="880">
                  <c:v>594</c:v>
                </c:pt>
                <c:pt idx="881">
                  <c:v>509</c:v>
                </c:pt>
                <c:pt idx="882">
                  <c:v>333</c:v>
                </c:pt>
                <c:pt idx="883">
                  <c:v>825</c:v>
                </c:pt>
                <c:pt idx="884">
                  <c:v>1147</c:v>
                </c:pt>
                <c:pt idx="885">
                  <c:v>977</c:v>
                </c:pt>
                <c:pt idx="886">
                  <c:v>133.5</c:v>
                </c:pt>
                <c:pt idx="887">
                  <c:v>556.5</c:v>
                </c:pt>
                <c:pt idx="888">
                  <c:v>600</c:v>
                </c:pt>
                <c:pt idx="889">
                  <c:v>755</c:v>
                </c:pt>
                <c:pt idx="890">
                  <c:v>299</c:v>
                </c:pt>
                <c:pt idx="891">
                  <c:v>637</c:v>
                </c:pt>
                <c:pt idx="892">
                  <c:v>366</c:v>
                </c:pt>
                <c:pt idx="893">
                  <c:v>661.5</c:v>
                </c:pt>
                <c:pt idx="894">
                  <c:v>771</c:v>
                </c:pt>
                <c:pt idx="895">
                  <c:v>391</c:v>
                </c:pt>
                <c:pt idx="896">
                  <c:v>975</c:v>
                </c:pt>
                <c:pt idx="897">
                  <c:v>594.5</c:v>
                </c:pt>
                <c:pt idx="898">
                  <c:v>354.5</c:v>
                </c:pt>
                <c:pt idx="899">
                  <c:v>358</c:v>
                </c:pt>
                <c:pt idx="900">
                  <c:v>638</c:v>
                </c:pt>
                <c:pt idx="901">
                  <c:v>467</c:v>
                </c:pt>
                <c:pt idx="902">
                  <c:v>433.5</c:v>
                </c:pt>
                <c:pt idx="903">
                  <c:v>469.5</c:v>
                </c:pt>
                <c:pt idx="904">
                  <c:v>468.5</c:v>
                </c:pt>
                <c:pt idx="905">
                  <c:v>1026.5</c:v>
                </c:pt>
                <c:pt idx="906">
                  <c:v>472.5</c:v>
                </c:pt>
                <c:pt idx="907">
                  <c:v>316.5</c:v>
                </c:pt>
                <c:pt idx="908">
                  <c:v>994.5</c:v>
                </c:pt>
                <c:pt idx="909">
                  <c:v>499</c:v>
                </c:pt>
                <c:pt idx="910">
                  <c:v>607</c:v>
                </c:pt>
                <c:pt idx="911">
                  <c:v>491</c:v>
                </c:pt>
                <c:pt idx="912">
                  <c:v>248.5</c:v>
                </c:pt>
                <c:pt idx="913">
                  <c:v>873</c:v>
                </c:pt>
                <c:pt idx="914">
                  <c:v>977</c:v>
                </c:pt>
                <c:pt idx="915">
                  <c:v>1068</c:v>
                </c:pt>
                <c:pt idx="916">
                  <c:v>979.5</c:v>
                </c:pt>
                <c:pt idx="917">
                  <c:v>821.5</c:v>
                </c:pt>
                <c:pt idx="918">
                  <c:v>793.5</c:v>
                </c:pt>
                <c:pt idx="919">
                  <c:v>896</c:v>
                </c:pt>
                <c:pt idx="920">
                  <c:v>152</c:v>
                </c:pt>
                <c:pt idx="921">
                  <c:v>911</c:v>
                </c:pt>
                <c:pt idx="922">
                  <c:v>1225.5</c:v>
                </c:pt>
                <c:pt idx="923">
                  <c:v>532.5</c:v>
                </c:pt>
                <c:pt idx="924">
                  <c:v>569.5</c:v>
                </c:pt>
                <c:pt idx="925">
                  <c:v>316.5</c:v>
                </c:pt>
                <c:pt idx="926">
                  <c:v>428.5</c:v>
                </c:pt>
                <c:pt idx="927">
                  <c:v>984</c:v>
                </c:pt>
                <c:pt idx="928">
                  <c:v>744.5</c:v>
                </c:pt>
                <c:pt idx="929">
                  <c:v>994.5</c:v>
                </c:pt>
                <c:pt idx="930">
                  <c:v>806.5</c:v>
                </c:pt>
                <c:pt idx="931">
                  <c:v>493</c:v>
                </c:pt>
                <c:pt idx="932">
                  <c:v>677.5</c:v>
                </c:pt>
                <c:pt idx="933">
                  <c:v>938</c:v>
                </c:pt>
                <c:pt idx="934">
                  <c:v>390.5</c:v>
                </c:pt>
                <c:pt idx="935">
                  <c:v>257.5</c:v>
                </c:pt>
                <c:pt idx="936">
                  <c:v>1036</c:v>
                </c:pt>
                <c:pt idx="937">
                  <c:v>895.5</c:v>
                </c:pt>
                <c:pt idx="938">
                  <c:v>886.5</c:v>
                </c:pt>
                <c:pt idx="939">
                  <c:v>971</c:v>
                </c:pt>
                <c:pt idx="940">
                  <c:v>641.5</c:v>
                </c:pt>
                <c:pt idx="941">
                  <c:v>314.5</c:v>
                </c:pt>
                <c:pt idx="942">
                  <c:v>438</c:v>
                </c:pt>
                <c:pt idx="943">
                  <c:v>834.5</c:v>
                </c:pt>
                <c:pt idx="944">
                  <c:v>494</c:v>
                </c:pt>
                <c:pt idx="945">
                  <c:v>688</c:v>
                </c:pt>
                <c:pt idx="946">
                  <c:v>639.5</c:v>
                </c:pt>
                <c:pt idx="947">
                  <c:v>650</c:v>
                </c:pt>
                <c:pt idx="948">
                  <c:v>947</c:v>
                </c:pt>
                <c:pt idx="949">
                  <c:v>525.5</c:v>
                </c:pt>
                <c:pt idx="950">
                  <c:v>480</c:v>
                </c:pt>
                <c:pt idx="951">
                  <c:v>1114</c:v>
                </c:pt>
                <c:pt idx="952">
                  <c:v>642</c:v>
                </c:pt>
                <c:pt idx="953">
                  <c:v>495</c:v>
                </c:pt>
                <c:pt idx="954">
                  <c:v>1112</c:v>
                </c:pt>
                <c:pt idx="955">
                  <c:v>376</c:v>
                </c:pt>
                <c:pt idx="956">
                  <c:v>532</c:v>
                </c:pt>
                <c:pt idx="957">
                  <c:v>42.5</c:v>
                </c:pt>
                <c:pt idx="958">
                  <c:v>697.5</c:v>
                </c:pt>
                <c:pt idx="959">
                  <c:v>760.5</c:v>
                </c:pt>
                <c:pt idx="960">
                  <c:v>719</c:v>
                </c:pt>
                <c:pt idx="961">
                  <c:v>435</c:v>
                </c:pt>
                <c:pt idx="962">
                  <c:v>710</c:v>
                </c:pt>
                <c:pt idx="963">
                  <c:v>250.5</c:v>
                </c:pt>
                <c:pt idx="964">
                  <c:v>881</c:v>
                </c:pt>
                <c:pt idx="965">
                  <c:v>822.5</c:v>
                </c:pt>
                <c:pt idx="966">
                  <c:v>408</c:v>
                </c:pt>
                <c:pt idx="967">
                  <c:v>176.5</c:v>
                </c:pt>
                <c:pt idx="968">
                  <c:v>880.5</c:v>
                </c:pt>
                <c:pt idx="969">
                  <c:v>433</c:v>
                </c:pt>
                <c:pt idx="970">
                  <c:v>220.5</c:v>
                </c:pt>
                <c:pt idx="971">
                  <c:v>524</c:v>
                </c:pt>
                <c:pt idx="972">
                  <c:v>541</c:v>
                </c:pt>
                <c:pt idx="973">
                  <c:v>747.5</c:v>
                </c:pt>
                <c:pt idx="974">
                  <c:v>573</c:v>
                </c:pt>
                <c:pt idx="975">
                  <c:v>780</c:v>
                </c:pt>
                <c:pt idx="976">
                  <c:v>593.5</c:v>
                </c:pt>
                <c:pt idx="977">
                  <c:v>770</c:v>
                </c:pt>
                <c:pt idx="978">
                  <c:v>905</c:v>
                </c:pt>
                <c:pt idx="979">
                  <c:v>576</c:v>
                </c:pt>
                <c:pt idx="980">
                  <c:v>393.5</c:v>
                </c:pt>
                <c:pt idx="981">
                  <c:v>1150.5</c:v>
                </c:pt>
                <c:pt idx="982">
                  <c:v>53.5</c:v>
                </c:pt>
                <c:pt idx="983">
                  <c:v>883.5</c:v>
                </c:pt>
                <c:pt idx="984">
                  <c:v>769.5</c:v>
                </c:pt>
                <c:pt idx="985">
                  <c:v>472</c:v>
                </c:pt>
                <c:pt idx="986">
                  <c:v>397.5</c:v>
                </c:pt>
                <c:pt idx="987">
                  <c:v>502</c:v>
                </c:pt>
                <c:pt idx="988">
                  <c:v>989</c:v>
                </c:pt>
                <c:pt idx="989">
                  <c:v>154</c:v>
                </c:pt>
                <c:pt idx="990">
                  <c:v>182.5</c:v>
                </c:pt>
                <c:pt idx="991">
                  <c:v>317</c:v>
                </c:pt>
                <c:pt idx="992">
                  <c:v>612.5</c:v>
                </c:pt>
                <c:pt idx="993">
                  <c:v>735.5</c:v>
                </c:pt>
                <c:pt idx="994">
                  <c:v>80</c:v>
                </c:pt>
                <c:pt idx="995">
                  <c:v>581</c:v>
                </c:pt>
                <c:pt idx="996">
                  <c:v>291.5</c:v>
                </c:pt>
                <c:pt idx="997">
                  <c:v>993</c:v>
                </c:pt>
                <c:pt idx="998">
                  <c:v>163</c:v>
                </c:pt>
                <c:pt idx="999">
                  <c:v>306.5</c:v>
                </c:pt>
              </c:numCache>
            </c:numRef>
          </c:xVal>
          <c:yVal>
            <c:numRef>
              <c:f>'Raw Data'!$D$4:$D$1003</c:f>
              <c:numCache>
                <c:formatCode>General</c:formatCode>
                <c:ptCount val="1000"/>
                <c:pt idx="0">
                  <c:v>1.6050519943237305</c:v>
                </c:pt>
                <c:pt idx="1">
                  <c:v>2.6510124206542969</c:v>
                </c:pt>
                <c:pt idx="2">
                  <c:v>0.87802839279174805</c:v>
                </c:pt>
                <c:pt idx="3">
                  <c:v>3.0910005569458008</c:v>
                </c:pt>
                <c:pt idx="4">
                  <c:v>1.3680078983306885</c:v>
                </c:pt>
                <c:pt idx="5">
                  <c:v>2.4831650257110596</c:v>
                </c:pt>
                <c:pt idx="6">
                  <c:v>3.0630521774291992</c:v>
                </c:pt>
                <c:pt idx="7">
                  <c:v>3.1670863628387451</c:v>
                </c:pt>
                <c:pt idx="8">
                  <c:v>1.8467404842376709</c:v>
                </c:pt>
                <c:pt idx="9">
                  <c:v>3.0485270023345947</c:v>
                </c:pt>
                <c:pt idx="10">
                  <c:v>2.0220406055450439</c:v>
                </c:pt>
                <c:pt idx="11">
                  <c:v>1.1954457759857178</c:v>
                </c:pt>
                <c:pt idx="12">
                  <c:v>3.4571065902709961</c:v>
                </c:pt>
                <c:pt idx="13">
                  <c:v>5.0478851795196533</c:v>
                </c:pt>
                <c:pt idx="14">
                  <c:v>0.26497697830200195</c:v>
                </c:pt>
                <c:pt idx="15">
                  <c:v>1.7335095405578613</c:v>
                </c:pt>
                <c:pt idx="16">
                  <c:v>1.6489040851593018</c:v>
                </c:pt>
                <c:pt idx="17">
                  <c:v>3.7931282520294189</c:v>
                </c:pt>
                <c:pt idx="18">
                  <c:v>1.2521166801452637</c:v>
                </c:pt>
                <c:pt idx="19">
                  <c:v>3.4650299549102783</c:v>
                </c:pt>
                <c:pt idx="20">
                  <c:v>0.16469001770019531</c:v>
                </c:pt>
                <c:pt idx="21">
                  <c:v>0.83064055442810059</c:v>
                </c:pt>
                <c:pt idx="22">
                  <c:v>4.7342679500579834</c:v>
                </c:pt>
                <c:pt idx="23">
                  <c:v>0.29387784004211426</c:v>
                </c:pt>
                <c:pt idx="24">
                  <c:v>3.2108595371246338</c:v>
                </c:pt>
                <c:pt idx="25">
                  <c:v>1.9381647109985352</c:v>
                </c:pt>
                <c:pt idx="26">
                  <c:v>0.47828817367553711</c:v>
                </c:pt>
                <c:pt idx="27">
                  <c:v>0.88160920143127441</c:v>
                </c:pt>
                <c:pt idx="28">
                  <c:v>1.7567431926727295</c:v>
                </c:pt>
                <c:pt idx="29">
                  <c:v>0.36898946762084961</c:v>
                </c:pt>
                <c:pt idx="30">
                  <c:v>1.5971484184265137</c:v>
                </c:pt>
                <c:pt idx="31">
                  <c:v>6.0020811557769775</c:v>
                </c:pt>
                <c:pt idx="32">
                  <c:v>3.5941963195800781</c:v>
                </c:pt>
                <c:pt idx="33">
                  <c:v>4.2878470420837402</c:v>
                </c:pt>
                <c:pt idx="34">
                  <c:v>5.1705987453460693</c:v>
                </c:pt>
                <c:pt idx="35">
                  <c:v>3.5547256469726563</c:v>
                </c:pt>
                <c:pt idx="36">
                  <c:v>1.1300759315490723</c:v>
                </c:pt>
                <c:pt idx="37">
                  <c:v>1.0395801067352295</c:v>
                </c:pt>
                <c:pt idx="38">
                  <c:v>2.1625609397888184</c:v>
                </c:pt>
                <c:pt idx="39">
                  <c:v>3.9286065101623535</c:v>
                </c:pt>
                <c:pt idx="40">
                  <c:v>0.19152688980102539</c:v>
                </c:pt>
                <c:pt idx="41">
                  <c:v>1.4450187683105469</c:v>
                </c:pt>
                <c:pt idx="42">
                  <c:v>9.6108913421630859E-3</c:v>
                </c:pt>
                <c:pt idx="43">
                  <c:v>3.6031820774078369</c:v>
                </c:pt>
                <c:pt idx="44">
                  <c:v>1.0479187965393066</c:v>
                </c:pt>
                <c:pt idx="45">
                  <c:v>2.6854264736175537</c:v>
                </c:pt>
                <c:pt idx="46">
                  <c:v>2.3913896083831787</c:v>
                </c:pt>
                <c:pt idx="47">
                  <c:v>0.79641914367675781</c:v>
                </c:pt>
                <c:pt idx="48">
                  <c:v>3.2323834896087646</c:v>
                </c:pt>
                <c:pt idx="49">
                  <c:v>2.0517656803131104</c:v>
                </c:pt>
                <c:pt idx="50">
                  <c:v>0.93350100517272949</c:v>
                </c:pt>
                <c:pt idx="51">
                  <c:v>0.97889995574951172</c:v>
                </c:pt>
                <c:pt idx="52">
                  <c:v>3.226712703704834</c:v>
                </c:pt>
                <c:pt idx="53">
                  <c:v>0.37056398391723633</c:v>
                </c:pt>
                <c:pt idx="54">
                  <c:v>0.96373081207275391</c:v>
                </c:pt>
                <c:pt idx="55">
                  <c:v>6.8723611831665039</c:v>
                </c:pt>
                <c:pt idx="56">
                  <c:v>0.12069487571716309</c:v>
                </c:pt>
                <c:pt idx="57">
                  <c:v>5.9083919525146484</c:v>
                </c:pt>
                <c:pt idx="58">
                  <c:v>0.15481376647949219</c:v>
                </c:pt>
                <c:pt idx="59">
                  <c:v>1.4455041885375977</c:v>
                </c:pt>
                <c:pt idx="60">
                  <c:v>2.4714281558990479</c:v>
                </c:pt>
                <c:pt idx="61">
                  <c:v>1.0089666843414307</c:v>
                </c:pt>
                <c:pt idx="62">
                  <c:v>3.8328063488006592</c:v>
                </c:pt>
                <c:pt idx="63">
                  <c:v>2.6645421981811523E-2</c:v>
                </c:pt>
                <c:pt idx="64">
                  <c:v>3.7972307205200195</c:v>
                </c:pt>
                <c:pt idx="65">
                  <c:v>0.42937636375427246</c:v>
                </c:pt>
                <c:pt idx="66">
                  <c:v>4.6169555187225342</c:v>
                </c:pt>
                <c:pt idx="67">
                  <c:v>5.6344923973083496</c:v>
                </c:pt>
                <c:pt idx="68">
                  <c:v>4.4422175884246826</c:v>
                </c:pt>
                <c:pt idx="69">
                  <c:v>1.998708963394165</c:v>
                </c:pt>
                <c:pt idx="70">
                  <c:v>2.5373568534851074</c:v>
                </c:pt>
                <c:pt idx="71">
                  <c:v>0.29607629776000977</c:v>
                </c:pt>
                <c:pt idx="72">
                  <c:v>0.58633327484130859</c:v>
                </c:pt>
                <c:pt idx="73">
                  <c:v>2.7207546234130859</c:v>
                </c:pt>
                <c:pt idx="74">
                  <c:v>2.3746845722198486</c:v>
                </c:pt>
                <c:pt idx="75">
                  <c:v>1.3069999217987061</c:v>
                </c:pt>
                <c:pt idx="76">
                  <c:v>5.3828225135803223</c:v>
                </c:pt>
                <c:pt idx="77">
                  <c:v>4.2034258842468262</c:v>
                </c:pt>
                <c:pt idx="78">
                  <c:v>0.66875576972961426</c:v>
                </c:pt>
                <c:pt idx="79">
                  <c:v>0.44936203956604004</c:v>
                </c:pt>
                <c:pt idx="80">
                  <c:v>1.8633198738098145</c:v>
                </c:pt>
                <c:pt idx="81">
                  <c:v>3.5001490116119385</c:v>
                </c:pt>
                <c:pt idx="82">
                  <c:v>4.6915531158447266E-2</c:v>
                </c:pt>
                <c:pt idx="83">
                  <c:v>1.5734682083129883</c:v>
                </c:pt>
                <c:pt idx="84">
                  <c:v>1.4104335308074951</c:v>
                </c:pt>
                <c:pt idx="85">
                  <c:v>4.7278957366943359</c:v>
                </c:pt>
                <c:pt idx="86">
                  <c:v>0.69588184356689453</c:v>
                </c:pt>
                <c:pt idx="87">
                  <c:v>1.9129638671875</c:v>
                </c:pt>
                <c:pt idx="88">
                  <c:v>0.68855142593383789</c:v>
                </c:pt>
                <c:pt idx="89">
                  <c:v>2.1666250228881836</c:v>
                </c:pt>
                <c:pt idx="90">
                  <c:v>6.07167649269104</c:v>
                </c:pt>
                <c:pt idx="91">
                  <c:v>6.2693595886230469E-2</c:v>
                </c:pt>
                <c:pt idx="92">
                  <c:v>2.9951629638671875</c:v>
                </c:pt>
                <c:pt idx="93">
                  <c:v>3.0693843364715576</c:v>
                </c:pt>
                <c:pt idx="94">
                  <c:v>4.27789306640625</c:v>
                </c:pt>
                <c:pt idx="95">
                  <c:v>3.6963069438934326</c:v>
                </c:pt>
                <c:pt idx="96">
                  <c:v>1.5778470039367676</c:v>
                </c:pt>
                <c:pt idx="97">
                  <c:v>3.4040567874908447</c:v>
                </c:pt>
                <c:pt idx="98">
                  <c:v>1.7946624755859375</c:v>
                </c:pt>
                <c:pt idx="99">
                  <c:v>3.6392154693603516</c:v>
                </c:pt>
                <c:pt idx="100">
                  <c:v>9.5131158828735352E-2</c:v>
                </c:pt>
                <c:pt idx="101">
                  <c:v>4.3817272186279297</c:v>
                </c:pt>
                <c:pt idx="102">
                  <c:v>1.3353550434112549</c:v>
                </c:pt>
                <c:pt idx="103">
                  <c:v>5.6797025203704834</c:v>
                </c:pt>
                <c:pt idx="104">
                  <c:v>1.6750423908233643</c:v>
                </c:pt>
                <c:pt idx="105">
                  <c:v>1.332589864730835</c:v>
                </c:pt>
                <c:pt idx="106">
                  <c:v>3.6574175357818604</c:v>
                </c:pt>
                <c:pt idx="107">
                  <c:v>3.9191787242889404</c:v>
                </c:pt>
                <c:pt idx="108">
                  <c:v>1.8013834953308105</c:v>
                </c:pt>
                <c:pt idx="109">
                  <c:v>2.1059210300445557</c:v>
                </c:pt>
                <c:pt idx="110">
                  <c:v>2.625138521194458</c:v>
                </c:pt>
                <c:pt idx="111">
                  <c:v>2.1144974231719971</c:v>
                </c:pt>
                <c:pt idx="112">
                  <c:v>0.40277218818664551</c:v>
                </c:pt>
                <c:pt idx="113">
                  <c:v>0.2336881160736084</c:v>
                </c:pt>
                <c:pt idx="114">
                  <c:v>2.9647645950317383</c:v>
                </c:pt>
                <c:pt idx="115">
                  <c:v>2.7560412883758545</c:v>
                </c:pt>
                <c:pt idx="116">
                  <c:v>2.6066815853118896</c:v>
                </c:pt>
                <c:pt idx="117">
                  <c:v>1.9963507652282715</c:v>
                </c:pt>
                <c:pt idx="118">
                  <c:v>0.65243816375732422</c:v>
                </c:pt>
                <c:pt idx="119">
                  <c:v>0.15560293197631836</c:v>
                </c:pt>
                <c:pt idx="120">
                  <c:v>0.94311809539794922</c:v>
                </c:pt>
                <c:pt idx="121">
                  <c:v>0.1976616382598877</c:v>
                </c:pt>
                <c:pt idx="122">
                  <c:v>0.12364721298217773</c:v>
                </c:pt>
                <c:pt idx="123">
                  <c:v>0.14775538444519043</c:v>
                </c:pt>
                <c:pt idx="124">
                  <c:v>0.18209290504455566</c:v>
                </c:pt>
                <c:pt idx="125">
                  <c:v>0.90908932685852051</c:v>
                </c:pt>
                <c:pt idx="126">
                  <c:v>4.4675841331481934</c:v>
                </c:pt>
                <c:pt idx="127">
                  <c:v>2.1820785999298096</c:v>
                </c:pt>
                <c:pt idx="128">
                  <c:v>0.43743062019348145</c:v>
                </c:pt>
                <c:pt idx="129">
                  <c:v>1.5340814590454102</c:v>
                </c:pt>
                <c:pt idx="130">
                  <c:v>2.1056277751922607</c:v>
                </c:pt>
                <c:pt idx="131">
                  <c:v>1.8002438545227051</c:v>
                </c:pt>
                <c:pt idx="132">
                  <c:v>0.98262619972229004</c:v>
                </c:pt>
                <c:pt idx="133">
                  <c:v>3.0599472522735596</c:v>
                </c:pt>
                <c:pt idx="134">
                  <c:v>4.4027528762817383</c:v>
                </c:pt>
                <c:pt idx="135">
                  <c:v>4.6178700923919678</c:v>
                </c:pt>
                <c:pt idx="136">
                  <c:v>0.21418499946594238</c:v>
                </c:pt>
                <c:pt idx="137">
                  <c:v>3.3453226089477539E-2</c:v>
                </c:pt>
                <c:pt idx="138">
                  <c:v>1.8915071487426758</c:v>
                </c:pt>
                <c:pt idx="139">
                  <c:v>0.52536225318908691</c:v>
                </c:pt>
                <c:pt idx="140">
                  <c:v>7.2723150253295898E-2</c:v>
                </c:pt>
                <c:pt idx="141">
                  <c:v>3.69510817527771</c:v>
                </c:pt>
                <c:pt idx="142">
                  <c:v>3.5062479972839355</c:v>
                </c:pt>
                <c:pt idx="143">
                  <c:v>5.9459226131439209</c:v>
                </c:pt>
                <c:pt idx="144">
                  <c:v>4.1707794666290283</c:v>
                </c:pt>
                <c:pt idx="145">
                  <c:v>3.6222951412200928</c:v>
                </c:pt>
                <c:pt idx="146">
                  <c:v>1.4796671867370605</c:v>
                </c:pt>
                <c:pt idx="147">
                  <c:v>8.2948207855224609E-3</c:v>
                </c:pt>
                <c:pt idx="148">
                  <c:v>1.8103594779968262</c:v>
                </c:pt>
                <c:pt idx="149">
                  <c:v>6.0036270618438721</c:v>
                </c:pt>
                <c:pt idx="150">
                  <c:v>3.0585117340087891</c:v>
                </c:pt>
                <c:pt idx="151">
                  <c:v>2.8737211227416992</c:v>
                </c:pt>
                <c:pt idx="152">
                  <c:v>1.1115574836730957</c:v>
                </c:pt>
                <c:pt idx="153">
                  <c:v>1.0770814418792725</c:v>
                </c:pt>
                <c:pt idx="154">
                  <c:v>2.7041840553283691</c:v>
                </c:pt>
                <c:pt idx="155">
                  <c:v>1.6398861408233643</c:v>
                </c:pt>
                <c:pt idx="156">
                  <c:v>1.5196211338043213</c:v>
                </c:pt>
                <c:pt idx="157">
                  <c:v>0.25351309776306152</c:v>
                </c:pt>
                <c:pt idx="158">
                  <c:v>0.20532894134521484</c:v>
                </c:pt>
                <c:pt idx="159">
                  <c:v>2.4507169723510742</c:v>
                </c:pt>
                <c:pt idx="160">
                  <c:v>0.80260252952575684</c:v>
                </c:pt>
                <c:pt idx="161">
                  <c:v>3.8397781848907471</c:v>
                </c:pt>
                <c:pt idx="162">
                  <c:v>0.39480376243591309</c:v>
                </c:pt>
                <c:pt idx="163">
                  <c:v>0.5385890007019043</c:v>
                </c:pt>
                <c:pt idx="164">
                  <c:v>0.91687417030334473</c:v>
                </c:pt>
                <c:pt idx="165">
                  <c:v>0.29264020919799805</c:v>
                </c:pt>
                <c:pt idx="166">
                  <c:v>0.2140507698059082</c:v>
                </c:pt>
                <c:pt idx="167">
                  <c:v>5.750415563583374</c:v>
                </c:pt>
                <c:pt idx="168">
                  <c:v>0.63779211044311523</c:v>
                </c:pt>
                <c:pt idx="169">
                  <c:v>0.18386077880859375</c:v>
                </c:pt>
                <c:pt idx="170">
                  <c:v>3.364398717880249</c:v>
                </c:pt>
                <c:pt idx="171">
                  <c:v>0.66410923004150391</c:v>
                </c:pt>
                <c:pt idx="172">
                  <c:v>3.2376391887664795</c:v>
                </c:pt>
                <c:pt idx="173">
                  <c:v>0.25995826721191406</c:v>
                </c:pt>
                <c:pt idx="174">
                  <c:v>1.8446798324584961</c:v>
                </c:pt>
                <c:pt idx="175">
                  <c:v>0.64697551727294922</c:v>
                </c:pt>
                <c:pt idx="176">
                  <c:v>0.85173916816711426</c:v>
                </c:pt>
                <c:pt idx="177">
                  <c:v>1.4901969432830811</c:v>
                </c:pt>
                <c:pt idx="178">
                  <c:v>4.859699010848999</c:v>
                </c:pt>
                <c:pt idx="179">
                  <c:v>1.368497371673584</c:v>
                </c:pt>
                <c:pt idx="180">
                  <c:v>5.2841367721557617</c:v>
                </c:pt>
                <c:pt idx="181">
                  <c:v>1.6055684089660645</c:v>
                </c:pt>
                <c:pt idx="182">
                  <c:v>2.5371739864349365</c:v>
                </c:pt>
                <c:pt idx="183">
                  <c:v>3.4941277503967285</c:v>
                </c:pt>
                <c:pt idx="184">
                  <c:v>3.8342330455780029</c:v>
                </c:pt>
                <c:pt idx="185">
                  <c:v>5.0582571029663086</c:v>
                </c:pt>
                <c:pt idx="186">
                  <c:v>9.5931529998779297E-2</c:v>
                </c:pt>
                <c:pt idx="187">
                  <c:v>0.60190701484680176</c:v>
                </c:pt>
                <c:pt idx="188">
                  <c:v>3.2709062099456787</c:v>
                </c:pt>
                <c:pt idx="189">
                  <c:v>0.91666626930236816</c:v>
                </c:pt>
                <c:pt idx="190">
                  <c:v>1.0526854991912842</c:v>
                </c:pt>
                <c:pt idx="191">
                  <c:v>3.892972469329834</c:v>
                </c:pt>
                <c:pt idx="192">
                  <c:v>9.9252700805664063E-2</c:v>
                </c:pt>
                <c:pt idx="193">
                  <c:v>7.4642181396484375E-2</c:v>
                </c:pt>
                <c:pt idx="194">
                  <c:v>3.7064871788024902</c:v>
                </c:pt>
                <c:pt idx="195">
                  <c:v>2.5812280178070068</c:v>
                </c:pt>
                <c:pt idx="196">
                  <c:v>3.9419479370117188</c:v>
                </c:pt>
                <c:pt idx="197">
                  <c:v>3.3716316223144531</c:v>
                </c:pt>
                <c:pt idx="198">
                  <c:v>4.3964197635650635</c:v>
                </c:pt>
                <c:pt idx="199">
                  <c:v>0.33882403373718262</c:v>
                </c:pt>
                <c:pt idx="200">
                  <c:v>2.7691776752471924</c:v>
                </c:pt>
                <c:pt idx="201">
                  <c:v>0.94775271415710449</c:v>
                </c:pt>
                <c:pt idx="202">
                  <c:v>2.8041737079620361</c:v>
                </c:pt>
                <c:pt idx="203">
                  <c:v>0.35646867752075195</c:v>
                </c:pt>
                <c:pt idx="204">
                  <c:v>0.95951986312866211</c:v>
                </c:pt>
                <c:pt idx="205">
                  <c:v>1.0732047557830811</c:v>
                </c:pt>
                <c:pt idx="206">
                  <c:v>1.3127322196960449</c:v>
                </c:pt>
                <c:pt idx="207">
                  <c:v>5.7872586250305176</c:v>
                </c:pt>
                <c:pt idx="208">
                  <c:v>0.63530373573303223</c:v>
                </c:pt>
                <c:pt idx="209">
                  <c:v>0.44334077835083008</c:v>
                </c:pt>
                <c:pt idx="210">
                  <c:v>0.22859382629394531</c:v>
                </c:pt>
                <c:pt idx="211">
                  <c:v>5.1062393188476563</c:v>
                </c:pt>
                <c:pt idx="212">
                  <c:v>1.2098793983459473</c:v>
                </c:pt>
                <c:pt idx="213">
                  <c:v>1.5459060668945313E-3</c:v>
                </c:pt>
                <c:pt idx="214">
                  <c:v>2.0401604175567627</c:v>
                </c:pt>
                <c:pt idx="215">
                  <c:v>1.0964474678039551</c:v>
                </c:pt>
                <c:pt idx="216">
                  <c:v>1.6730232238769531</c:v>
                </c:pt>
                <c:pt idx="217">
                  <c:v>1.7564473152160645</c:v>
                </c:pt>
                <c:pt idx="218">
                  <c:v>0.15018486976623535</c:v>
                </c:pt>
                <c:pt idx="219">
                  <c:v>3.2351374626159668</c:v>
                </c:pt>
                <c:pt idx="220">
                  <c:v>2.7362642288208008</c:v>
                </c:pt>
                <c:pt idx="221">
                  <c:v>4.7310376167297363</c:v>
                </c:pt>
                <c:pt idx="222">
                  <c:v>0.51037716865539551</c:v>
                </c:pt>
                <c:pt idx="223">
                  <c:v>4.5740609169006348</c:v>
                </c:pt>
                <c:pt idx="224">
                  <c:v>3.1853599548339844</c:v>
                </c:pt>
                <c:pt idx="225">
                  <c:v>9.8635435104370117E-2</c:v>
                </c:pt>
                <c:pt idx="226">
                  <c:v>0.31153082847595215</c:v>
                </c:pt>
                <c:pt idx="227">
                  <c:v>0.78551149368286133</c:v>
                </c:pt>
                <c:pt idx="228">
                  <c:v>1.4084670543670654</c:v>
                </c:pt>
                <c:pt idx="229">
                  <c:v>7.270050048828125E-2</c:v>
                </c:pt>
                <c:pt idx="230">
                  <c:v>0.24608731269836426</c:v>
                </c:pt>
                <c:pt idx="231">
                  <c:v>2.8940470218658447</c:v>
                </c:pt>
                <c:pt idx="232">
                  <c:v>3.0143947601318359</c:v>
                </c:pt>
                <c:pt idx="233">
                  <c:v>0.81315112113952637</c:v>
                </c:pt>
                <c:pt idx="234">
                  <c:v>2.0627260208129883</c:v>
                </c:pt>
                <c:pt idx="235">
                  <c:v>2.6189889907836914</c:v>
                </c:pt>
                <c:pt idx="236">
                  <c:v>5.0146455764770508</c:v>
                </c:pt>
                <c:pt idx="237">
                  <c:v>2.5206410884857178</c:v>
                </c:pt>
                <c:pt idx="238">
                  <c:v>1.1286861896514893</c:v>
                </c:pt>
                <c:pt idx="239">
                  <c:v>2.0123641490936279</c:v>
                </c:pt>
                <c:pt idx="240">
                  <c:v>1.2183725833892822</c:v>
                </c:pt>
                <c:pt idx="241">
                  <c:v>1.0204741954803467</c:v>
                </c:pt>
                <c:pt idx="242">
                  <c:v>0.88608622550964355</c:v>
                </c:pt>
                <c:pt idx="243">
                  <c:v>0.54768109321594238</c:v>
                </c:pt>
                <c:pt idx="244">
                  <c:v>3.0643579959869385</c:v>
                </c:pt>
                <c:pt idx="245">
                  <c:v>6.5183260440826416</c:v>
                </c:pt>
                <c:pt idx="246">
                  <c:v>2.1969425678253174</c:v>
                </c:pt>
                <c:pt idx="247">
                  <c:v>2.5345606803894043</c:v>
                </c:pt>
                <c:pt idx="248">
                  <c:v>2.9246683120727539</c:v>
                </c:pt>
                <c:pt idx="249">
                  <c:v>4.0608844757080078</c:v>
                </c:pt>
                <c:pt idx="250">
                  <c:v>5.2257051467895508</c:v>
                </c:pt>
                <c:pt idx="251">
                  <c:v>1.1717677116394043</c:v>
                </c:pt>
                <c:pt idx="252">
                  <c:v>0.24604678153991699</c:v>
                </c:pt>
                <c:pt idx="253">
                  <c:v>2.4582624435424805E-2</c:v>
                </c:pt>
                <c:pt idx="254">
                  <c:v>5.8971929550170898</c:v>
                </c:pt>
                <c:pt idx="255">
                  <c:v>1.2027797698974609</c:v>
                </c:pt>
                <c:pt idx="256">
                  <c:v>3.0106370449066162</c:v>
                </c:pt>
                <c:pt idx="257">
                  <c:v>2.8023843765258789</c:v>
                </c:pt>
                <c:pt idx="258">
                  <c:v>1.8391706943511963</c:v>
                </c:pt>
                <c:pt idx="259">
                  <c:v>4.2858874797821045</c:v>
                </c:pt>
                <c:pt idx="260">
                  <c:v>0.77552342414855957</c:v>
                </c:pt>
                <c:pt idx="261">
                  <c:v>5.2525997161865234E-2</c:v>
                </c:pt>
                <c:pt idx="262">
                  <c:v>1.1226451396942139</c:v>
                </c:pt>
                <c:pt idx="263">
                  <c:v>3.8592114448547363</c:v>
                </c:pt>
                <c:pt idx="264">
                  <c:v>0.5865027904510498</c:v>
                </c:pt>
                <c:pt idx="265">
                  <c:v>3.5731942653656006</c:v>
                </c:pt>
                <c:pt idx="266">
                  <c:v>0.54384255409240723</c:v>
                </c:pt>
                <c:pt idx="267">
                  <c:v>3.3303704261779785</c:v>
                </c:pt>
                <c:pt idx="268">
                  <c:v>2.0521969795227051</c:v>
                </c:pt>
                <c:pt idx="269">
                  <c:v>0.5425722599029541</c:v>
                </c:pt>
                <c:pt idx="270">
                  <c:v>1.0213940143585205</c:v>
                </c:pt>
                <c:pt idx="271">
                  <c:v>4.6289234161376953</c:v>
                </c:pt>
                <c:pt idx="272">
                  <c:v>2.8786220550537109</c:v>
                </c:pt>
                <c:pt idx="273">
                  <c:v>1.0008594989776611</c:v>
                </c:pt>
                <c:pt idx="274">
                  <c:v>0.50237798690795898</c:v>
                </c:pt>
                <c:pt idx="275">
                  <c:v>2.1458566188812256</c:v>
                </c:pt>
                <c:pt idx="276">
                  <c:v>5.6947708129882813E-2</c:v>
                </c:pt>
                <c:pt idx="277">
                  <c:v>3.0396301746368408</c:v>
                </c:pt>
                <c:pt idx="278">
                  <c:v>1.7892251014709473</c:v>
                </c:pt>
                <c:pt idx="279">
                  <c:v>3.6216187477111816</c:v>
                </c:pt>
                <c:pt idx="280">
                  <c:v>1.5661654472351074</c:v>
                </c:pt>
                <c:pt idx="281">
                  <c:v>3.4920468330383301</c:v>
                </c:pt>
                <c:pt idx="282">
                  <c:v>0.17345809936523438</c:v>
                </c:pt>
                <c:pt idx="283">
                  <c:v>1.6258947849273682</c:v>
                </c:pt>
                <c:pt idx="284">
                  <c:v>0.20311999320983887</c:v>
                </c:pt>
                <c:pt idx="285">
                  <c:v>1.9287955760955811</c:v>
                </c:pt>
                <c:pt idx="286">
                  <c:v>5.7143926620483398E-2</c:v>
                </c:pt>
                <c:pt idx="287">
                  <c:v>0.38901376724243164</c:v>
                </c:pt>
                <c:pt idx="288">
                  <c:v>4.7723760604858398</c:v>
                </c:pt>
                <c:pt idx="289">
                  <c:v>3.0312139987945557</c:v>
                </c:pt>
                <c:pt idx="290">
                  <c:v>1.0265390872955322</c:v>
                </c:pt>
                <c:pt idx="291">
                  <c:v>1.1228427886962891</c:v>
                </c:pt>
                <c:pt idx="292">
                  <c:v>5.3805959224700928</c:v>
                </c:pt>
                <c:pt idx="293">
                  <c:v>1.2192468643188477</c:v>
                </c:pt>
                <c:pt idx="294">
                  <c:v>3.2169930934906006</c:v>
                </c:pt>
                <c:pt idx="295">
                  <c:v>2.413015604019165</c:v>
                </c:pt>
                <c:pt idx="296">
                  <c:v>0.96514630317687988</c:v>
                </c:pt>
                <c:pt idx="297">
                  <c:v>0.46243762969970703</c:v>
                </c:pt>
                <c:pt idx="298">
                  <c:v>1.3879477977752686</c:v>
                </c:pt>
                <c:pt idx="299">
                  <c:v>1.2748591899871826</c:v>
                </c:pt>
                <c:pt idx="300">
                  <c:v>6.0962803363800049</c:v>
                </c:pt>
                <c:pt idx="301">
                  <c:v>1.8164429664611816</c:v>
                </c:pt>
                <c:pt idx="302">
                  <c:v>1.7426881790161133</c:v>
                </c:pt>
                <c:pt idx="303">
                  <c:v>3.9981658458709717</c:v>
                </c:pt>
                <c:pt idx="304">
                  <c:v>0.69705343246459961</c:v>
                </c:pt>
                <c:pt idx="305">
                  <c:v>3.14388108253479</c:v>
                </c:pt>
                <c:pt idx="306">
                  <c:v>1.9920830726623535</c:v>
                </c:pt>
                <c:pt idx="307">
                  <c:v>4.2421724796295166</c:v>
                </c:pt>
                <c:pt idx="308">
                  <c:v>1.6981968879699707</c:v>
                </c:pt>
                <c:pt idx="309">
                  <c:v>5.4933104515075684</c:v>
                </c:pt>
                <c:pt idx="310">
                  <c:v>3.7228386402130127</c:v>
                </c:pt>
                <c:pt idx="311">
                  <c:v>1.1304168701171875</c:v>
                </c:pt>
                <c:pt idx="312">
                  <c:v>2.2630641460418701</c:v>
                </c:pt>
                <c:pt idx="313">
                  <c:v>2.6923027038574219</c:v>
                </c:pt>
                <c:pt idx="314">
                  <c:v>3.3091733455657959</c:v>
                </c:pt>
                <c:pt idx="315">
                  <c:v>4.6091399192810059</c:v>
                </c:pt>
                <c:pt idx="316">
                  <c:v>0.2917482852935791</c:v>
                </c:pt>
                <c:pt idx="317">
                  <c:v>3.4450585842132568</c:v>
                </c:pt>
                <c:pt idx="318">
                  <c:v>1.7834920883178711</c:v>
                </c:pt>
                <c:pt idx="319">
                  <c:v>1.776839017868042</c:v>
                </c:pt>
                <c:pt idx="320">
                  <c:v>1.2951724529266357</c:v>
                </c:pt>
                <c:pt idx="321">
                  <c:v>1.9199593067169189</c:v>
                </c:pt>
                <c:pt idx="322">
                  <c:v>1.0551862716674805</c:v>
                </c:pt>
                <c:pt idx="323">
                  <c:v>0.9000546932220459</c:v>
                </c:pt>
                <c:pt idx="324">
                  <c:v>0.14363265037536621</c:v>
                </c:pt>
                <c:pt idx="325">
                  <c:v>4.3579151630401611</c:v>
                </c:pt>
                <c:pt idx="326">
                  <c:v>3.6449484825134277</c:v>
                </c:pt>
                <c:pt idx="327">
                  <c:v>3.7619113922119141E-2</c:v>
                </c:pt>
                <c:pt idx="328">
                  <c:v>0.29706287384033203</c:v>
                </c:pt>
                <c:pt idx="329">
                  <c:v>4.6180377006530762</c:v>
                </c:pt>
                <c:pt idx="330">
                  <c:v>2.2364723682403564</c:v>
                </c:pt>
                <c:pt idx="331">
                  <c:v>1.1212549209594727</c:v>
                </c:pt>
                <c:pt idx="332">
                  <c:v>6.7064921855926514</c:v>
                </c:pt>
                <c:pt idx="333">
                  <c:v>0.23885822296142578</c:v>
                </c:pt>
                <c:pt idx="334">
                  <c:v>6.6519260406494141E-2</c:v>
                </c:pt>
                <c:pt idx="335">
                  <c:v>4.4239239692687988</c:v>
                </c:pt>
                <c:pt idx="336">
                  <c:v>3.5532419681549072</c:v>
                </c:pt>
                <c:pt idx="337">
                  <c:v>2.6718578338623047</c:v>
                </c:pt>
                <c:pt idx="338">
                  <c:v>4.9071509838104248</c:v>
                </c:pt>
                <c:pt idx="339">
                  <c:v>4.4612934589385986</c:v>
                </c:pt>
                <c:pt idx="340">
                  <c:v>0.73835039138793945</c:v>
                </c:pt>
                <c:pt idx="341">
                  <c:v>0.92999982833862305</c:v>
                </c:pt>
                <c:pt idx="342">
                  <c:v>3.1633880138397217</c:v>
                </c:pt>
                <c:pt idx="343">
                  <c:v>3.2162289619445801</c:v>
                </c:pt>
                <c:pt idx="344">
                  <c:v>0.64501714706420898</c:v>
                </c:pt>
                <c:pt idx="345">
                  <c:v>0.49103140830993652</c:v>
                </c:pt>
                <c:pt idx="346">
                  <c:v>0.51154088973999023</c:v>
                </c:pt>
                <c:pt idx="347">
                  <c:v>1.0212643146514893</c:v>
                </c:pt>
                <c:pt idx="348">
                  <c:v>2.3862369060516357</c:v>
                </c:pt>
                <c:pt idx="349">
                  <c:v>1.001121997833252</c:v>
                </c:pt>
                <c:pt idx="350">
                  <c:v>0.69148921966552734</c:v>
                </c:pt>
                <c:pt idx="351">
                  <c:v>0.85102415084838867</c:v>
                </c:pt>
                <c:pt idx="352">
                  <c:v>0.97610592842102051</c:v>
                </c:pt>
                <c:pt idx="353">
                  <c:v>3.15879225730896</c:v>
                </c:pt>
                <c:pt idx="354">
                  <c:v>3.4436452388763428</c:v>
                </c:pt>
                <c:pt idx="355">
                  <c:v>0.2848360538482666</c:v>
                </c:pt>
                <c:pt idx="356">
                  <c:v>4.0258312225341797</c:v>
                </c:pt>
                <c:pt idx="357">
                  <c:v>6.2980101108551025</c:v>
                </c:pt>
                <c:pt idx="358">
                  <c:v>5.1562366485595703</c:v>
                </c:pt>
                <c:pt idx="359">
                  <c:v>5.4374086856842041</c:v>
                </c:pt>
                <c:pt idx="360">
                  <c:v>6.8201022148132324</c:v>
                </c:pt>
                <c:pt idx="361">
                  <c:v>1.904395580291748</c:v>
                </c:pt>
                <c:pt idx="362">
                  <c:v>3.9726827144622803</c:v>
                </c:pt>
                <c:pt idx="363">
                  <c:v>0.92917180061340332</c:v>
                </c:pt>
                <c:pt idx="364">
                  <c:v>1.6055653095245361</c:v>
                </c:pt>
                <c:pt idx="365">
                  <c:v>4.8387913703918457</c:v>
                </c:pt>
                <c:pt idx="366">
                  <c:v>2.3337783813476563</c:v>
                </c:pt>
                <c:pt idx="367">
                  <c:v>0.62250328063964844</c:v>
                </c:pt>
                <c:pt idx="368">
                  <c:v>3.1200788021087646</c:v>
                </c:pt>
                <c:pt idx="369">
                  <c:v>1.4277603626251221</c:v>
                </c:pt>
                <c:pt idx="370">
                  <c:v>1.4955775737762451</c:v>
                </c:pt>
                <c:pt idx="371">
                  <c:v>1.3736038208007813</c:v>
                </c:pt>
                <c:pt idx="372">
                  <c:v>1.1018416881561279</c:v>
                </c:pt>
                <c:pt idx="373">
                  <c:v>5.870018482208252</c:v>
                </c:pt>
                <c:pt idx="374">
                  <c:v>1.2171535491943359</c:v>
                </c:pt>
                <c:pt idx="375">
                  <c:v>0.96639919281005859</c:v>
                </c:pt>
                <c:pt idx="376">
                  <c:v>0.98053264617919922</c:v>
                </c:pt>
                <c:pt idx="377">
                  <c:v>5.3735401630401611</c:v>
                </c:pt>
                <c:pt idx="378">
                  <c:v>1.2062098979949951</c:v>
                </c:pt>
                <c:pt idx="379">
                  <c:v>4.3633797168731689</c:v>
                </c:pt>
                <c:pt idx="380">
                  <c:v>0.19414973258972168</c:v>
                </c:pt>
                <c:pt idx="381">
                  <c:v>3.7366487979888916</c:v>
                </c:pt>
                <c:pt idx="382">
                  <c:v>1.7617361545562744</c:v>
                </c:pt>
                <c:pt idx="383">
                  <c:v>0.16397213935852051</c:v>
                </c:pt>
                <c:pt idx="384">
                  <c:v>9.8359584808349609E-2</c:v>
                </c:pt>
                <c:pt idx="385">
                  <c:v>1.2128417491912842</c:v>
                </c:pt>
                <c:pt idx="386">
                  <c:v>4.9791023731231689</c:v>
                </c:pt>
                <c:pt idx="387">
                  <c:v>4.4089257717132568</c:v>
                </c:pt>
                <c:pt idx="388">
                  <c:v>1.2948455810546875</c:v>
                </c:pt>
                <c:pt idx="389">
                  <c:v>1.8451857566833496</c:v>
                </c:pt>
                <c:pt idx="390">
                  <c:v>2.5083565711975098</c:v>
                </c:pt>
                <c:pt idx="391">
                  <c:v>5.3554651737213135</c:v>
                </c:pt>
                <c:pt idx="392">
                  <c:v>0.38064980506896973</c:v>
                </c:pt>
                <c:pt idx="393">
                  <c:v>0.32867121696472168</c:v>
                </c:pt>
                <c:pt idx="394">
                  <c:v>3.7077314853668213</c:v>
                </c:pt>
                <c:pt idx="395">
                  <c:v>1.0102508068084717</c:v>
                </c:pt>
                <c:pt idx="396">
                  <c:v>0.7089238166809082</c:v>
                </c:pt>
                <c:pt idx="397">
                  <c:v>0.27644944190979004</c:v>
                </c:pt>
                <c:pt idx="398">
                  <c:v>0.24305605888366699</c:v>
                </c:pt>
                <c:pt idx="399">
                  <c:v>1.5560193061828613</c:v>
                </c:pt>
                <c:pt idx="400">
                  <c:v>1.5656623840332031</c:v>
                </c:pt>
                <c:pt idx="401">
                  <c:v>2.4209079742431641</c:v>
                </c:pt>
                <c:pt idx="402">
                  <c:v>0.23800396919250488</c:v>
                </c:pt>
                <c:pt idx="403">
                  <c:v>0.61965012550354004</c:v>
                </c:pt>
                <c:pt idx="404">
                  <c:v>0.22353625297546387</c:v>
                </c:pt>
                <c:pt idx="405">
                  <c:v>1.136249303817749</c:v>
                </c:pt>
                <c:pt idx="406">
                  <c:v>4.0654041767120361</c:v>
                </c:pt>
                <c:pt idx="407">
                  <c:v>1.6432435512542725</c:v>
                </c:pt>
                <c:pt idx="408">
                  <c:v>2.2256958484649658</c:v>
                </c:pt>
                <c:pt idx="409">
                  <c:v>1.909245491027832</c:v>
                </c:pt>
                <c:pt idx="410">
                  <c:v>5.2537539005279541</c:v>
                </c:pt>
                <c:pt idx="411">
                  <c:v>1.4020230770111084</c:v>
                </c:pt>
                <c:pt idx="412">
                  <c:v>3.2215979099273682</c:v>
                </c:pt>
                <c:pt idx="413">
                  <c:v>0.63592672348022461</c:v>
                </c:pt>
                <c:pt idx="414">
                  <c:v>2.5453839302062988</c:v>
                </c:pt>
                <c:pt idx="415">
                  <c:v>0.50158166885375977</c:v>
                </c:pt>
                <c:pt idx="416">
                  <c:v>2.1129767894744873</c:v>
                </c:pt>
                <c:pt idx="417">
                  <c:v>1.4012303352355957</c:v>
                </c:pt>
                <c:pt idx="418">
                  <c:v>5.1526601314544678</c:v>
                </c:pt>
                <c:pt idx="419">
                  <c:v>3.9238274097442627</c:v>
                </c:pt>
                <c:pt idx="420">
                  <c:v>1.6041004657745361</c:v>
                </c:pt>
                <c:pt idx="421">
                  <c:v>0.95113992691040039</c:v>
                </c:pt>
                <c:pt idx="422">
                  <c:v>3.670494556427002</c:v>
                </c:pt>
                <c:pt idx="423">
                  <c:v>3.0279145240783691</c:v>
                </c:pt>
                <c:pt idx="424">
                  <c:v>2.4148890972137451</c:v>
                </c:pt>
                <c:pt idx="425">
                  <c:v>0.7225949764251709</c:v>
                </c:pt>
                <c:pt idx="426">
                  <c:v>2.3104977607727051</c:v>
                </c:pt>
                <c:pt idx="427">
                  <c:v>0.62788152694702148</c:v>
                </c:pt>
                <c:pt idx="428">
                  <c:v>2.0905251502990723</c:v>
                </c:pt>
                <c:pt idx="429">
                  <c:v>1.264693021774292</c:v>
                </c:pt>
                <c:pt idx="430">
                  <c:v>0.36887907981872559</c:v>
                </c:pt>
                <c:pt idx="431">
                  <c:v>3.598167896270752</c:v>
                </c:pt>
                <c:pt idx="432">
                  <c:v>2.0621027946472168</c:v>
                </c:pt>
                <c:pt idx="433">
                  <c:v>1.4477801322937012</c:v>
                </c:pt>
                <c:pt idx="434">
                  <c:v>2.7777533531188965</c:v>
                </c:pt>
                <c:pt idx="435">
                  <c:v>2.4632139205932617</c:v>
                </c:pt>
                <c:pt idx="436">
                  <c:v>2.5497832298278809</c:v>
                </c:pt>
                <c:pt idx="437">
                  <c:v>4.2704956531524658</c:v>
                </c:pt>
                <c:pt idx="438">
                  <c:v>2.215022087097168</c:v>
                </c:pt>
                <c:pt idx="439">
                  <c:v>1.320979118347168</c:v>
                </c:pt>
                <c:pt idx="440">
                  <c:v>3.5538346767425537</c:v>
                </c:pt>
                <c:pt idx="441">
                  <c:v>2.771740198135376</c:v>
                </c:pt>
                <c:pt idx="442">
                  <c:v>4.9684674739837646</c:v>
                </c:pt>
                <c:pt idx="443">
                  <c:v>1.6297791004180908</c:v>
                </c:pt>
                <c:pt idx="444">
                  <c:v>5.145500659942627</c:v>
                </c:pt>
                <c:pt idx="445">
                  <c:v>3.5961925983428955</c:v>
                </c:pt>
                <c:pt idx="446">
                  <c:v>6.7794008255004883</c:v>
                </c:pt>
                <c:pt idx="447">
                  <c:v>2.725480318069458</c:v>
                </c:pt>
                <c:pt idx="448">
                  <c:v>1.2283079624176025</c:v>
                </c:pt>
                <c:pt idx="449">
                  <c:v>2.5970635414123535</c:v>
                </c:pt>
                <c:pt idx="450">
                  <c:v>0.15985798835754395</c:v>
                </c:pt>
                <c:pt idx="451">
                  <c:v>1.4704227447509766</c:v>
                </c:pt>
                <c:pt idx="452">
                  <c:v>0.88718795776367188</c:v>
                </c:pt>
                <c:pt idx="453">
                  <c:v>1.8367774486541748</c:v>
                </c:pt>
                <c:pt idx="454">
                  <c:v>6.7860376834869385</c:v>
                </c:pt>
                <c:pt idx="455">
                  <c:v>0.49990367889404297</c:v>
                </c:pt>
                <c:pt idx="456">
                  <c:v>2.9943792819976807</c:v>
                </c:pt>
                <c:pt idx="457">
                  <c:v>0.62653303146362305</c:v>
                </c:pt>
                <c:pt idx="458">
                  <c:v>2.251103401184082</c:v>
                </c:pt>
                <c:pt idx="459">
                  <c:v>0.2141258716583252</c:v>
                </c:pt>
                <c:pt idx="460">
                  <c:v>2.0678212642669678</c:v>
                </c:pt>
                <c:pt idx="461">
                  <c:v>2.0727550983428955</c:v>
                </c:pt>
                <c:pt idx="462">
                  <c:v>0.68932271003723145</c:v>
                </c:pt>
                <c:pt idx="463">
                  <c:v>0.55712270736694336</c:v>
                </c:pt>
                <c:pt idx="464">
                  <c:v>1.0093867778778076</c:v>
                </c:pt>
                <c:pt idx="465">
                  <c:v>2.3848576545715332</c:v>
                </c:pt>
                <c:pt idx="466">
                  <c:v>3.7477767467498779</c:v>
                </c:pt>
                <c:pt idx="467">
                  <c:v>1.2163429260253906</c:v>
                </c:pt>
                <c:pt idx="468">
                  <c:v>1.5192794799804688</c:v>
                </c:pt>
                <c:pt idx="469">
                  <c:v>2.5826709270477295</c:v>
                </c:pt>
                <c:pt idx="470">
                  <c:v>3.1409971714019775</c:v>
                </c:pt>
                <c:pt idx="471">
                  <c:v>0.74371123313903809</c:v>
                </c:pt>
                <c:pt idx="472">
                  <c:v>1.228806734085083</c:v>
                </c:pt>
                <c:pt idx="473">
                  <c:v>1.5494949817657471</c:v>
                </c:pt>
                <c:pt idx="474">
                  <c:v>3.4820599555969238</c:v>
                </c:pt>
                <c:pt idx="475">
                  <c:v>0.22112059593200684</c:v>
                </c:pt>
                <c:pt idx="476">
                  <c:v>6.5428972244262695E-2</c:v>
                </c:pt>
                <c:pt idx="477">
                  <c:v>3.0468137264251709</c:v>
                </c:pt>
                <c:pt idx="478">
                  <c:v>3.012007474899292</c:v>
                </c:pt>
                <c:pt idx="479">
                  <c:v>3.3748974800109863</c:v>
                </c:pt>
                <c:pt idx="480">
                  <c:v>0.28892993927001953</c:v>
                </c:pt>
                <c:pt idx="481">
                  <c:v>3.6561613082885742</c:v>
                </c:pt>
                <c:pt idx="482">
                  <c:v>3.7104265689849854</c:v>
                </c:pt>
                <c:pt idx="483">
                  <c:v>4.3391203880310059</c:v>
                </c:pt>
                <c:pt idx="484">
                  <c:v>0.19163703918457031</c:v>
                </c:pt>
                <c:pt idx="485">
                  <c:v>0.9911036491394043</c:v>
                </c:pt>
                <c:pt idx="486">
                  <c:v>3.286522388458252</c:v>
                </c:pt>
                <c:pt idx="487">
                  <c:v>5.1212625503540039</c:v>
                </c:pt>
                <c:pt idx="488">
                  <c:v>0.45149564743041992</c:v>
                </c:pt>
                <c:pt idx="489">
                  <c:v>6.6577987670898438</c:v>
                </c:pt>
                <c:pt idx="490">
                  <c:v>0.7352447509765625</c:v>
                </c:pt>
                <c:pt idx="491">
                  <c:v>2.4017508029937744</c:v>
                </c:pt>
                <c:pt idx="492">
                  <c:v>2.5318140983581543</c:v>
                </c:pt>
                <c:pt idx="493">
                  <c:v>1.3474125862121582</c:v>
                </c:pt>
                <c:pt idx="494">
                  <c:v>2.294363260269165</c:v>
                </c:pt>
                <c:pt idx="495">
                  <c:v>0.48816633224487305</c:v>
                </c:pt>
                <c:pt idx="496">
                  <c:v>3.4742264747619629</c:v>
                </c:pt>
                <c:pt idx="497">
                  <c:v>2.1288349628448486</c:v>
                </c:pt>
                <c:pt idx="498">
                  <c:v>1.5758213996887207</c:v>
                </c:pt>
                <c:pt idx="499">
                  <c:v>0.27128481864929199</c:v>
                </c:pt>
                <c:pt idx="500">
                  <c:v>1.3554432392120361</c:v>
                </c:pt>
                <c:pt idx="501">
                  <c:v>2.6879310607910156E-3</c:v>
                </c:pt>
                <c:pt idx="502">
                  <c:v>8.4713935852050781E-2</c:v>
                </c:pt>
                <c:pt idx="503">
                  <c:v>2.0072171688079834</c:v>
                </c:pt>
                <c:pt idx="504">
                  <c:v>0.63354158401489258</c:v>
                </c:pt>
                <c:pt idx="505">
                  <c:v>2.8354644775390625</c:v>
                </c:pt>
                <c:pt idx="506">
                  <c:v>4.6826362609863281E-2</c:v>
                </c:pt>
                <c:pt idx="507">
                  <c:v>0.74979496002197266</c:v>
                </c:pt>
                <c:pt idx="508">
                  <c:v>1.3820667266845703</c:v>
                </c:pt>
                <c:pt idx="509">
                  <c:v>1.1689233779907227</c:v>
                </c:pt>
                <c:pt idx="510">
                  <c:v>1.1266427040100098</c:v>
                </c:pt>
                <c:pt idx="511">
                  <c:v>6.4601359367370605</c:v>
                </c:pt>
                <c:pt idx="512">
                  <c:v>0.65439510345458984</c:v>
                </c:pt>
                <c:pt idx="513">
                  <c:v>1.9408690929412842</c:v>
                </c:pt>
                <c:pt idx="514">
                  <c:v>2.3631558418273926</c:v>
                </c:pt>
                <c:pt idx="515">
                  <c:v>1.4625186920166016</c:v>
                </c:pt>
                <c:pt idx="516">
                  <c:v>0.87287330627441406</c:v>
                </c:pt>
                <c:pt idx="517">
                  <c:v>1.3859086036682129</c:v>
                </c:pt>
                <c:pt idx="518">
                  <c:v>1.9617788791656494</c:v>
                </c:pt>
                <c:pt idx="519">
                  <c:v>0.98654890060424805</c:v>
                </c:pt>
                <c:pt idx="520">
                  <c:v>0.65351653099060059</c:v>
                </c:pt>
                <c:pt idx="521">
                  <c:v>0.28239583969116211</c:v>
                </c:pt>
                <c:pt idx="522">
                  <c:v>1.3239762783050537</c:v>
                </c:pt>
                <c:pt idx="523">
                  <c:v>1.1716184616088867</c:v>
                </c:pt>
                <c:pt idx="524">
                  <c:v>5.6429953575134277</c:v>
                </c:pt>
                <c:pt idx="525">
                  <c:v>2.358877420425415</c:v>
                </c:pt>
                <c:pt idx="526">
                  <c:v>1.1479790210723877</c:v>
                </c:pt>
                <c:pt idx="527">
                  <c:v>2.6131060123443604</c:v>
                </c:pt>
                <c:pt idx="528">
                  <c:v>0.74152731895446777</c:v>
                </c:pt>
                <c:pt idx="529">
                  <c:v>4.2741146087646484</c:v>
                </c:pt>
                <c:pt idx="530">
                  <c:v>2.915302038192749</c:v>
                </c:pt>
                <c:pt idx="531">
                  <c:v>1.5336112976074219</c:v>
                </c:pt>
                <c:pt idx="532">
                  <c:v>2.343641996383667</c:v>
                </c:pt>
                <c:pt idx="533">
                  <c:v>2.8113491535186768</c:v>
                </c:pt>
                <c:pt idx="534">
                  <c:v>1.556666374206543</c:v>
                </c:pt>
                <c:pt idx="535">
                  <c:v>1.3806216716766357</c:v>
                </c:pt>
                <c:pt idx="536">
                  <c:v>3.9370951652526855</c:v>
                </c:pt>
                <c:pt idx="537">
                  <c:v>2.1854414939880371</c:v>
                </c:pt>
                <c:pt idx="538">
                  <c:v>3.5233068466186523</c:v>
                </c:pt>
                <c:pt idx="539">
                  <c:v>0.73276448249816895</c:v>
                </c:pt>
                <c:pt idx="540">
                  <c:v>2.8251638412475586</c:v>
                </c:pt>
                <c:pt idx="541">
                  <c:v>0.69474101066589355</c:v>
                </c:pt>
                <c:pt idx="542">
                  <c:v>2.9471964836120605</c:v>
                </c:pt>
                <c:pt idx="543">
                  <c:v>0.71539855003356934</c:v>
                </c:pt>
                <c:pt idx="544">
                  <c:v>1.4617321491241455</c:v>
                </c:pt>
                <c:pt idx="545">
                  <c:v>0.39417839050292969</c:v>
                </c:pt>
                <c:pt idx="546">
                  <c:v>0.10894870758056641</c:v>
                </c:pt>
                <c:pt idx="547">
                  <c:v>3.5032548904418945</c:v>
                </c:pt>
                <c:pt idx="548">
                  <c:v>0.77446150779724121</c:v>
                </c:pt>
                <c:pt idx="549">
                  <c:v>1.7217755317687988</c:v>
                </c:pt>
                <c:pt idx="550">
                  <c:v>1.3518962860107422</c:v>
                </c:pt>
                <c:pt idx="551">
                  <c:v>0.86707496643066406</c:v>
                </c:pt>
                <c:pt idx="552">
                  <c:v>5.4188508987426758</c:v>
                </c:pt>
                <c:pt idx="553">
                  <c:v>4.1604182720184326</c:v>
                </c:pt>
                <c:pt idx="554">
                  <c:v>6.1828238964080811</c:v>
                </c:pt>
                <c:pt idx="555">
                  <c:v>4.0532498359680176</c:v>
                </c:pt>
                <c:pt idx="556">
                  <c:v>5.4273152351379395</c:v>
                </c:pt>
                <c:pt idx="557">
                  <c:v>1.7589850425720215</c:v>
                </c:pt>
                <c:pt idx="558">
                  <c:v>5.6366226673126221</c:v>
                </c:pt>
                <c:pt idx="559">
                  <c:v>1.6197681427001953E-2</c:v>
                </c:pt>
                <c:pt idx="560">
                  <c:v>3.883474588394165</c:v>
                </c:pt>
                <c:pt idx="561">
                  <c:v>0.46284317970275879</c:v>
                </c:pt>
                <c:pt idx="562">
                  <c:v>3.6771080493927002</c:v>
                </c:pt>
                <c:pt idx="563">
                  <c:v>1.3494203090667725</c:v>
                </c:pt>
                <c:pt idx="564">
                  <c:v>1.561312198638916</c:v>
                </c:pt>
                <c:pt idx="565">
                  <c:v>0.6132044792175293</c:v>
                </c:pt>
                <c:pt idx="566">
                  <c:v>0.78194808959960938</c:v>
                </c:pt>
                <c:pt idx="567">
                  <c:v>2.8415465354919434</c:v>
                </c:pt>
                <c:pt idx="568">
                  <c:v>0.68313479423522949</c:v>
                </c:pt>
                <c:pt idx="569">
                  <c:v>1.054567813873291</c:v>
                </c:pt>
                <c:pt idx="570">
                  <c:v>1.513779878616333</c:v>
                </c:pt>
                <c:pt idx="571">
                  <c:v>3.8665332794189453</c:v>
                </c:pt>
                <c:pt idx="572">
                  <c:v>0.10721254348754883</c:v>
                </c:pt>
                <c:pt idx="573">
                  <c:v>3.8991765975952148</c:v>
                </c:pt>
                <c:pt idx="574">
                  <c:v>0.53461146354675293</c:v>
                </c:pt>
                <c:pt idx="575">
                  <c:v>2.4227619171142578</c:v>
                </c:pt>
                <c:pt idx="576">
                  <c:v>0.66385102272033691</c:v>
                </c:pt>
                <c:pt idx="577">
                  <c:v>3.6434416770935059</c:v>
                </c:pt>
                <c:pt idx="578">
                  <c:v>1.2768518924713135</c:v>
                </c:pt>
                <c:pt idx="579">
                  <c:v>1.268488883972168</c:v>
                </c:pt>
                <c:pt idx="580">
                  <c:v>1.9755566120147705</c:v>
                </c:pt>
                <c:pt idx="581">
                  <c:v>1.8389334678649902</c:v>
                </c:pt>
                <c:pt idx="582">
                  <c:v>0.71389579772949219</c:v>
                </c:pt>
                <c:pt idx="583">
                  <c:v>3.2831430435180664</c:v>
                </c:pt>
                <c:pt idx="584">
                  <c:v>0.91589760780334473</c:v>
                </c:pt>
                <c:pt idx="585">
                  <c:v>1.6598780155181885</c:v>
                </c:pt>
                <c:pt idx="586">
                  <c:v>1.0359458923339844</c:v>
                </c:pt>
                <c:pt idx="587">
                  <c:v>2.4386632442474365</c:v>
                </c:pt>
                <c:pt idx="588">
                  <c:v>0.22847175598144531</c:v>
                </c:pt>
                <c:pt idx="589">
                  <c:v>3.9771354198455811</c:v>
                </c:pt>
                <c:pt idx="590">
                  <c:v>2.8997230529785156</c:v>
                </c:pt>
                <c:pt idx="591">
                  <c:v>1.3028769493103027</c:v>
                </c:pt>
                <c:pt idx="592">
                  <c:v>2.1020135879516602</c:v>
                </c:pt>
                <c:pt idx="593">
                  <c:v>0.91764163970947266</c:v>
                </c:pt>
                <c:pt idx="594">
                  <c:v>3.6103911399841309</c:v>
                </c:pt>
                <c:pt idx="595">
                  <c:v>2.1143710613250732</c:v>
                </c:pt>
                <c:pt idx="596">
                  <c:v>2.0656452178955078</c:v>
                </c:pt>
                <c:pt idx="597">
                  <c:v>4.7960224151611328</c:v>
                </c:pt>
                <c:pt idx="598">
                  <c:v>5.7229518890380859E-2</c:v>
                </c:pt>
                <c:pt idx="599">
                  <c:v>2.876655101776123</c:v>
                </c:pt>
                <c:pt idx="600">
                  <c:v>0.11429738998413086</c:v>
                </c:pt>
                <c:pt idx="601">
                  <c:v>0.95490360260009766</c:v>
                </c:pt>
                <c:pt idx="602">
                  <c:v>1.6303932666778564</c:v>
                </c:pt>
                <c:pt idx="603">
                  <c:v>1.3299336433410645</c:v>
                </c:pt>
                <c:pt idx="604">
                  <c:v>0.94440174102783203</c:v>
                </c:pt>
                <c:pt idx="605">
                  <c:v>0.10366487503051758</c:v>
                </c:pt>
                <c:pt idx="606">
                  <c:v>0.69066095352172852</c:v>
                </c:pt>
                <c:pt idx="607">
                  <c:v>1.4987635612487793</c:v>
                </c:pt>
                <c:pt idx="608">
                  <c:v>1.0431139469146729</c:v>
                </c:pt>
                <c:pt idx="609">
                  <c:v>1.2494180202484131</c:v>
                </c:pt>
                <c:pt idx="610">
                  <c:v>2.8603553771972656E-2</c:v>
                </c:pt>
                <c:pt idx="611">
                  <c:v>1.2284488677978516</c:v>
                </c:pt>
                <c:pt idx="612">
                  <c:v>3.8389685153961182</c:v>
                </c:pt>
                <c:pt idx="613">
                  <c:v>0.34847450256347656</c:v>
                </c:pt>
                <c:pt idx="614">
                  <c:v>0.22599506378173828</c:v>
                </c:pt>
                <c:pt idx="615">
                  <c:v>0.31256818771362305</c:v>
                </c:pt>
                <c:pt idx="616">
                  <c:v>3.14035964012146</c:v>
                </c:pt>
                <c:pt idx="617">
                  <c:v>2.1544206142425537</c:v>
                </c:pt>
                <c:pt idx="618">
                  <c:v>0.21940493583679199</c:v>
                </c:pt>
                <c:pt idx="619">
                  <c:v>4.564997673034668</c:v>
                </c:pt>
                <c:pt idx="620">
                  <c:v>1.2563824653625488</c:v>
                </c:pt>
                <c:pt idx="621">
                  <c:v>0.61111569404602051</c:v>
                </c:pt>
                <c:pt idx="622">
                  <c:v>1.4941170215606689</c:v>
                </c:pt>
                <c:pt idx="623">
                  <c:v>6.0182693004608154</c:v>
                </c:pt>
                <c:pt idx="624">
                  <c:v>0.68698668479919434</c:v>
                </c:pt>
                <c:pt idx="625">
                  <c:v>5.6434977054595947</c:v>
                </c:pt>
                <c:pt idx="626">
                  <c:v>3.0314290523529053</c:v>
                </c:pt>
                <c:pt idx="627">
                  <c:v>5.5805366039276123</c:v>
                </c:pt>
                <c:pt idx="628">
                  <c:v>2.2191205024719238</c:v>
                </c:pt>
                <c:pt idx="629">
                  <c:v>2.2649092674255371</c:v>
                </c:pt>
                <c:pt idx="630">
                  <c:v>0.18541884422302246</c:v>
                </c:pt>
                <c:pt idx="631">
                  <c:v>0.84159135818481445</c:v>
                </c:pt>
                <c:pt idx="632">
                  <c:v>3.5490210056304932</c:v>
                </c:pt>
                <c:pt idx="633">
                  <c:v>0.49933242797851563</c:v>
                </c:pt>
                <c:pt idx="634">
                  <c:v>4.3636054992675781</c:v>
                </c:pt>
                <c:pt idx="635">
                  <c:v>0.81316924095153809</c:v>
                </c:pt>
                <c:pt idx="636">
                  <c:v>1.3470797538757324</c:v>
                </c:pt>
                <c:pt idx="637">
                  <c:v>0.26070761680603027</c:v>
                </c:pt>
                <c:pt idx="638">
                  <c:v>4.9036741256713867E-2</c:v>
                </c:pt>
                <c:pt idx="639">
                  <c:v>2.5049188137054443</c:v>
                </c:pt>
                <c:pt idx="640">
                  <c:v>4.0210959911346436</c:v>
                </c:pt>
                <c:pt idx="641">
                  <c:v>4.2893273830413818</c:v>
                </c:pt>
                <c:pt idx="642">
                  <c:v>1.2418208122253418</c:v>
                </c:pt>
                <c:pt idx="643">
                  <c:v>0.59211850166320801</c:v>
                </c:pt>
                <c:pt idx="644">
                  <c:v>1.193789005279541</c:v>
                </c:pt>
                <c:pt idx="645">
                  <c:v>2.3762171268463135</c:v>
                </c:pt>
                <c:pt idx="646">
                  <c:v>3.6697778701782227</c:v>
                </c:pt>
                <c:pt idx="647">
                  <c:v>1.6247313022613525</c:v>
                </c:pt>
                <c:pt idx="648">
                  <c:v>3.0245065689086914E-2</c:v>
                </c:pt>
                <c:pt idx="649">
                  <c:v>3.5536961555480957</c:v>
                </c:pt>
                <c:pt idx="650">
                  <c:v>5.0815720558166504</c:v>
                </c:pt>
                <c:pt idx="651">
                  <c:v>7.0451974868774414E-2</c:v>
                </c:pt>
                <c:pt idx="652">
                  <c:v>3.0238335132598877</c:v>
                </c:pt>
                <c:pt idx="653">
                  <c:v>3.3682379722595215</c:v>
                </c:pt>
                <c:pt idx="654">
                  <c:v>0.80326628684997559</c:v>
                </c:pt>
                <c:pt idx="655">
                  <c:v>3.9306080341339111</c:v>
                </c:pt>
                <c:pt idx="656">
                  <c:v>5.0666146278381348</c:v>
                </c:pt>
                <c:pt idx="657">
                  <c:v>6.3842344284057617</c:v>
                </c:pt>
                <c:pt idx="658">
                  <c:v>2.4048292636871338</c:v>
                </c:pt>
                <c:pt idx="659">
                  <c:v>0.50954294204711914</c:v>
                </c:pt>
                <c:pt idx="660">
                  <c:v>0.18741583824157715</c:v>
                </c:pt>
                <c:pt idx="661">
                  <c:v>0.65932583808898926</c:v>
                </c:pt>
                <c:pt idx="662">
                  <c:v>7.6050758361816406E-2</c:v>
                </c:pt>
                <c:pt idx="663">
                  <c:v>2.829930305480957</c:v>
                </c:pt>
                <c:pt idx="664">
                  <c:v>1.0258526802062988</c:v>
                </c:pt>
                <c:pt idx="665">
                  <c:v>1.6879880428314209</c:v>
                </c:pt>
                <c:pt idx="666">
                  <c:v>1.6594545841217041</c:v>
                </c:pt>
                <c:pt idx="667">
                  <c:v>0.93408298492431641</c:v>
                </c:pt>
                <c:pt idx="668">
                  <c:v>0.20979166030883789</c:v>
                </c:pt>
                <c:pt idx="669">
                  <c:v>4.2450408935546875</c:v>
                </c:pt>
                <c:pt idx="670">
                  <c:v>1.3605382442474365</c:v>
                </c:pt>
                <c:pt idx="671">
                  <c:v>0.46753478050231934</c:v>
                </c:pt>
                <c:pt idx="672">
                  <c:v>1.7452461719512939</c:v>
                </c:pt>
                <c:pt idx="673">
                  <c:v>1.1583850383758545</c:v>
                </c:pt>
                <c:pt idx="674">
                  <c:v>5.0369522571563721</c:v>
                </c:pt>
                <c:pt idx="675">
                  <c:v>0.29233050346374512</c:v>
                </c:pt>
                <c:pt idx="676">
                  <c:v>1.2602612972259521</c:v>
                </c:pt>
                <c:pt idx="677">
                  <c:v>5.4044835567474365</c:v>
                </c:pt>
                <c:pt idx="678">
                  <c:v>2.7129361629486084</c:v>
                </c:pt>
                <c:pt idx="679">
                  <c:v>6.0759961605072021</c:v>
                </c:pt>
                <c:pt idx="680">
                  <c:v>2.4530379772186279</c:v>
                </c:pt>
                <c:pt idx="681">
                  <c:v>5.5059828758239746</c:v>
                </c:pt>
                <c:pt idx="682">
                  <c:v>2.4747245311737061</c:v>
                </c:pt>
                <c:pt idx="683">
                  <c:v>1.5911417007446289</c:v>
                </c:pt>
                <c:pt idx="684">
                  <c:v>3.1033954620361328</c:v>
                </c:pt>
                <c:pt idx="685">
                  <c:v>2.5061595439910889</c:v>
                </c:pt>
                <c:pt idx="686">
                  <c:v>2.2341420650482178</c:v>
                </c:pt>
                <c:pt idx="687">
                  <c:v>0.52345371246337891</c:v>
                </c:pt>
                <c:pt idx="688">
                  <c:v>3.2592995166778564</c:v>
                </c:pt>
                <c:pt idx="689">
                  <c:v>0.94125604629516602</c:v>
                </c:pt>
                <c:pt idx="690">
                  <c:v>2.2673282623291016</c:v>
                </c:pt>
                <c:pt idx="691">
                  <c:v>4.0466547012329102E-2</c:v>
                </c:pt>
                <c:pt idx="692">
                  <c:v>0.67594051361083984</c:v>
                </c:pt>
                <c:pt idx="693">
                  <c:v>1.8261992931365967</c:v>
                </c:pt>
                <c:pt idx="694">
                  <c:v>1.8421766757965088</c:v>
                </c:pt>
                <c:pt idx="695">
                  <c:v>0.54399657249450684</c:v>
                </c:pt>
                <c:pt idx="696">
                  <c:v>0.97359347343444824</c:v>
                </c:pt>
                <c:pt idx="697">
                  <c:v>0.35303521156311035</c:v>
                </c:pt>
                <c:pt idx="698">
                  <c:v>0.28527069091796875</c:v>
                </c:pt>
                <c:pt idx="699">
                  <c:v>1.9030585289001465</c:v>
                </c:pt>
                <c:pt idx="700">
                  <c:v>1.3864190578460693</c:v>
                </c:pt>
                <c:pt idx="701">
                  <c:v>3.9811904430389404</c:v>
                </c:pt>
                <c:pt idx="702">
                  <c:v>1.3075306415557861</c:v>
                </c:pt>
                <c:pt idx="703">
                  <c:v>3.0034875869750977</c:v>
                </c:pt>
                <c:pt idx="704">
                  <c:v>1.6329803466796875</c:v>
                </c:pt>
                <c:pt idx="705">
                  <c:v>0.66659188270568848</c:v>
                </c:pt>
                <c:pt idx="706">
                  <c:v>2.9776039123535156</c:v>
                </c:pt>
                <c:pt idx="707">
                  <c:v>2.8970260620117188</c:v>
                </c:pt>
                <c:pt idx="708">
                  <c:v>1.7228128910064697</c:v>
                </c:pt>
                <c:pt idx="709">
                  <c:v>1.6978180408477783</c:v>
                </c:pt>
                <c:pt idx="710">
                  <c:v>3.6220769882202148</c:v>
                </c:pt>
                <c:pt idx="711">
                  <c:v>1.7113418579101563</c:v>
                </c:pt>
                <c:pt idx="712">
                  <c:v>5.6287972927093506</c:v>
                </c:pt>
                <c:pt idx="713">
                  <c:v>4.0462825298309326</c:v>
                </c:pt>
                <c:pt idx="714">
                  <c:v>4.5552492141723633E-2</c:v>
                </c:pt>
                <c:pt idx="715">
                  <c:v>1.7129197120666504</c:v>
                </c:pt>
                <c:pt idx="716">
                  <c:v>3.4445366859436035</c:v>
                </c:pt>
                <c:pt idx="717">
                  <c:v>0.82985520362854004</c:v>
                </c:pt>
                <c:pt idx="718">
                  <c:v>1.3534698486328125</c:v>
                </c:pt>
                <c:pt idx="719">
                  <c:v>6.3396453857421875E-2</c:v>
                </c:pt>
                <c:pt idx="720">
                  <c:v>0.84111380577087402</c:v>
                </c:pt>
                <c:pt idx="721">
                  <c:v>2.4077224731445313</c:v>
                </c:pt>
                <c:pt idx="722">
                  <c:v>2.3708374500274658</c:v>
                </c:pt>
                <c:pt idx="723">
                  <c:v>4.5099637508392334</c:v>
                </c:pt>
                <c:pt idx="724">
                  <c:v>2.9222939014434814</c:v>
                </c:pt>
                <c:pt idx="725">
                  <c:v>0.49445533752441406</c:v>
                </c:pt>
                <c:pt idx="726">
                  <c:v>1.2289631366729736</c:v>
                </c:pt>
                <c:pt idx="727">
                  <c:v>3.068753719329834</c:v>
                </c:pt>
                <c:pt idx="728">
                  <c:v>0.29009675979614258</c:v>
                </c:pt>
                <c:pt idx="729">
                  <c:v>2.5532190799713135</c:v>
                </c:pt>
                <c:pt idx="730">
                  <c:v>1.1150507926940918</c:v>
                </c:pt>
                <c:pt idx="731">
                  <c:v>3.9993088245391846</c:v>
                </c:pt>
                <c:pt idx="732">
                  <c:v>1.6485588550567627</c:v>
                </c:pt>
                <c:pt idx="733">
                  <c:v>0.44379711151123047</c:v>
                </c:pt>
                <c:pt idx="734">
                  <c:v>4.0035262107849121</c:v>
                </c:pt>
                <c:pt idx="735">
                  <c:v>0.95671701431274414</c:v>
                </c:pt>
                <c:pt idx="736">
                  <c:v>1.1727759838104248</c:v>
                </c:pt>
                <c:pt idx="737">
                  <c:v>0.39633011817932129</c:v>
                </c:pt>
                <c:pt idx="738">
                  <c:v>5.3883237838745117</c:v>
                </c:pt>
                <c:pt idx="739">
                  <c:v>1.592944860458374</c:v>
                </c:pt>
                <c:pt idx="740">
                  <c:v>4.3862581253051758E-2</c:v>
                </c:pt>
                <c:pt idx="741">
                  <c:v>3.0435492992401123</c:v>
                </c:pt>
                <c:pt idx="742">
                  <c:v>2.7463321685791016</c:v>
                </c:pt>
                <c:pt idx="743">
                  <c:v>1.4248573780059814</c:v>
                </c:pt>
                <c:pt idx="744">
                  <c:v>3.3687763214111328</c:v>
                </c:pt>
                <c:pt idx="745">
                  <c:v>1.5655276775360107</c:v>
                </c:pt>
                <c:pt idx="746">
                  <c:v>1.5656299591064453</c:v>
                </c:pt>
                <c:pt idx="747">
                  <c:v>1.4496071338653564</c:v>
                </c:pt>
                <c:pt idx="748">
                  <c:v>3.5438315868377686</c:v>
                </c:pt>
                <c:pt idx="749">
                  <c:v>3.0486571788787842</c:v>
                </c:pt>
                <c:pt idx="750">
                  <c:v>1.1848669052124023</c:v>
                </c:pt>
                <c:pt idx="751">
                  <c:v>3.4484999179840088</c:v>
                </c:pt>
                <c:pt idx="752">
                  <c:v>1.7776639461517334</c:v>
                </c:pt>
                <c:pt idx="753">
                  <c:v>0.87285876274108887</c:v>
                </c:pt>
                <c:pt idx="754">
                  <c:v>0.67606210708618164</c:v>
                </c:pt>
                <c:pt idx="755">
                  <c:v>0.31056618690490723</c:v>
                </c:pt>
                <c:pt idx="756">
                  <c:v>4.6517848968505859E-3</c:v>
                </c:pt>
                <c:pt idx="757">
                  <c:v>0.97083187103271484</c:v>
                </c:pt>
                <c:pt idx="758">
                  <c:v>3.3827464580535889</c:v>
                </c:pt>
                <c:pt idx="759">
                  <c:v>0.99154305458068848</c:v>
                </c:pt>
                <c:pt idx="760">
                  <c:v>0.97195816040039063</c:v>
                </c:pt>
                <c:pt idx="761">
                  <c:v>2.8786673545837402</c:v>
                </c:pt>
                <c:pt idx="762">
                  <c:v>2.7167983055114746</c:v>
                </c:pt>
                <c:pt idx="763">
                  <c:v>2.4017815589904785</c:v>
                </c:pt>
                <c:pt idx="764">
                  <c:v>3.101593017578125</c:v>
                </c:pt>
                <c:pt idx="765">
                  <c:v>4.4941318035125732</c:v>
                </c:pt>
                <c:pt idx="766">
                  <c:v>2.5687870979309082</c:v>
                </c:pt>
                <c:pt idx="767">
                  <c:v>0.9415886402130127</c:v>
                </c:pt>
                <c:pt idx="768">
                  <c:v>3.1184296607971191</c:v>
                </c:pt>
                <c:pt idx="769">
                  <c:v>1.568819522857666</c:v>
                </c:pt>
                <c:pt idx="770">
                  <c:v>3.1233818531036377</c:v>
                </c:pt>
                <c:pt idx="771">
                  <c:v>2.956885814666748</c:v>
                </c:pt>
                <c:pt idx="772">
                  <c:v>2.7450261116027832</c:v>
                </c:pt>
                <c:pt idx="773">
                  <c:v>4.0656328201293945E-2</c:v>
                </c:pt>
                <c:pt idx="774">
                  <c:v>4.6652400493621826</c:v>
                </c:pt>
                <c:pt idx="775">
                  <c:v>4.1151762008666992E-2</c:v>
                </c:pt>
                <c:pt idx="776">
                  <c:v>0.77975869178771973</c:v>
                </c:pt>
                <c:pt idx="777">
                  <c:v>0.15560555458068848</c:v>
                </c:pt>
                <c:pt idx="778">
                  <c:v>0.56853938102722168</c:v>
                </c:pt>
                <c:pt idx="779">
                  <c:v>1.0625860691070557</c:v>
                </c:pt>
                <c:pt idx="780">
                  <c:v>0.35374689102172852</c:v>
                </c:pt>
                <c:pt idx="781">
                  <c:v>3.5067052841186523</c:v>
                </c:pt>
                <c:pt idx="782">
                  <c:v>1.2608296871185303</c:v>
                </c:pt>
                <c:pt idx="783">
                  <c:v>1.259329080581665</c:v>
                </c:pt>
                <c:pt idx="784">
                  <c:v>0.60600543022155762</c:v>
                </c:pt>
                <c:pt idx="785">
                  <c:v>0.16566848754882813</c:v>
                </c:pt>
                <c:pt idx="786">
                  <c:v>2.6537466049194336</c:v>
                </c:pt>
                <c:pt idx="787">
                  <c:v>2.2557642459869385</c:v>
                </c:pt>
                <c:pt idx="788">
                  <c:v>1.8893778324127197</c:v>
                </c:pt>
                <c:pt idx="789">
                  <c:v>2.2540693283081055</c:v>
                </c:pt>
                <c:pt idx="790">
                  <c:v>1.6504552364349365</c:v>
                </c:pt>
                <c:pt idx="791">
                  <c:v>0.18996858596801758</c:v>
                </c:pt>
                <c:pt idx="792">
                  <c:v>2.6720519065856934</c:v>
                </c:pt>
                <c:pt idx="793">
                  <c:v>1.9600510597229004</c:v>
                </c:pt>
                <c:pt idx="794">
                  <c:v>0.31042861938476563</c:v>
                </c:pt>
                <c:pt idx="795">
                  <c:v>1.8104279041290283</c:v>
                </c:pt>
                <c:pt idx="796">
                  <c:v>0.77317428588867188</c:v>
                </c:pt>
                <c:pt idx="797">
                  <c:v>5.2603557109832764</c:v>
                </c:pt>
                <c:pt idx="798">
                  <c:v>2.3130803108215332</c:v>
                </c:pt>
                <c:pt idx="799">
                  <c:v>1.6103866100311279</c:v>
                </c:pt>
                <c:pt idx="800">
                  <c:v>1.4243011474609375</c:v>
                </c:pt>
                <c:pt idx="801">
                  <c:v>5.3325362205505371</c:v>
                </c:pt>
                <c:pt idx="802">
                  <c:v>0.55960774421691895</c:v>
                </c:pt>
                <c:pt idx="803">
                  <c:v>0.31240439414978027</c:v>
                </c:pt>
                <c:pt idx="804">
                  <c:v>0.46304416656494141</c:v>
                </c:pt>
                <c:pt idx="805">
                  <c:v>0.74613475799560547</c:v>
                </c:pt>
                <c:pt idx="806">
                  <c:v>1.080155611038208</c:v>
                </c:pt>
                <c:pt idx="807">
                  <c:v>1.8361527919769287</c:v>
                </c:pt>
                <c:pt idx="808">
                  <c:v>2.0523946285247803</c:v>
                </c:pt>
                <c:pt idx="809">
                  <c:v>2.0051732063293457</c:v>
                </c:pt>
                <c:pt idx="810">
                  <c:v>4.9218790531158447</c:v>
                </c:pt>
                <c:pt idx="811">
                  <c:v>2.4175000190734863</c:v>
                </c:pt>
                <c:pt idx="812">
                  <c:v>4.4127936363220215</c:v>
                </c:pt>
                <c:pt idx="813">
                  <c:v>3.5477771759033203</c:v>
                </c:pt>
                <c:pt idx="814">
                  <c:v>1.0662276744842529</c:v>
                </c:pt>
                <c:pt idx="815">
                  <c:v>0.18803906440734863</c:v>
                </c:pt>
                <c:pt idx="816">
                  <c:v>2.5861670970916748</c:v>
                </c:pt>
                <c:pt idx="817">
                  <c:v>1.3065814971923828E-2</c:v>
                </c:pt>
                <c:pt idx="818">
                  <c:v>3.8375146389007568</c:v>
                </c:pt>
                <c:pt idx="819">
                  <c:v>4.4798851013183594E-3</c:v>
                </c:pt>
                <c:pt idx="820">
                  <c:v>2.4625911712646484</c:v>
                </c:pt>
                <c:pt idx="821">
                  <c:v>5.7433128356933594E-2</c:v>
                </c:pt>
                <c:pt idx="822">
                  <c:v>0.53663897514343262</c:v>
                </c:pt>
                <c:pt idx="823">
                  <c:v>0.30962252616882324</c:v>
                </c:pt>
                <c:pt idx="824">
                  <c:v>8.9801311492919922E-2</c:v>
                </c:pt>
                <c:pt idx="825">
                  <c:v>2.382598876953125</c:v>
                </c:pt>
                <c:pt idx="826">
                  <c:v>0.34922194480895996</c:v>
                </c:pt>
                <c:pt idx="827">
                  <c:v>4.0027229785919189</c:v>
                </c:pt>
                <c:pt idx="828">
                  <c:v>0.94452953338623047</c:v>
                </c:pt>
                <c:pt idx="829">
                  <c:v>0.80518937110900879</c:v>
                </c:pt>
                <c:pt idx="830">
                  <c:v>1.5667734146118164</c:v>
                </c:pt>
                <c:pt idx="831">
                  <c:v>1.4798743724822998</c:v>
                </c:pt>
                <c:pt idx="832">
                  <c:v>2.6964106559753418</c:v>
                </c:pt>
                <c:pt idx="833">
                  <c:v>3.39229416847229</c:v>
                </c:pt>
                <c:pt idx="834">
                  <c:v>2.9446017742156982</c:v>
                </c:pt>
                <c:pt idx="835">
                  <c:v>2.8594472408294678</c:v>
                </c:pt>
                <c:pt idx="836">
                  <c:v>0.63084197044372559</c:v>
                </c:pt>
                <c:pt idx="837">
                  <c:v>3.6927356719970703</c:v>
                </c:pt>
                <c:pt idx="838">
                  <c:v>3.396693229675293</c:v>
                </c:pt>
                <c:pt idx="839">
                  <c:v>1.545201301574707</c:v>
                </c:pt>
                <c:pt idx="840">
                  <c:v>3.8578770160675049</c:v>
                </c:pt>
                <c:pt idx="841">
                  <c:v>1.2329087257385254</c:v>
                </c:pt>
                <c:pt idx="842">
                  <c:v>4.3386428356170654</c:v>
                </c:pt>
                <c:pt idx="843">
                  <c:v>1.5169894695281982</c:v>
                </c:pt>
                <c:pt idx="844">
                  <c:v>4.8716132640838623</c:v>
                </c:pt>
                <c:pt idx="845">
                  <c:v>0.90299487113952637</c:v>
                </c:pt>
                <c:pt idx="846">
                  <c:v>0.89071750640869141</c:v>
                </c:pt>
                <c:pt idx="847">
                  <c:v>1.1024603843688965</c:v>
                </c:pt>
                <c:pt idx="848">
                  <c:v>3.9239954948425293</c:v>
                </c:pt>
                <c:pt idx="849">
                  <c:v>0.10050535202026367</c:v>
                </c:pt>
                <c:pt idx="850">
                  <c:v>1.4808735847473145</c:v>
                </c:pt>
                <c:pt idx="851">
                  <c:v>4.6067392826080322</c:v>
                </c:pt>
                <c:pt idx="852">
                  <c:v>1.054394006729126</c:v>
                </c:pt>
                <c:pt idx="853">
                  <c:v>0.67233872413635254</c:v>
                </c:pt>
                <c:pt idx="854">
                  <c:v>3.6787858009338379</c:v>
                </c:pt>
                <c:pt idx="855">
                  <c:v>2.609238862991333</c:v>
                </c:pt>
                <c:pt idx="856">
                  <c:v>0.26674222946166992</c:v>
                </c:pt>
                <c:pt idx="857">
                  <c:v>6.0584545135498047E-2</c:v>
                </c:pt>
                <c:pt idx="858">
                  <c:v>0.87408304214477539</c:v>
                </c:pt>
                <c:pt idx="859">
                  <c:v>1.1566619873046875</c:v>
                </c:pt>
                <c:pt idx="860">
                  <c:v>2.4612433910369873</c:v>
                </c:pt>
                <c:pt idx="861">
                  <c:v>4.378842830657959</c:v>
                </c:pt>
                <c:pt idx="862">
                  <c:v>0.78117513656616211</c:v>
                </c:pt>
                <c:pt idx="863">
                  <c:v>3.5818355083465576</c:v>
                </c:pt>
                <c:pt idx="864">
                  <c:v>2.0518074035644531</c:v>
                </c:pt>
                <c:pt idx="865">
                  <c:v>1.1386713981628418</c:v>
                </c:pt>
                <c:pt idx="866">
                  <c:v>4.1869165897369385</c:v>
                </c:pt>
                <c:pt idx="867">
                  <c:v>0.17512750625610352</c:v>
                </c:pt>
                <c:pt idx="868">
                  <c:v>4.8306283950805664</c:v>
                </c:pt>
                <c:pt idx="869">
                  <c:v>2.6499199867248535</c:v>
                </c:pt>
                <c:pt idx="870">
                  <c:v>3.4159297943115234</c:v>
                </c:pt>
                <c:pt idx="871">
                  <c:v>2.1315205097198486</c:v>
                </c:pt>
                <c:pt idx="872">
                  <c:v>1.7276010513305664</c:v>
                </c:pt>
                <c:pt idx="873">
                  <c:v>2.3464446067810059</c:v>
                </c:pt>
                <c:pt idx="874">
                  <c:v>0.7078559398651123</c:v>
                </c:pt>
                <c:pt idx="875">
                  <c:v>9.6457481384277344E-2</c:v>
                </c:pt>
                <c:pt idx="876">
                  <c:v>0.88311290740966797</c:v>
                </c:pt>
                <c:pt idx="877">
                  <c:v>0.75772285461425781</c:v>
                </c:pt>
                <c:pt idx="878">
                  <c:v>2.1747679710388184</c:v>
                </c:pt>
                <c:pt idx="879">
                  <c:v>1.6773414611816406</c:v>
                </c:pt>
                <c:pt idx="880">
                  <c:v>1.4620645046234131</c:v>
                </c:pt>
                <c:pt idx="881">
                  <c:v>0.95640993118286133</c:v>
                </c:pt>
                <c:pt idx="882">
                  <c:v>0.56365418434143066</c:v>
                </c:pt>
                <c:pt idx="883">
                  <c:v>4.2918715476989746</c:v>
                </c:pt>
                <c:pt idx="884">
                  <c:v>4.3431961536407471</c:v>
                </c:pt>
                <c:pt idx="885">
                  <c:v>3.4558210372924805</c:v>
                </c:pt>
                <c:pt idx="886">
                  <c:v>7.8340768814086914E-2</c:v>
                </c:pt>
                <c:pt idx="887">
                  <c:v>2.0443282127380371</c:v>
                </c:pt>
                <c:pt idx="888">
                  <c:v>2.0207803249359131</c:v>
                </c:pt>
                <c:pt idx="889">
                  <c:v>1.6673779487609863</c:v>
                </c:pt>
                <c:pt idx="890">
                  <c:v>0.42117047309875488</c:v>
                </c:pt>
                <c:pt idx="891">
                  <c:v>1.3770179748535156</c:v>
                </c:pt>
                <c:pt idx="892">
                  <c:v>0.60539746284484863</c:v>
                </c:pt>
                <c:pt idx="893">
                  <c:v>1.7362756729125977</c:v>
                </c:pt>
                <c:pt idx="894">
                  <c:v>2.8091342449188232</c:v>
                </c:pt>
                <c:pt idx="895">
                  <c:v>1.0673363208770752</c:v>
                </c:pt>
                <c:pt idx="896">
                  <c:v>5.9100296497344971</c:v>
                </c:pt>
                <c:pt idx="897">
                  <c:v>2.4315531253814697</c:v>
                </c:pt>
                <c:pt idx="898">
                  <c:v>0.35864591598510742</c:v>
                </c:pt>
                <c:pt idx="899">
                  <c:v>0.80127906799316406</c:v>
                </c:pt>
                <c:pt idx="900">
                  <c:v>1.3746728897094727</c:v>
                </c:pt>
                <c:pt idx="901">
                  <c:v>0.63251018524169922</c:v>
                </c:pt>
                <c:pt idx="902">
                  <c:v>0.68441104888916016</c:v>
                </c:pt>
                <c:pt idx="903">
                  <c:v>0.94901943206787109</c:v>
                </c:pt>
                <c:pt idx="904">
                  <c:v>1.3722617626190186</c:v>
                </c:pt>
                <c:pt idx="905">
                  <c:v>5.0635776519775391</c:v>
                </c:pt>
                <c:pt idx="906">
                  <c:v>1.0530376434326172</c:v>
                </c:pt>
                <c:pt idx="907">
                  <c:v>0.59853196144104004</c:v>
                </c:pt>
                <c:pt idx="908">
                  <c:v>2.6940762996673584</c:v>
                </c:pt>
                <c:pt idx="909">
                  <c:v>0.75424647331237793</c:v>
                </c:pt>
                <c:pt idx="910">
                  <c:v>1.3699290752410889</c:v>
                </c:pt>
                <c:pt idx="911">
                  <c:v>1.148838996887207</c:v>
                </c:pt>
                <c:pt idx="912">
                  <c:v>0.3783414363861084</c:v>
                </c:pt>
                <c:pt idx="913">
                  <c:v>3.6987669467926025</c:v>
                </c:pt>
                <c:pt idx="914">
                  <c:v>4.2239589691162109</c:v>
                </c:pt>
                <c:pt idx="915">
                  <c:v>3.5827536582946777</c:v>
                </c:pt>
                <c:pt idx="916">
                  <c:v>3.0450360774993896</c:v>
                </c:pt>
                <c:pt idx="917">
                  <c:v>2.7833702564239502</c:v>
                </c:pt>
                <c:pt idx="918">
                  <c:v>2.785728931427002</c:v>
                </c:pt>
                <c:pt idx="919">
                  <c:v>4.3305368423461914</c:v>
                </c:pt>
                <c:pt idx="920">
                  <c:v>0.15060591697692871</c:v>
                </c:pt>
                <c:pt idx="921">
                  <c:v>3.4217119216918945</c:v>
                </c:pt>
                <c:pt idx="922">
                  <c:v>6.2749567031860352</c:v>
                </c:pt>
                <c:pt idx="923">
                  <c:v>1.9179306030273438</c:v>
                </c:pt>
                <c:pt idx="924">
                  <c:v>2.3016865253448486</c:v>
                </c:pt>
                <c:pt idx="925">
                  <c:v>0.61970877647399902</c:v>
                </c:pt>
                <c:pt idx="926">
                  <c:v>0.9887690544128418</c:v>
                </c:pt>
                <c:pt idx="927">
                  <c:v>4.7972791194915771</c:v>
                </c:pt>
                <c:pt idx="928">
                  <c:v>2.6003115177154541</c:v>
                </c:pt>
                <c:pt idx="929">
                  <c:v>3.5689156055450439</c:v>
                </c:pt>
                <c:pt idx="930">
                  <c:v>1.796144962310791</c:v>
                </c:pt>
                <c:pt idx="931">
                  <c:v>1.2287797927856445</c:v>
                </c:pt>
                <c:pt idx="932">
                  <c:v>2.8682420253753662</c:v>
                </c:pt>
                <c:pt idx="933">
                  <c:v>4.4886431694030762</c:v>
                </c:pt>
                <c:pt idx="934">
                  <c:v>1.1412777900695801</c:v>
                </c:pt>
                <c:pt idx="935">
                  <c:v>0.24064445495605469</c:v>
                </c:pt>
                <c:pt idx="936">
                  <c:v>4.6969635486602783</c:v>
                </c:pt>
                <c:pt idx="937">
                  <c:v>3.7581870555877686</c:v>
                </c:pt>
                <c:pt idx="938">
                  <c:v>2.5981583595275879</c:v>
                </c:pt>
                <c:pt idx="939">
                  <c:v>3.5362222194671631</c:v>
                </c:pt>
                <c:pt idx="940">
                  <c:v>3.0936276912689209</c:v>
                </c:pt>
                <c:pt idx="941">
                  <c:v>0.62655186653137207</c:v>
                </c:pt>
                <c:pt idx="942">
                  <c:v>0.80649924278259277</c:v>
                </c:pt>
                <c:pt idx="943">
                  <c:v>3.6903681755065918</c:v>
                </c:pt>
                <c:pt idx="944">
                  <c:v>1.5254402160644531</c:v>
                </c:pt>
                <c:pt idx="945">
                  <c:v>2.3907480239868164</c:v>
                </c:pt>
                <c:pt idx="946">
                  <c:v>1.9592390060424805</c:v>
                </c:pt>
                <c:pt idx="947">
                  <c:v>1.1686782836914063</c:v>
                </c:pt>
                <c:pt idx="948">
                  <c:v>3.6627671718597412</c:v>
                </c:pt>
                <c:pt idx="949">
                  <c:v>1.1700592041015625</c:v>
                </c:pt>
                <c:pt idx="950">
                  <c:v>0.73328709602355957</c:v>
                </c:pt>
                <c:pt idx="951">
                  <c:v>4.9830865859985352</c:v>
                </c:pt>
                <c:pt idx="952">
                  <c:v>2.284254789352417</c:v>
                </c:pt>
                <c:pt idx="953">
                  <c:v>1.748816967010498</c:v>
                </c:pt>
                <c:pt idx="954">
                  <c:v>2.6978833675384521</c:v>
                </c:pt>
                <c:pt idx="955">
                  <c:v>0.71426272392272949</c:v>
                </c:pt>
                <c:pt idx="956">
                  <c:v>1.5355570316314697</c:v>
                </c:pt>
                <c:pt idx="957">
                  <c:v>5.1968097686767578E-3</c:v>
                </c:pt>
                <c:pt idx="958">
                  <c:v>2.2838115692138672</c:v>
                </c:pt>
                <c:pt idx="959">
                  <c:v>4.6197538375854492</c:v>
                </c:pt>
                <c:pt idx="960">
                  <c:v>2.5228967666625977</c:v>
                </c:pt>
                <c:pt idx="961">
                  <c:v>1.0323929786682129</c:v>
                </c:pt>
                <c:pt idx="962">
                  <c:v>1.6653957366943359</c:v>
                </c:pt>
                <c:pt idx="963">
                  <c:v>0.32922959327697754</c:v>
                </c:pt>
                <c:pt idx="964">
                  <c:v>2.2437779903411865</c:v>
                </c:pt>
                <c:pt idx="965">
                  <c:v>1.8949975967407227</c:v>
                </c:pt>
                <c:pt idx="966">
                  <c:v>1.3003754615783691</c:v>
                </c:pt>
                <c:pt idx="967">
                  <c:v>0.17235970497131348</c:v>
                </c:pt>
                <c:pt idx="968">
                  <c:v>2.663142204284668</c:v>
                </c:pt>
                <c:pt idx="969">
                  <c:v>1.3954873085021973</c:v>
                </c:pt>
                <c:pt idx="970">
                  <c:v>0.18118786811828613</c:v>
                </c:pt>
                <c:pt idx="971">
                  <c:v>1.6413817405700684</c:v>
                </c:pt>
                <c:pt idx="972">
                  <c:v>1.6367945671081543</c:v>
                </c:pt>
                <c:pt idx="973">
                  <c:v>1.5973937511444092</c:v>
                </c:pt>
                <c:pt idx="974">
                  <c:v>1.7337155342102051</c:v>
                </c:pt>
                <c:pt idx="975">
                  <c:v>3.3878211975097656</c:v>
                </c:pt>
                <c:pt idx="976">
                  <c:v>1.374110221862793</c:v>
                </c:pt>
                <c:pt idx="977">
                  <c:v>2.7114076614379883</c:v>
                </c:pt>
                <c:pt idx="978">
                  <c:v>4.1635231971740723</c:v>
                </c:pt>
                <c:pt idx="979">
                  <c:v>2.0974287986755371</c:v>
                </c:pt>
                <c:pt idx="980">
                  <c:v>0.65817499160766602</c:v>
                </c:pt>
                <c:pt idx="981">
                  <c:v>4.8371579647064209</c:v>
                </c:pt>
                <c:pt idx="982">
                  <c:v>1.6967535018920898E-2</c:v>
                </c:pt>
                <c:pt idx="983">
                  <c:v>3.811701774597168</c:v>
                </c:pt>
                <c:pt idx="984">
                  <c:v>3.0546348094940186</c:v>
                </c:pt>
                <c:pt idx="985">
                  <c:v>1.1408200263977051</c:v>
                </c:pt>
                <c:pt idx="986">
                  <c:v>1.088029146194458</c:v>
                </c:pt>
                <c:pt idx="987">
                  <c:v>2.1868650913238525</c:v>
                </c:pt>
                <c:pt idx="988">
                  <c:v>3.6394186019897461</c:v>
                </c:pt>
                <c:pt idx="989">
                  <c:v>6.7514657974243164E-2</c:v>
                </c:pt>
                <c:pt idx="990">
                  <c:v>0.20414185523986816</c:v>
                </c:pt>
                <c:pt idx="991">
                  <c:v>0.49536967277526855</c:v>
                </c:pt>
                <c:pt idx="992">
                  <c:v>1.9519953727722168</c:v>
                </c:pt>
                <c:pt idx="993">
                  <c:v>0.91888618469238281</c:v>
                </c:pt>
                <c:pt idx="994">
                  <c:v>2.5531768798828125E-2</c:v>
                </c:pt>
                <c:pt idx="995">
                  <c:v>1.5740566253662109</c:v>
                </c:pt>
                <c:pt idx="996">
                  <c:v>0.23275375366210938</c:v>
                </c:pt>
                <c:pt idx="997">
                  <c:v>4.6878788471221924</c:v>
                </c:pt>
                <c:pt idx="998">
                  <c:v>0.10287022590637207</c:v>
                </c:pt>
                <c:pt idx="999">
                  <c:v>0.48997998237609863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9-4066-B1A2-87745759D000}"/>
            </c:ext>
          </c:extLst>
        </c:ser>
        <c:ser>
          <c:idx val="0"/>
          <c:order val="1"/>
          <c:tx>
            <c:v>Dijkstra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'Raw Data'!$F$4:$F$1003</c:f>
              <c:numCache>
                <c:formatCode>General</c:formatCode>
                <c:ptCount val="1000"/>
                <c:pt idx="0">
                  <c:v>483.5</c:v>
                </c:pt>
                <c:pt idx="1">
                  <c:v>1015</c:v>
                </c:pt>
                <c:pt idx="2">
                  <c:v>485</c:v>
                </c:pt>
                <c:pt idx="3">
                  <c:v>956</c:v>
                </c:pt>
                <c:pt idx="4">
                  <c:v>622.5</c:v>
                </c:pt>
                <c:pt idx="5">
                  <c:v>676</c:v>
                </c:pt>
                <c:pt idx="6">
                  <c:v>572</c:v>
                </c:pt>
                <c:pt idx="7">
                  <c:v>592.5</c:v>
                </c:pt>
                <c:pt idx="8">
                  <c:v>824</c:v>
                </c:pt>
                <c:pt idx="9">
                  <c:v>686</c:v>
                </c:pt>
                <c:pt idx="10">
                  <c:v>632.5</c:v>
                </c:pt>
                <c:pt idx="11">
                  <c:v>464</c:v>
                </c:pt>
                <c:pt idx="12">
                  <c:v>1091</c:v>
                </c:pt>
                <c:pt idx="13">
                  <c:v>1213</c:v>
                </c:pt>
                <c:pt idx="14">
                  <c:v>197</c:v>
                </c:pt>
                <c:pt idx="15">
                  <c:v>468.5</c:v>
                </c:pt>
                <c:pt idx="16">
                  <c:v>509</c:v>
                </c:pt>
                <c:pt idx="17">
                  <c:v>863</c:v>
                </c:pt>
                <c:pt idx="18">
                  <c:v>471.5</c:v>
                </c:pt>
                <c:pt idx="19">
                  <c:v>898</c:v>
                </c:pt>
                <c:pt idx="20">
                  <c:v>118</c:v>
                </c:pt>
                <c:pt idx="21">
                  <c:v>337</c:v>
                </c:pt>
                <c:pt idx="22">
                  <c:v>948.5</c:v>
                </c:pt>
                <c:pt idx="23">
                  <c:v>223.5</c:v>
                </c:pt>
                <c:pt idx="24">
                  <c:v>894</c:v>
                </c:pt>
                <c:pt idx="25">
                  <c:v>620</c:v>
                </c:pt>
                <c:pt idx="26">
                  <c:v>400.5</c:v>
                </c:pt>
                <c:pt idx="27">
                  <c:v>415</c:v>
                </c:pt>
                <c:pt idx="28">
                  <c:v>580</c:v>
                </c:pt>
                <c:pt idx="29">
                  <c:v>278</c:v>
                </c:pt>
                <c:pt idx="30">
                  <c:v>589.5</c:v>
                </c:pt>
                <c:pt idx="31">
                  <c:v>986.5</c:v>
                </c:pt>
                <c:pt idx="32">
                  <c:v>874</c:v>
                </c:pt>
                <c:pt idx="33">
                  <c:v>1012</c:v>
                </c:pt>
                <c:pt idx="34">
                  <c:v>1405.5</c:v>
                </c:pt>
                <c:pt idx="35">
                  <c:v>963.5</c:v>
                </c:pt>
                <c:pt idx="36">
                  <c:v>515.5</c:v>
                </c:pt>
                <c:pt idx="37">
                  <c:v>498.5</c:v>
                </c:pt>
                <c:pt idx="38">
                  <c:v>640.5</c:v>
                </c:pt>
                <c:pt idx="39">
                  <c:v>1022.5</c:v>
                </c:pt>
                <c:pt idx="40">
                  <c:v>185</c:v>
                </c:pt>
                <c:pt idx="41">
                  <c:v>536.5</c:v>
                </c:pt>
                <c:pt idx="42">
                  <c:v>54.5</c:v>
                </c:pt>
                <c:pt idx="43">
                  <c:v>856.5</c:v>
                </c:pt>
                <c:pt idx="44">
                  <c:v>410</c:v>
                </c:pt>
                <c:pt idx="45">
                  <c:v>734.5</c:v>
                </c:pt>
                <c:pt idx="46">
                  <c:v>800</c:v>
                </c:pt>
                <c:pt idx="47">
                  <c:v>351</c:v>
                </c:pt>
                <c:pt idx="48">
                  <c:v>883.5</c:v>
                </c:pt>
                <c:pt idx="49">
                  <c:v>665.5</c:v>
                </c:pt>
                <c:pt idx="50">
                  <c:v>459</c:v>
                </c:pt>
                <c:pt idx="51">
                  <c:v>409</c:v>
                </c:pt>
                <c:pt idx="52">
                  <c:v>707</c:v>
                </c:pt>
                <c:pt idx="53">
                  <c:v>249</c:v>
                </c:pt>
                <c:pt idx="54">
                  <c:v>608</c:v>
                </c:pt>
                <c:pt idx="55">
                  <c:v>1443</c:v>
                </c:pt>
                <c:pt idx="56">
                  <c:v>253</c:v>
                </c:pt>
                <c:pt idx="57">
                  <c:v>1131.5</c:v>
                </c:pt>
                <c:pt idx="58">
                  <c:v>298.5</c:v>
                </c:pt>
                <c:pt idx="59">
                  <c:v>544.5</c:v>
                </c:pt>
                <c:pt idx="60">
                  <c:v>792</c:v>
                </c:pt>
                <c:pt idx="61">
                  <c:v>646</c:v>
                </c:pt>
                <c:pt idx="62">
                  <c:v>918.5</c:v>
                </c:pt>
                <c:pt idx="63">
                  <c:v>59.5</c:v>
                </c:pt>
                <c:pt idx="64">
                  <c:v>743.5</c:v>
                </c:pt>
                <c:pt idx="65">
                  <c:v>403</c:v>
                </c:pt>
                <c:pt idx="66">
                  <c:v>1077</c:v>
                </c:pt>
                <c:pt idx="67">
                  <c:v>984.5</c:v>
                </c:pt>
                <c:pt idx="68">
                  <c:v>1014</c:v>
                </c:pt>
                <c:pt idx="69">
                  <c:v>577</c:v>
                </c:pt>
                <c:pt idx="70">
                  <c:v>753.5</c:v>
                </c:pt>
                <c:pt idx="71">
                  <c:v>290.5</c:v>
                </c:pt>
                <c:pt idx="72">
                  <c:v>305.5</c:v>
                </c:pt>
                <c:pt idx="73">
                  <c:v>789.5</c:v>
                </c:pt>
                <c:pt idx="74">
                  <c:v>611.5</c:v>
                </c:pt>
                <c:pt idx="75">
                  <c:v>508.5</c:v>
                </c:pt>
                <c:pt idx="76">
                  <c:v>1055</c:v>
                </c:pt>
                <c:pt idx="77">
                  <c:v>950.5</c:v>
                </c:pt>
                <c:pt idx="78">
                  <c:v>387.5</c:v>
                </c:pt>
                <c:pt idx="79">
                  <c:v>303.5</c:v>
                </c:pt>
                <c:pt idx="80">
                  <c:v>541.5</c:v>
                </c:pt>
                <c:pt idx="81">
                  <c:v>834</c:v>
                </c:pt>
                <c:pt idx="82">
                  <c:v>148</c:v>
                </c:pt>
                <c:pt idx="83">
                  <c:v>529.5</c:v>
                </c:pt>
                <c:pt idx="84">
                  <c:v>744.5</c:v>
                </c:pt>
                <c:pt idx="85">
                  <c:v>1042.5</c:v>
                </c:pt>
                <c:pt idx="86">
                  <c:v>303.5</c:v>
                </c:pt>
                <c:pt idx="87">
                  <c:v>766</c:v>
                </c:pt>
                <c:pt idx="88">
                  <c:v>357</c:v>
                </c:pt>
                <c:pt idx="89">
                  <c:v>720.5</c:v>
                </c:pt>
                <c:pt idx="90">
                  <c:v>1254.5</c:v>
                </c:pt>
                <c:pt idx="91">
                  <c:v>85.5</c:v>
                </c:pt>
                <c:pt idx="92">
                  <c:v>840</c:v>
                </c:pt>
                <c:pt idx="93">
                  <c:v>923.5</c:v>
                </c:pt>
                <c:pt idx="94">
                  <c:v>1016</c:v>
                </c:pt>
                <c:pt idx="95">
                  <c:v>902</c:v>
                </c:pt>
                <c:pt idx="96">
                  <c:v>521</c:v>
                </c:pt>
                <c:pt idx="97">
                  <c:v>806</c:v>
                </c:pt>
                <c:pt idx="98">
                  <c:v>583</c:v>
                </c:pt>
                <c:pt idx="99">
                  <c:v>1005.5</c:v>
                </c:pt>
                <c:pt idx="100">
                  <c:v>132.5</c:v>
                </c:pt>
                <c:pt idx="101">
                  <c:v>881.5</c:v>
                </c:pt>
                <c:pt idx="102">
                  <c:v>576.5</c:v>
                </c:pt>
                <c:pt idx="103">
                  <c:v>1039</c:v>
                </c:pt>
                <c:pt idx="104">
                  <c:v>527.5</c:v>
                </c:pt>
                <c:pt idx="105">
                  <c:v>431.5</c:v>
                </c:pt>
                <c:pt idx="106">
                  <c:v>1129.5</c:v>
                </c:pt>
                <c:pt idx="107">
                  <c:v>1137.5</c:v>
                </c:pt>
                <c:pt idx="108">
                  <c:v>676.5</c:v>
                </c:pt>
                <c:pt idx="109">
                  <c:v>705</c:v>
                </c:pt>
                <c:pt idx="110">
                  <c:v>598.5</c:v>
                </c:pt>
                <c:pt idx="111">
                  <c:v>617</c:v>
                </c:pt>
                <c:pt idx="112">
                  <c:v>375.5</c:v>
                </c:pt>
                <c:pt idx="113">
                  <c:v>273.5</c:v>
                </c:pt>
                <c:pt idx="114">
                  <c:v>746.5</c:v>
                </c:pt>
                <c:pt idx="115">
                  <c:v>971.5</c:v>
                </c:pt>
                <c:pt idx="116">
                  <c:v>785</c:v>
                </c:pt>
                <c:pt idx="117">
                  <c:v>690.5</c:v>
                </c:pt>
                <c:pt idx="118">
                  <c:v>293</c:v>
                </c:pt>
                <c:pt idx="119">
                  <c:v>130.5</c:v>
                </c:pt>
                <c:pt idx="120">
                  <c:v>363.5</c:v>
                </c:pt>
                <c:pt idx="121">
                  <c:v>169</c:v>
                </c:pt>
                <c:pt idx="122">
                  <c:v>205.5</c:v>
                </c:pt>
                <c:pt idx="123">
                  <c:v>208.5</c:v>
                </c:pt>
                <c:pt idx="124">
                  <c:v>228</c:v>
                </c:pt>
                <c:pt idx="125">
                  <c:v>448.5</c:v>
                </c:pt>
                <c:pt idx="126">
                  <c:v>876.5</c:v>
                </c:pt>
                <c:pt idx="127">
                  <c:v>928.5</c:v>
                </c:pt>
                <c:pt idx="128">
                  <c:v>291</c:v>
                </c:pt>
                <c:pt idx="129">
                  <c:v>631.5</c:v>
                </c:pt>
                <c:pt idx="130">
                  <c:v>775</c:v>
                </c:pt>
                <c:pt idx="131">
                  <c:v>758.5</c:v>
                </c:pt>
                <c:pt idx="132">
                  <c:v>546</c:v>
                </c:pt>
                <c:pt idx="133">
                  <c:v>709.5</c:v>
                </c:pt>
                <c:pt idx="134">
                  <c:v>936.5</c:v>
                </c:pt>
                <c:pt idx="135">
                  <c:v>929</c:v>
                </c:pt>
                <c:pt idx="136">
                  <c:v>209.5</c:v>
                </c:pt>
                <c:pt idx="137">
                  <c:v>100.5</c:v>
                </c:pt>
                <c:pt idx="138">
                  <c:v>522.5</c:v>
                </c:pt>
                <c:pt idx="139">
                  <c:v>397</c:v>
                </c:pt>
                <c:pt idx="140">
                  <c:v>98</c:v>
                </c:pt>
                <c:pt idx="141">
                  <c:v>967.5</c:v>
                </c:pt>
                <c:pt idx="142">
                  <c:v>1027.5</c:v>
                </c:pt>
                <c:pt idx="143">
                  <c:v>1243.5</c:v>
                </c:pt>
                <c:pt idx="144">
                  <c:v>846.5</c:v>
                </c:pt>
                <c:pt idx="145">
                  <c:v>996</c:v>
                </c:pt>
                <c:pt idx="146">
                  <c:v>524.5</c:v>
                </c:pt>
                <c:pt idx="147">
                  <c:v>50</c:v>
                </c:pt>
                <c:pt idx="148">
                  <c:v>617.5</c:v>
                </c:pt>
                <c:pt idx="149">
                  <c:v>1481</c:v>
                </c:pt>
                <c:pt idx="150">
                  <c:v>765.5</c:v>
                </c:pt>
                <c:pt idx="151">
                  <c:v>723</c:v>
                </c:pt>
                <c:pt idx="152">
                  <c:v>566</c:v>
                </c:pt>
                <c:pt idx="153">
                  <c:v>477.5</c:v>
                </c:pt>
                <c:pt idx="154">
                  <c:v>694.5</c:v>
                </c:pt>
                <c:pt idx="155">
                  <c:v>561.5</c:v>
                </c:pt>
                <c:pt idx="156">
                  <c:v>778</c:v>
                </c:pt>
                <c:pt idx="157">
                  <c:v>196.5</c:v>
                </c:pt>
                <c:pt idx="158">
                  <c:v>166.5</c:v>
                </c:pt>
                <c:pt idx="159">
                  <c:v>760</c:v>
                </c:pt>
                <c:pt idx="160">
                  <c:v>464</c:v>
                </c:pt>
                <c:pt idx="161">
                  <c:v>764</c:v>
                </c:pt>
                <c:pt idx="162">
                  <c:v>221.5</c:v>
                </c:pt>
                <c:pt idx="163">
                  <c:v>375.5</c:v>
                </c:pt>
                <c:pt idx="164">
                  <c:v>432.5</c:v>
                </c:pt>
                <c:pt idx="165">
                  <c:v>156</c:v>
                </c:pt>
                <c:pt idx="166">
                  <c:v>179</c:v>
                </c:pt>
                <c:pt idx="167">
                  <c:v>942</c:v>
                </c:pt>
                <c:pt idx="168">
                  <c:v>318.5</c:v>
                </c:pt>
                <c:pt idx="169">
                  <c:v>261.5</c:v>
                </c:pt>
                <c:pt idx="170">
                  <c:v>887</c:v>
                </c:pt>
                <c:pt idx="171">
                  <c:v>449.5</c:v>
                </c:pt>
                <c:pt idx="172">
                  <c:v>700.5</c:v>
                </c:pt>
                <c:pt idx="173">
                  <c:v>220.5</c:v>
                </c:pt>
                <c:pt idx="174">
                  <c:v>470.5</c:v>
                </c:pt>
                <c:pt idx="175">
                  <c:v>431</c:v>
                </c:pt>
                <c:pt idx="176">
                  <c:v>297</c:v>
                </c:pt>
                <c:pt idx="177">
                  <c:v>493.5</c:v>
                </c:pt>
                <c:pt idx="178">
                  <c:v>857</c:v>
                </c:pt>
                <c:pt idx="179">
                  <c:v>515</c:v>
                </c:pt>
                <c:pt idx="180">
                  <c:v>1114</c:v>
                </c:pt>
                <c:pt idx="181">
                  <c:v>534.5</c:v>
                </c:pt>
                <c:pt idx="182">
                  <c:v>818.5</c:v>
                </c:pt>
                <c:pt idx="183">
                  <c:v>925.5</c:v>
                </c:pt>
                <c:pt idx="184">
                  <c:v>899</c:v>
                </c:pt>
                <c:pt idx="185">
                  <c:v>1018.5</c:v>
                </c:pt>
                <c:pt idx="186">
                  <c:v>209</c:v>
                </c:pt>
                <c:pt idx="187">
                  <c:v>405.5</c:v>
                </c:pt>
                <c:pt idx="188">
                  <c:v>821</c:v>
                </c:pt>
                <c:pt idx="189">
                  <c:v>333</c:v>
                </c:pt>
                <c:pt idx="190">
                  <c:v>607</c:v>
                </c:pt>
                <c:pt idx="191">
                  <c:v>1014</c:v>
                </c:pt>
                <c:pt idx="192">
                  <c:v>168</c:v>
                </c:pt>
                <c:pt idx="193">
                  <c:v>106</c:v>
                </c:pt>
                <c:pt idx="194">
                  <c:v>999.5</c:v>
                </c:pt>
                <c:pt idx="195">
                  <c:v>751</c:v>
                </c:pt>
                <c:pt idx="196">
                  <c:v>840</c:v>
                </c:pt>
                <c:pt idx="197">
                  <c:v>815</c:v>
                </c:pt>
                <c:pt idx="198">
                  <c:v>945.5</c:v>
                </c:pt>
                <c:pt idx="199">
                  <c:v>438</c:v>
                </c:pt>
                <c:pt idx="200">
                  <c:v>634</c:v>
                </c:pt>
                <c:pt idx="201">
                  <c:v>462</c:v>
                </c:pt>
                <c:pt idx="202">
                  <c:v>957</c:v>
                </c:pt>
                <c:pt idx="203">
                  <c:v>242.5</c:v>
                </c:pt>
                <c:pt idx="204">
                  <c:v>389.5</c:v>
                </c:pt>
                <c:pt idx="205">
                  <c:v>746.5</c:v>
                </c:pt>
                <c:pt idx="206">
                  <c:v>500.5</c:v>
                </c:pt>
                <c:pt idx="207">
                  <c:v>996.5</c:v>
                </c:pt>
                <c:pt idx="208">
                  <c:v>358</c:v>
                </c:pt>
                <c:pt idx="209">
                  <c:v>309.5</c:v>
                </c:pt>
                <c:pt idx="210">
                  <c:v>187.5</c:v>
                </c:pt>
                <c:pt idx="211">
                  <c:v>1058</c:v>
                </c:pt>
                <c:pt idx="212">
                  <c:v>672</c:v>
                </c:pt>
                <c:pt idx="213">
                  <c:v>14</c:v>
                </c:pt>
                <c:pt idx="214">
                  <c:v>860.5</c:v>
                </c:pt>
                <c:pt idx="215">
                  <c:v>453</c:v>
                </c:pt>
                <c:pt idx="216">
                  <c:v>480.5</c:v>
                </c:pt>
                <c:pt idx="217">
                  <c:v>706</c:v>
                </c:pt>
                <c:pt idx="218">
                  <c:v>120</c:v>
                </c:pt>
                <c:pt idx="219">
                  <c:v>758</c:v>
                </c:pt>
                <c:pt idx="220">
                  <c:v>734</c:v>
                </c:pt>
                <c:pt idx="221">
                  <c:v>839</c:v>
                </c:pt>
                <c:pt idx="222">
                  <c:v>400</c:v>
                </c:pt>
                <c:pt idx="223">
                  <c:v>1137</c:v>
                </c:pt>
                <c:pt idx="224">
                  <c:v>824.5</c:v>
                </c:pt>
                <c:pt idx="225">
                  <c:v>187</c:v>
                </c:pt>
                <c:pt idx="226">
                  <c:v>218.5</c:v>
                </c:pt>
                <c:pt idx="227">
                  <c:v>309</c:v>
                </c:pt>
                <c:pt idx="228">
                  <c:v>585</c:v>
                </c:pt>
                <c:pt idx="229">
                  <c:v>144.5</c:v>
                </c:pt>
                <c:pt idx="230">
                  <c:v>290.5</c:v>
                </c:pt>
                <c:pt idx="231">
                  <c:v>727.5</c:v>
                </c:pt>
                <c:pt idx="232">
                  <c:v>810.5</c:v>
                </c:pt>
                <c:pt idx="233">
                  <c:v>379.5</c:v>
                </c:pt>
                <c:pt idx="234">
                  <c:v>675.5</c:v>
                </c:pt>
                <c:pt idx="235">
                  <c:v>572.5</c:v>
                </c:pt>
                <c:pt idx="236">
                  <c:v>1027.5</c:v>
                </c:pt>
                <c:pt idx="237">
                  <c:v>611</c:v>
                </c:pt>
                <c:pt idx="238">
                  <c:v>375.5</c:v>
                </c:pt>
                <c:pt idx="239">
                  <c:v>913.5</c:v>
                </c:pt>
                <c:pt idx="240">
                  <c:v>455</c:v>
                </c:pt>
                <c:pt idx="241">
                  <c:v>370.5</c:v>
                </c:pt>
                <c:pt idx="242">
                  <c:v>493.5</c:v>
                </c:pt>
                <c:pt idx="243">
                  <c:v>393.5</c:v>
                </c:pt>
                <c:pt idx="244">
                  <c:v>986</c:v>
                </c:pt>
                <c:pt idx="245">
                  <c:v>1342.5</c:v>
                </c:pt>
                <c:pt idx="246">
                  <c:v>638</c:v>
                </c:pt>
                <c:pt idx="247">
                  <c:v>757.5</c:v>
                </c:pt>
                <c:pt idx="248">
                  <c:v>767.5</c:v>
                </c:pt>
                <c:pt idx="249">
                  <c:v>928</c:v>
                </c:pt>
                <c:pt idx="250">
                  <c:v>998.5</c:v>
                </c:pt>
                <c:pt idx="251">
                  <c:v>572.5</c:v>
                </c:pt>
                <c:pt idx="252">
                  <c:v>290.5</c:v>
                </c:pt>
                <c:pt idx="253">
                  <c:v>119.5</c:v>
                </c:pt>
                <c:pt idx="254">
                  <c:v>868</c:v>
                </c:pt>
                <c:pt idx="255">
                  <c:v>448.5</c:v>
                </c:pt>
                <c:pt idx="256">
                  <c:v>742.5</c:v>
                </c:pt>
                <c:pt idx="257">
                  <c:v>822.5</c:v>
                </c:pt>
                <c:pt idx="258">
                  <c:v>582</c:v>
                </c:pt>
                <c:pt idx="259">
                  <c:v>906.5</c:v>
                </c:pt>
                <c:pt idx="260">
                  <c:v>386</c:v>
                </c:pt>
                <c:pt idx="261">
                  <c:v>92</c:v>
                </c:pt>
                <c:pt idx="262">
                  <c:v>704</c:v>
                </c:pt>
                <c:pt idx="263">
                  <c:v>789.5</c:v>
                </c:pt>
                <c:pt idx="264">
                  <c:v>476</c:v>
                </c:pt>
                <c:pt idx="265">
                  <c:v>878.5</c:v>
                </c:pt>
                <c:pt idx="266">
                  <c:v>376.5</c:v>
                </c:pt>
                <c:pt idx="267">
                  <c:v>839.5</c:v>
                </c:pt>
                <c:pt idx="268">
                  <c:v>605.5</c:v>
                </c:pt>
                <c:pt idx="269">
                  <c:v>378</c:v>
                </c:pt>
                <c:pt idx="270">
                  <c:v>505.5</c:v>
                </c:pt>
                <c:pt idx="271">
                  <c:v>1167</c:v>
                </c:pt>
                <c:pt idx="272">
                  <c:v>669</c:v>
                </c:pt>
                <c:pt idx="273">
                  <c:v>424</c:v>
                </c:pt>
                <c:pt idx="274">
                  <c:v>291</c:v>
                </c:pt>
                <c:pt idx="275">
                  <c:v>548</c:v>
                </c:pt>
                <c:pt idx="276">
                  <c:v>147</c:v>
                </c:pt>
                <c:pt idx="277">
                  <c:v>856</c:v>
                </c:pt>
                <c:pt idx="278">
                  <c:v>584</c:v>
                </c:pt>
                <c:pt idx="279">
                  <c:v>857.5</c:v>
                </c:pt>
                <c:pt idx="280">
                  <c:v>627</c:v>
                </c:pt>
                <c:pt idx="281">
                  <c:v>928</c:v>
                </c:pt>
                <c:pt idx="282">
                  <c:v>177.5</c:v>
                </c:pt>
                <c:pt idx="283">
                  <c:v>633.5</c:v>
                </c:pt>
                <c:pt idx="284">
                  <c:v>172.5</c:v>
                </c:pt>
                <c:pt idx="285">
                  <c:v>657.5</c:v>
                </c:pt>
                <c:pt idx="286">
                  <c:v>90.5</c:v>
                </c:pt>
                <c:pt idx="287">
                  <c:v>254</c:v>
                </c:pt>
                <c:pt idx="288">
                  <c:v>1083.5</c:v>
                </c:pt>
                <c:pt idx="289">
                  <c:v>718.5</c:v>
                </c:pt>
                <c:pt idx="290">
                  <c:v>557</c:v>
                </c:pt>
                <c:pt idx="291">
                  <c:v>596.5</c:v>
                </c:pt>
                <c:pt idx="292">
                  <c:v>1195.5</c:v>
                </c:pt>
                <c:pt idx="293">
                  <c:v>736.5</c:v>
                </c:pt>
                <c:pt idx="294">
                  <c:v>683.5</c:v>
                </c:pt>
                <c:pt idx="295">
                  <c:v>740.5</c:v>
                </c:pt>
                <c:pt idx="296">
                  <c:v>437</c:v>
                </c:pt>
                <c:pt idx="297">
                  <c:v>387</c:v>
                </c:pt>
                <c:pt idx="298">
                  <c:v>482</c:v>
                </c:pt>
                <c:pt idx="299">
                  <c:v>490</c:v>
                </c:pt>
                <c:pt idx="300">
                  <c:v>986</c:v>
                </c:pt>
                <c:pt idx="301">
                  <c:v>694</c:v>
                </c:pt>
                <c:pt idx="302">
                  <c:v>812.5</c:v>
                </c:pt>
                <c:pt idx="303">
                  <c:v>1030.5</c:v>
                </c:pt>
                <c:pt idx="304">
                  <c:v>356.5</c:v>
                </c:pt>
                <c:pt idx="305">
                  <c:v>1009.5</c:v>
                </c:pt>
                <c:pt idx="306">
                  <c:v>752.5</c:v>
                </c:pt>
                <c:pt idx="307">
                  <c:v>1165</c:v>
                </c:pt>
                <c:pt idx="308">
                  <c:v>519</c:v>
                </c:pt>
                <c:pt idx="309">
                  <c:v>1129</c:v>
                </c:pt>
                <c:pt idx="310">
                  <c:v>1001</c:v>
                </c:pt>
                <c:pt idx="311">
                  <c:v>584.5</c:v>
                </c:pt>
                <c:pt idx="312">
                  <c:v>674</c:v>
                </c:pt>
                <c:pt idx="313">
                  <c:v>882</c:v>
                </c:pt>
                <c:pt idx="314">
                  <c:v>981</c:v>
                </c:pt>
                <c:pt idx="315">
                  <c:v>1238.5</c:v>
                </c:pt>
                <c:pt idx="316">
                  <c:v>195</c:v>
                </c:pt>
                <c:pt idx="317">
                  <c:v>1035</c:v>
                </c:pt>
                <c:pt idx="318">
                  <c:v>791.5</c:v>
                </c:pt>
                <c:pt idx="319">
                  <c:v>537</c:v>
                </c:pt>
                <c:pt idx="320">
                  <c:v>613</c:v>
                </c:pt>
                <c:pt idx="321">
                  <c:v>662</c:v>
                </c:pt>
                <c:pt idx="322">
                  <c:v>421</c:v>
                </c:pt>
                <c:pt idx="323">
                  <c:v>585</c:v>
                </c:pt>
                <c:pt idx="324">
                  <c:v>160</c:v>
                </c:pt>
                <c:pt idx="325">
                  <c:v>904</c:v>
                </c:pt>
                <c:pt idx="326">
                  <c:v>925</c:v>
                </c:pt>
                <c:pt idx="327">
                  <c:v>84</c:v>
                </c:pt>
                <c:pt idx="328">
                  <c:v>182</c:v>
                </c:pt>
                <c:pt idx="329">
                  <c:v>1054</c:v>
                </c:pt>
                <c:pt idx="330">
                  <c:v>512.5</c:v>
                </c:pt>
                <c:pt idx="331">
                  <c:v>421</c:v>
                </c:pt>
                <c:pt idx="332">
                  <c:v>1333</c:v>
                </c:pt>
                <c:pt idx="333">
                  <c:v>227</c:v>
                </c:pt>
                <c:pt idx="334">
                  <c:v>89.5</c:v>
                </c:pt>
                <c:pt idx="335">
                  <c:v>936.5</c:v>
                </c:pt>
                <c:pt idx="336">
                  <c:v>800</c:v>
                </c:pt>
                <c:pt idx="337">
                  <c:v>702.5</c:v>
                </c:pt>
                <c:pt idx="338">
                  <c:v>1088</c:v>
                </c:pt>
                <c:pt idx="339">
                  <c:v>1105</c:v>
                </c:pt>
                <c:pt idx="340">
                  <c:v>465</c:v>
                </c:pt>
                <c:pt idx="341">
                  <c:v>428</c:v>
                </c:pt>
                <c:pt idx="342">
                  <c:v>894.5</c:v>
                </c:pt>
                <c:pt idx="343">
                  <c:v>776.5</c:v>
                </c:pt>
                <c:pt idx="344">
                  <c:v>303.5</c:v>
                </c:pt>
                <c:pt idx="345">
                  <c:v>275.5</c:v>
                </c:pt>
                <c:pt idx="346">
                  <c:v>248</c:v>
                </c:pt>
                <c:pt idx="347">
                  <c:v>377.5</c:v>
                </c:pt>
                <c:pt idx="348">
                  <c:v>614.5</c:v>
                </c:pt>
                <c:pt idx="349">
                  <c:v>554.5</c:v>
                </c:pt>
                <c:pt idx="350">
                  <c:v>570.5</c:v>
                </c:pt>
                <c:pt idx="351">
                  <c:v>682</c:v>
                </c:pt>
                <c:pt idx="352">
                  <c:v>481</c:v>
                </c:pt>
                <c:pt idx="353">
                  <c:v>762</c:v>
                </c:pt>
                <c:pt idx="354">
                  <c:v>853.5</c:v>
                </c:pt>
                <c:pt idx="355">
                  <c:v>248</c:v>
                </c:pt>
                <c:pt idx="356">
                  <c:v>1042</c:v>
                </c:pt>
                <c:pt idx="357">
                  <c:v>1187</c:v>
                </c:pt>
                <c:pt idx="358">
                  <c:v>990</c:v>
                </c:pt>
                <c:pt idx="359">
                  <c:v>1249.5</c:v>
                </c:pt>
                <c:pt idx="360">
                  <c:v>1371</c:v>
                </c:pt>
                <c:pt idx="361">
                  <c:v>647</c:v>
                </c:pt>
                <c:pt idx="362">
                  <c:v>836.5</c:v>
                </c:pt>
                <c:pt idx="363">
                  <c:v>409</c:v>
                </c:pt>
                <c:pt idx="364">
                  <c:v>678.5</c:v>
                </c:pt>
                <c:pt idx="365">
                  <c:v>1042.5</c:v>
                </c:pt>
                <c:pt idx="366">
                  <c:v>717.5</c:v>
                </c:pt>
                <c:pt idx="367">
                  <c:v>458</c:v>
                </c:pt>
                <c:pt idx="368">
                  <c:v>1029.5</c:v>
                </c:pt>
                <c:pt idx="369">
                  <c:v>599</c:v>
                </c:pt>
                <c:pt idx="370">
                  <c:v>498.5</c:v>
                </c:pt>
                <c:pt idx="371">
                  <c:v>587.5</c:v>
                </c:pt>
                <c:pt idx="372">
                  <c:v>351.5</c:v>
                </c:pt>
                <c:pt idx="373">
                  <c:v>1060</c:v>
                </c:pt>
                <c:pt idx="374">
                  <c:v>718.5</c:v>
                </c:pt>
                <c:pt idx="375">
                  <c:v>381.5</c:v>
                </c:pt>
                <c:pt idx="376">
                  <c:v>376</c:v>
                </c:pt>
                <c:pt idx="377">
                  <c:v>1030.5</c:v>
                </c:pt>
                <c:pt idx="378">
                  <c:v>505</c:v>
                </c:pt>
                <c:pt idx="379">
                  <c:v>1146.5</c:v>
                </c:pt>
                <c:pt idx="380">
                  <c:v>140</c:v>
                </c:pt>
                <c:pt idx="381">
                  <c:v>715.5</c:v>
                </c:pt>
                <c:pt idx="382">
                  <c:v>496.5</c:v>
                </c:pt>
                <c:pt idx="383">
                  <c:v>165</c:v>
                </c:pt>
                <c:pt idx="384">
                  <c:v>187.5</c:v>
                </c:pt>
                <c:pt idx="385">
                  <c:v>418.5</c:v>
                </c:pt>
                <c:pt idx="386">
                  <c:v>1187.5</c:v>
                </c:pt>
                <c:pt idx="387">
                  <c:v>964</c:v>
                </c:pt>
                <c:pt idx="388">
                  <c:v>395</c:v>
                </c:pt>
                <c:pt idx="389">
                  <c:v>687.5</c:v>
                </c:pt>
                <c:pt idx="390">
                  <c:v>588.5</c:v>
                </c:pt>
                <c:pt idx="391">
                  <c:v>1128.5</c:v>
                </c:pt>
                <c:pt idx="392">
                  <c:v>352</c:v>
                </c:pt>
                <c:pt idx="393">
                  <c:v>263.5</c:v>
                </c:pt>
                <c:pt idx="394">
                  <c:v>949.5</c:v>
                </c:pt>
                <c:pt idx="395">
                  <c:v>478.5</c:v>
                </c:pt>
                <c:pt idx="396">
                  <c:v>461</c:v>
                </c:pt>
                <c:pt idx="397">
                  <c:v>251</c:v>
                </c:pt>
                <c:pt idx="398">
                  <c:v>271</c:v>
                </c:pt>
                <c:pt idx="399">
                  <c:v>593</c:v>
                </c:pt>
                <c:pt idx="400">
                  <c:v>509</c:v>
                </c:pt>
                <c:pt idx="401">
                  <c:v>654.5</c:v>
                </c:pt>
                <c:pt idx="402">
                  <c:v>272.5</c:v>
                </c:pt>
                <c:pt idx="403">
                  <c:v>336</c:v>
                </c:pt>
                <c:pt idx="404">
                  <c:v>175</c:v>
                </c:pt>
                <c:pt idx="405">
                  <c:v>517.5</c:v>
                </c:pt>
                <c:pt idx="406">
                  <c:v>741.5</c:v>
                </c:pt>
                <c:pt idx="407">
                  <c:v>507.5</c:v>
                </c:pt>
                <c:pt idx="408">
                  <c:v>1121.5</c:v>
                </c:pt>
                <c:pt idx="409">
                  <c:v>610.5</c:v>
                </c:pt>
                <c:pt idx="410">
                  <c:v>1043.5</c:v>
                </c:pt>
                <c:pt idx="411">
                  <c:v>529.5</c:v>
                </c:pt>
                <c:pt idx="412">
                  <c:v>802</c:v>
                </c:pt>
                <c:pt idx="413">
                  <c:v>538</c:v>
                </c:pt>
                <c:pt idx="414">
                  <c:v>717</c:v>
                </c:pt>
                <c:pt idx="415">
                  <c:v>340</c:v>
                </c:pt>
                <c:pt idx="416">
                  <c:v>572</c:v>
                </c:pt>
                <c:pt idx="417">
                  <c:v>724</c:v>
                </c:pt>
                <c:pt idx="418">
                  <c:v>1043.5</c:v>
                </c:pt>
                <c:pt idx="419">
                  <c:v>838</c:v>
                </c:pt>
                <c:pt idx="420">
                  <c:v>561.5</c:v>
                </c:pt>
                <c:pt idx="421">
                  <c:v>396.5</c:v>
                </c:pt>
                <c:pt idx="422">
                  <c:v>784.5</c:v>
                </c:pt>
                <c:pt idx="423">
                  <c:v>688.5</c:v>
                </c:pt>
                <c:pt idx="424">
                  <c:v>615</c:v>
                </c:pt>
                <c:pt idx="425">
                  <c:v>330.5</c:v>
                </c:pt>
                <c:pt idx="426">
                  <c:v>806.5</c:v>
                </c:pt>
                <c:pt idx="427">
                  <c:v>342</c:v>
                </c:pt>
                <c:pt idx="428">
                  <c:v>751.5</c:v>
                </c:pt>
                <c:pt idx="429">
                  <c:v>511.5</c:v>
                </c:pt>
                <c:pt idx="430">
                  <c:v>258.5</c:v>
                </c:pt>
                <c:pt idx="431">
                  <c:v>793</c:v>
                </c:pt>
                <c:pt idx="432">
                  <c:v>628</c:v>
                </c:pt>
                <c:pt idx="433">
                  <c:v>501.5</c:v>
                </c:pt>
                <c:pt idx="434">
                  <c:v>590</c:v>
                </c:pt>
                <c:pt idx="435">
                  <c:v>653.5</c:v>
                </c:pt>
                <c:pt idx="436">
                  <c:v>764.5</c:v>
                </c:pt>
                <c:pt idx="437">
                  <c:v>884.5</c:v>
                </c:pt>
                <c:pt idx="438">
                  <c:v>785</c:v>
                </c:pt>
                <c:pt idx="439">
                  <c:v>495</c:v>
                </c:pt>
                <c:pt idx="440">
                  <c:v>949</c:v>
                </c:pt>
                <c:pt idx="441">
                  <c:v>959</c:v>
                </c:pt>
                <c:pt idx="442">
                  <c:v>1217.5</c:v>
                </c:pt>
                <c:pt idx="443">
                  <c:v>479</c:v>
                </c:pt>
                <c:pt idx="444">
                  <c:v>1510</c:v>
                </c:pt>
                <c:pt idx="445">
                  <c:v>757</c:v>
                </c:pt>
                <c:pt idx="446">
                  <c:v>1449.5</c:v>
                </c:pt>
                <c:pt idx="447">
                  <c:v>1236.5</c:v>
                </c:pt>
                <c:pt idx="448">
                  <c:v>480.5</c:v>
                </c:pt>
                <c:pt idx="449">
                  <c:v>721</c:v>
                </c:pt>
                <c:pt idx="450">
                  <c:v>136.5</c:v>
                </c:pt>
                <c:pt idx="451">
                  <c:v>580.5</c:v>
                </c:pt>
                <c:pt idx="452">
                  <c:v>512.5</c:v>
                </c:pt>
                <c:pt idx="453">
                  <c:v>518.5</c:v>
                </c:pt>
                <c:pt idx="454">
                  <c:v>1578.5</c:v>
                </c:pt>
                <c:pt idx="455">
                  <c:v>278</c:v>
                </c:pt>
                <c:pt idx="456">
                  <c:v>959.5</c:v>
                </c:pt>
                <c:pt idx="457">
                  <c:v>374.5</c:v>
                </c:pt>
                <c:pt idx="458">
                  <c:v>814.5</c:v>
                </c:pt>
                <c:pt idx="459">
                  <c:v>206.5</c:v>
                </c:pt>
                <c:pt idx="460">
                  <c:v>739.5</c:v>
                </c:pt>
                <c:pt idx="461">
                  <c:v>553</c:v>
                </c:pt>
                <c:pt idx="462">
                  <c:v>378</c:v>
                </c:pt>
                <c:pt idx="463">
                  <c:v>355</c:v>
                </c:pt>
                <c:pt idx="464">
                  <c:v>495</c:v>
                </c:pt>
                <c:pt idx="465">
                  <c:v>849.5</c:v>
                </c:pt>
                <c:pt idx="466">
                  <c:v>920.5</c:v>
                </c:pt>
                <c:pt idx="467">
                  <c:v>540.5</c:v>
                </c:pt>
                <c:pt idx="468">
                  <c:v>531</c:v>
                </c:pt>
                <c:pt idx="469">
                  <c:v>643.5</c:v>
                </c:pt>
                <c:pt idx="470">
                  <c:v>913.5</c:v>
                </c:pt>
                <c:pt idx="471">
                  <c:v>448.5</c:v>
                </c:pt>
                <c:pt idx="472">
                  <c:v>371</c:v>
                </c:pt>
                <c:pt idx="473">
                  <c:v>511.5</c:v>
                </c:pt>
                <c:pt idx="474">
                  <c:v>706</c:v>
                </c:pt>
                <c:pt idx="475">
                  <c:v>190.5</c:v>
                </c:pt>
                <c:pt idx="476">
                  <c:v>133.5</c:v>
                </c:pt>
                <c:pt idx="477">
                  <c:v>784</c:v>
                </c:pt>
                <c:pt idx="478">
                  <c:v>786.5</c:v>
                </c:pt>
                <c:pt idx="479">
                  <c:v>868.5</c:v>
                </c:pt>
                <c:pt idx="480">
                  <c:v>312.5</c:v>
                </c:pt>
                <c:pt idx="481">
                  <c:v>1160</c:v>
                </c:pt>
                <c:pt idx="482">
                  <c:v>861</c:v>
                </c:pt>
                <c:pt idx="483">
                  <c:v>1329.5</c:v>
                </c:pt>
                <c:pt idx="484">
                  <c:v>187</c:v>
                </c:pt>
                <c:pt idx="485">
                  <c:v>415</c:v>
                </c:pt>
                <c:pt idx="486">
                  <c:v>771.5</c:v>
                </c:pt>
                <c:pt idx="487">
                  <c:v>1033.5</c:v>
                </c:pt>
                <c:pt idx="488">
                  <c:v>311.5</c:v>
                </c:pt>
                <c:pt idx="489">
                  <c:v>1385.5</c:v>
                </c:pt>
                <c:pt idx="490">
                  <c:v>365</c:v>
                </c:pt>
                <c:pt idx="491">
                  <c:v>805.5</c:v>
                </c:pt>
                <c:pt idx="492">
                  <c:v>786.5</c:v>
                </c:pt>
                <c:pt idx="493">
                  <c:v>484</c:v>
                </c:pt>
                <c:pt idx="494">
                  <c:v>520.5</c:v>
                </c:pt>
                <c:pt idx="495">
                  <c:v>231</c:v>
                </c:pt>
                <c:pt idx="496">
                  <c:v>850</c:v>
                </c:pt>
                <c:pt idx="497">
                  <c:v>818.5</c:v>
                </c:pt>
                <c:pt idx="498">
                  <c:v>504.5</c:v>
                </c:pt>
                <c:pt idx="499">
                  <c:v>282</c:v>
                </c:pt>
                <c:pt idx="500">
                  <c:v>499</c:v>
                </c:pt>
                <c:pt idx="501">
                  <c:v>32.5</c:v>
                </c:pt>
                <c:pt idx="502">
                  <c:v>256.5</c:v>
                </c:pt>
                <c:pt idx="503">
                  <c:v>570</c:v>
                </c:pt>
                <c:pt idx="504">
                  <c:v>411.5</c:v>
                </c:pt>
                <c:pt idx="505">
                  <c:v>743</c:v>
                </c:pt>
                <c:pt idx="506">
                  <c:v>101.5</c:v>
                </c:pt>
                <c:pt idx="507">
                  <c:v>295.5</c:v>
                </c:pt>
                <c:pt idx="508">
                  <c:v>722.5</c:v>
                </c:pt>
                <c:pt idx="509">
                  <c:v>504</c:v>
                </c:pt>
                <c:pt idx="510">
                  <c:v>368</c:v>
                </c:pt>
                <c:pt idx="511">
                  <c:v>1123</c:v>
                </c:pt>
                <c:pt idx="512">
                  <c:v>331.5</c:v>
                </c:pt>
                <c:pt idx="513">
                  <c:v>1006.5</c:v>
                </c:pt>
                <c:pt idx="514">
                  <c:v>676</c:v>
                </c:pt>
                <c:pt idx="515">
                  <c:v>542.5</c:v>
                </c:pt>
                <c:pt idx="516">
                  <c:v>828.5</c:v>
                </c:pt>
                <c:pt idx="517">
                  <c:v>403</c:v>
                </c:pt>
                <c:pt idx="518">
                  <c:v>492</c:v>
                </c:pt>
                <c:pt idx="519">
                  <c:v>422.5</c:v>
                </c:pt>
                <c:pt idx="520">
                  <c:v>369.5</c:v>
                </c:pt>
                <c:pt idx="521">
                  <c:v>191.5</c:v>
                </c:pt>
                <c:pt idx="522">
                  <c:v>453</c:v>
                </c:pt>
                <c:pt idx="523">
                  <c:v>673.5</c:v>
                </c:pt>
                <c:pt idx="524">
                  <c:v>1127.5</c:v>
                </c:pt>
                <c:pt idx="525">
                  <c:v>833.5</c:v>
                </c:pt>
                <c:pt idx="526">
                  <c:v>455</c:v>
                </c:pt>
                <c:pt idx="527">
                  <c:v>662</c:v>
                </c:pt>
                <c:pt idx="528">
                  <c:v>434</c:v>
                </c:pt>
                <c:pt idx="529">
                  <c:v>1092.5</c:v>
                </c:pt>
                <c:pt idx="530">
                  <c:v>745.5</c:v>
                </c:pt>
                <c:pt idx="531">
                  <c:v>755</c:v>
                </c:pt>
                <c:pt idx="532">
                  <c:v>690.5</c:v>
                </c:pt>
                <c:pt idx="533">
                  <c:v>735</c:v>
                </c:pt>
                <c:pt idx="534">
                  <c:v>590.5</c:v>
                </c:pt>
                <c:pt idx="535">
                  <c:v>672.5</c:v>
                </c:pt>
                <c:pt idx="536">
                  <c:v>1032</c:v>
                </c:pt>
                <c:pt idx="537">
                  <c:v>635.5</c:v>
                </c:pt>
                <c:pt idx="538">
                  <c:v>760.5</c:v>
                </c:pt>
                <c:pt idx="539">
                  <c:v>423</c:v>
                </c:pt>
                <c:pt idx="540">
                  <c:v>808.5</c:v>
                </c:pt>
                <c:pt idx="541">
                  <c:v>370.5</c:v>
                </c:pt>
                <c:pt idx="542">
                  <c:v>689</c:v>
                </c:pt>
                <c:pt idx="543">
                  <c:v>438</c:v>
                </c:pt>
                <c:pt idx="544">
                  <c:v>839</c:v>
                </c:pt>
                <c:pt idx="545">
                  <c:v>432.5</c:v>
                </c:pt>
                <c:pt idx="546">
                  <c:v>153</c:v>
                </c:pt>
                <c:pt idx="547">
                  <c:v>799</c:v>
                </c:pt>
                <c:pt idx="548">
                  <c:v>440.5</c:v>
                </c:pt>
                <c:pt idx="549">
                  <c:v>637.5</c:v>
                </c:pt>
                <c:pt idx="550">
                  <c:v>473</c:v>
                </c:pt>
                <c:pt idx="551">
                  <c:v>525</c:v>
                </c:pt>
                <c:pt idx="552">
                  <c:v>981.5</c:v>
                </c:pt>
                <c:pt idx="553">
                  <c:v>1100.5</c:v>
                </c:pt>
                <c:pt idx="554">
                  <c:v>1117</c:v>
                </c:pt>
                <c:pt idx="555">
                  <c:v>1290</c:v>
                </c:pt>
                <c:pt idx="556">
                  <c:v>1096</c:v>
                </c:pt>
                <c:pt idx="557">
                  <c:v>636</c:v>
                </c:pt>
                <c:pt idx="558">
                  <c:v>1109.5</c:v>
                </c:pt>
                <c:pt idx="559">
                  <c:v>56</c:v>
                </c:pt>
                <c:pt idx="560">
                  <c:v>760</c:v>
                </c:pt>
                <c:pt idx="561">
                  <c:v>287.5</c:v>
                </c:pt>
                <c:pt idx="562">
                  <c:v>937</c:v>
                </c:pt>
                <c:pt idx="563">
                  <c:v>567.5</c:v>
                </c:pt>
                <c:pt idx="564">
                  <c:v>615</c:v>
                </c:pt>
                <c:pt idx="565">
                  <c:v>402.5</c:v>
                </c:pt>
                <c:pt idx="566">
                  <c:v>340</c:v>
                </c:pt>
                <c:pt idx="567">
                  <c:v>699.5</c:v>
                </c:pt>
                <c:pt idx="568">
                  <c:v>343.5</c:v>
                </c:pt>
                <c:pt idx="569">
                  <c:v>733</c:v>
                </c:pt>
                <c:pt idx="570">
                  <c:v>660</c:v>
                </c:pt>
                <c:pt idx="571">
                  <c:v>909</c:v>
                </c:pt>
                <c:pt idx="572">
                  <c:v>112</c:v>
                </c:pt>
                <c:pt idx="573">
                  <c:v>781.5</c:v>
                </c:pt>
                <c:pt idx="574">
                  <c:v>334</c:v>
                </c:pt>
                <c:pt idx="575">
                  <c:v>738</c:v>
                </c:pt>
                <c:pt idx="576">
                  <c:v>360.5</c:v>
                </c:pt>
                <c:pt idx="577">
                  <c:v>959.5</c:v>
                </c:pt>
                <c:pt idx="578">
                  <c:v>552</c:v>
                </c:pt>
                <c:pt idx="579">
                  <c:v>508.5</c:v>
                </c:pt>
                <c:pt idx="580">
                  <c:v>583.5</c:v>
                </c:pt>
                <c:pt idx="581">
                  <c:v>982</c:v>
                </c:pt>
                <c:pt idx="582">
                  <c:v>356.5</c:v>
                </c:pt>
                <c:pt idx="583">
                  <c:v>743</c:v>
                </c:pt>
                <c:pt idx="584">
                  <c:v>435.5</c:v>
                </c:pt>
                <c:pt idx="585">
                  <c:v>648.5</c:v>
                </c:pt>
                <c:pt idx="586">
                  <c:v>450</c:v>
                </c:pt>
                <c:pt idx="587">
                  <c:v>674.5</c:v>
                </c:pt>
                <c:pt idx="588">
                  <c:v>169.5</c:v>
                </c:pt>
                <c:pt idx="589">
                  <c:v>893</c:v>
                </c:pt>
                <c:pt idx="590">
                  <c:v>961</c:v>
                </c:pt>
                <c:pt idx="591">
                  <c:v>529.5</c:v>
                </c:pt>
                <c:pt idx="592">
                  <c:v>788.5</c:v>
                </c:pt>
                <c:pt idx="593">
                  <c:v>512.5</c:v>
                </c:pt>
                <c:pt idx="594">
                  <c:v>724</c:v>
                </c:pt>
                <c:pt idx="595">
                  <c:v>583.5</c:v>
                </c:pt>
                <c:pt idx="596">
                  <c:v>746</c:v>
                </c:pt>
                <c:pt idx="597">
                  <c:v>1166.5</c:v>
                </c:pt>
                <c:pt idx="598">
                  <c:v>107</c:v>
                </c:pt>
                <c:pt idx="599">
                  <c:v>885</c:v>
                </c:pt>
                <c:pt idx="600">
                  <c:v>99</c:v>
                </c:pt>
                <c:pt idx="601">
                  <c:v>487.5</c:v>
                </c:pt>
                <c:pt idx="602">
                  <c:v>526.5</c:v>
                </c:pt>
                <c:pt idx="603">
                  <c:v>714</c:v>
                </c:pt>
                <c:pt idx="604">
                  <c:v>360</c:v>
                </c:pt>
                <c:pt idx="605">
                  <c:v>117.5</c:v>
                </c:pt>
                <c:pt idx="606">
                  <c:v>344</c:v>
                </c:pt>
                <c:pt idx="607">
                  <c:v>763</c:v>
                </c:pt>
                <c:pt idx="608">
                  <c:v>455.5</c:v>
                </c:pt>
                <c:pt idx="609">
                  <c:v>551</c:v>
                </c:pt>
                <c:pt idx="610">
                  <c:v>83</c:v>
                </c:pt>
                <c:pt idx="611">
                  <c:v>489.5</c:v>
                </c:pt>
                <c:pt idx="612">
                  <c:v>809.5</c:v>
                </c:pt>
                <c:pt idx="613">
                  <c:v>326.5</c:v>
                </c:pt>
                <c:pt idx="614">
                  <c:v>211.5</c:v>
                </c:pt>
                <c:pt idx="615">
                  <c:v>209.5</c:v>
                </c:pt>
                <c:pt idx="616">
                  <c:v>678.5</c:v>
                </c:pt>
                <c:pt idx="617">
                  <c:v>668</c:v>
                </c:pt>
                <c:pt idx="618">
                  <c:v>197</c:v>
                </c:pt>
                <c:pt idx="619">
                  <c:v>1004</c:v>
                </c:pt>
                <c:pt idx="620">
                  <c:v>539</c:v>
                </c:pt>
                <c:pt idx="621">
                  <c:v>372.5</c:v>
                </c:pt>
                <c:pt idx="622">
                  <c:v>691</c:v>
                </c:pt>
                <c:pt idx="623">
                  <c:v>1089</c:v>
                </c:pt>
                <c:pt idx="624">
                  <c:v>455.5</c:v>
                </c:pt>
                <c:pt idx="625">
                  <c:v>1331.5</c:v>
                </c:pt>
                <c:pt idx="626">
                  <c:v>871</c:v>
                </c:pt>
                <c:pt idx="627">
                  <c:v>1401.5</c:v>
                </c:pt>
                <c:pt idx="628">
                  <c:v>538.5</c:v>
                </c:pt>
                <c:pt idx="629">
                  <c:v>770</c:v>
                </c:pt>
                <c:pt idx="630">
                  <c:v>239.5</c:v>
                </c:pt>
                <c:pt idx="631">
                  <c:v>486.5</c:v>
                </c:pt>
                <c:pt idx="632">
                  <c:v>749</c:v>
                </c:pt>
                <c:pt idx="633">
                  <c:v>470.5</c:v>
                </c:pt>
                <c:pt idx="634">
                  <c:v>994.5</c:v>
                </c:pt>
                <c:pt idx="635">
                  <c:v>383.5</c:v>
                </c:pt>
                <c:pt idx="636">
                  <c:v>568.5</c:v>
                </c:pt>
                <c:pt idx="637">
                  <c:v>262.5</c:v>
                </c:pt>
                <c:pt idx="638">
                  <c:v>65.5</c:v>
                </c:pt>
                <c:pt idx="639">
                  <c:v>579.5</c:v>
                </c:pt>
                <c:pt idx="640">
                  <c:v>862.5</c:v>
                </c:pt>
                <c:pt idx="641">
                  <c:v>1162</c:v>
                </c:pt>
                <c:pt idx="642">
                  <c:v>418.5</c:v>
                </c:pt>
                <c:pt idx="643">
                  <c:v>353</c:v>
                </c:pt>
                <c:pt idx="644">
                  <c:v>396.5</c:v>
                </c:pt>
                <c:pt idx="645">
                  <c:v>658.5</c:v>
                </c:pt>
                <c:pt idx="646">
                  <c:v>974</c:v>
                </c:pt>
                <c:pt idx="647">
                  <c:v>635</c:v>
                </c:pt>
                <c:pt idx="648">
                  <c:v>63</c:v>
                </c:pt>
                <c:pt idx="649">
                  <c:v>851</c:v>
                </c:pt>
                <c:pt idx="650">
                  <c:v>1095</c:v>
                </c:pt>
                <c:pt idx="651">
                  <c:v>77</c:v>
                </c:pt>
                <c:pt idx="652">
                  <c:v>975.5</c:v>
                </c:pt>
                <c:pt idx="653">
                  <c:v>749</c:v>
                </c:pt>
                <c:pt idx="654">
                  <c:v>473.5</c:v>
                </c:pt>
                <c:pt idx="655">
                  <c:v>944</c:v>
                </c:pt>
                <c:pt idx="656">
                  <c:v>1064.5</c:v>
                </c:pt>
                <c:pt idx="657">
                  <c:v>1436.5</c:v>
                </c:pt>
                <c:pt idx="658">
                  <c:v>629.5</c:v>
                </c:pt>
                <c:pt idx="659">
                  <c:v>319.5</c:v>
                </c:pt>
                <c:pt idx="660">
                  <c:v>169</c:v>
                </c:pt>
                <c:pt idx="661">
                  <c:v>376</c:v>
                </c:pt>
                <c:pt idx="662">
                  <c:v>137.5</c:v>
                </c:pt>
                <c:pt idx="663">
                  <c:v>1032.5</c:v>
                </c:pt>
                <c:pt idx="664">
                  <c:v>502</c:v>
                </c:pt>
                <c:pt idx="665">
                  <c:v>510</c:v>
                </c:pt>
                <c:pt idx="666">
                  <c:v>533</c:v>
                </c:pt>
                <c:pt idx="667">
                  <c:v>377</c:v>
                </c:pt>
                <c:pt idx="668">
                  <c:v>162</c:v>
                </c:pt>
                <c:pt idx="669">
                  <c:v>1034</c:v>
                </c:pt>
                <c:pt idx="670">
                  <c:v>424</c:v>
                </c:pt>
                <c:pt idx="671">
                  <c:v>265.5</c:v>
                </c:pt>
                <c:pt idx="672">
                  <c:v>731</c:v>
                </c:pt>
                <c:pt idx="673">
                  <c:v>475</c:v>
                </c:pt>
                <c:pt idx="674">
                  <c:v>1076.5</c:v>
                </c:pt>
                <c:pt idx="675">
                  <c:v>328.5</c:v>
                </c:pt>
                <c:pt idx="676">
                  <c:v>640</c:v>
                </c:pt>
                <c:pt idx="677">
                  <c:v>1042</c:v>
                </c:pt>
                <c:pt idx="678">
                  <c:v>892</c:v>
                </c:pt>
                <c:pt idx="679">
                  <c:v>1169</c:v>
                </c:pt>
                <c:pt idx="680">
                  <c:v>703.5</c:v>
                </c:pt>
                <c:pt idx="681">
                  <c:v>1256</c:v>
                </c:pt>
                <c:pt idx="682">
                  <c:v>879.5</c:v>
                </c:pt>
                <c:pt idx="683">
                  <c:v>641</c:v>
                </c:pt>
                <c:pt idx="684">
                  <c:v>703.5</c:v>
                </c:pt>
                <c:pt idx="685">
                  <c:v>582.5</c:v>
                </c:pt>
                <c:pt idx="686">
                  <c:v>574</c:v>
                </c:pt>
                <c:pt idx="687">
                  <c:v>327</c:v>
                </c:pt>
                <c:pt idx="688">
                  <c:v>775</c:v>
                </c:pt>
                <c:pt idx="689">
                  <c:v>428</c:v>
                </c:pt>
                <c:pt idx="690">
                  <c:v>736.5</c:v>
                </c:pt>
                <c:pt idx="691">
                  <c:v>90</c:v>
                </c:pt>
                <c:pt idx="692">
                  <c:v>347</c:v>
                </c:pt>
                <c:pt idx="693">
                  <c:v>624</c:v>
                </c:pt>
                <c:pt idx="694">
                  <c:v>832.5</c:v>
                </c:pt>
                <c:pt idx="695">
                  <c:v>347</c:v>
                </c:pt>
                <c:pt idx="696">
                  <c:v>401.5</c:v>
                </c:pt>
                <c:pt idx="697">
                  <c:v>243</c:v>
                </c:pt>
                <c:pt idx="698">
                  <c:v>307</c:v>
                </c:pt>
                <c:pt idx="699">
                  <c:v>619.5</c:v>
                </c:pt>
                <c:pt idx="700">
                  <c:v>586</c:v>
                </c:pt>
                <c:pt idx="701">
                  <c:v>978.5</c:v>
                </c:pt>
                <c:pt idx="702">
                  <c:v>442.5</c:v>
                </c:pt>
                <c:pt idx="703">
                  <c:v>1008.5</c:v>
                </c:pt>
                <c:pt idx="704">
                  <c:v>531</c:v>
                </c:pt>
                <c:pt idx="705">
                  <c:v>425</c:v>
                </c:pt>
                <c:pt idx="706">
                  <c:v>697</c:v>
                </c:pt>
                <c:pt idx="707">
                  <c:v>785.5</c:v>
                </c:pt>
                <c:pt idx="708">
                  <c:v>609.5</c:v>
                </c:pt>
                <c:pt idx="709">
                  <c:v>596</c:v>
                </c:pt>
                <c:pt idx="710">
                  <c:v>887.5</c:v>
                </c:pt>
                <c:pt idx="711">
                  <c:v>597.5</c:v>
                </c:pt>
                <c:pt idx="712">
                  <c:v>1244</c:v>
                </c:pt>
                <c:pt idx="713">
                  <c:v>881</c:v>
                </c:pt>
                <c:pt idx="714">
                  <c:v>154.5</c:v>
                </c:pt>
                <c:pt idx="715">
                  <c:v>765.5</c:v>
                </c:pt>
                <c:pt idx="716">
                  <c:v>1140.5</c:v>
                </c:pt>
                <c:pt idx="717">
                  <c:v>411.5</c:v>
                </c:pt>
                <c:pt idx="718">
                  <c:v>713.5</c:v>
                </c:pt>
                <c:pt idx="719">
                  <c:v>160</c:v>
                </c:pt>
                <c:pt idx="720">
                  <c:v>414.5</c:v>
                </c:pt>
                <c:pt idx="721">
                  <c:v>711</c:v>
                </c:pt>
                <c:pt idx="722">
                  <c:v>1004.5</c:v>
                </c:pt>
                <c:pt idx="723">
                  <c:v>1023.5</c:v>
                </c:pt>
                <c:pt idx="724">
                  <c:v>1268</c:v>
                </c:pt>
                <c:pt idx="725">
                  <c:v>292</c:v>
                </c:pt>
                <c:pt idx="726">
                  <c:v>525.5</c:v>
                </c:pt>
                <c:pt idx="727">
                  <c:v>757.5</c:v>
                </c:pt>
                <c:pt idx="728">
                  <c:v>303</c:v>
                </c:pt>
                <c:pt idx="729">
                  <c:v>610</c:v>
                </c:pt>
                <c:pt idx="730">
                  <c:v>404</c:v>
                </c:pt>
                <c:pt idx="731">
                  <c:v>1094</c:v>
                </c:pt>
                <c:pt idx="732">
                  <c:v>476.5</c:v>
                </c:pt>
                <c:pt idx="733">
                  <c:v>387</c:v>
                </c:pt>
                <c:pt idx="734">
                  <c:v>1129.5</c:v>
                </c:pt>
                <c:pt idx="735">
                  <c:v>547</c:v>
                </c:pt>
                <c:pt idx="736">
                  <c:v>466</c:v>
                </c:pt>
                <c:pt idx="737">
                  <c:v>392.5</c:v>
                </c:pt>
                <c:pt idx="738">
                  <c:v>1176</c:v>
                </c:pt>
                <c:pt idx="739">
                  <c:v>682</c:v>
                </c:pt>
                <c:pt idx="740">
                  <c:v>146</c:v>
                </c:pt>
                <c:pt idx="741">
                  <c:v>1164</c:v>
                </c:pt>
                <c:pt idx="742">
                  <c:v>649.5</c:v>
                </c:pt>
                <c:pt idx="743">
                  <c:v>437</c:v>
                </c:pt>
                <c:pt idx="744">
                  <c:v>925</c:v>
                </c:pt>
                <c:pt idx="745">
                  <c:v>843.5</c:v>
                </c:pt>
                <c:pt idx="746">
                  <c:v>477</c:v>
                </c:pt>
                <c:pt idx="747">
                  <c:v>471.5</c:v>
                </c:pt>
                <c:pt idx="748">
                  <c:v>1098.5</c:v>
                </c:pt>
                <c:pt idx="749">
                  <c:v>763</c:v>
                </c:pt>
                <c:pt idx="750">
                  <c:v>747</c:v>
                </c:pt>
                <c:pt idx="751">
                  <c:v>1029.5</c:v>
                </c:pt>
                <c:pt idx="752">
                  <c:v>746.5</c:v>
                </c:pt>
                <c:pt idx="753">
                  <c:v>456</c:v>
                </c:pt>
                <c:pt idx="754">
                  <c:v>546</c:v>
                </c:pt>
                <c:pt idx="755">
                  <c:v>279</c:v>
                </c:pt>
                <c:pt idx="756">
                  <c:v>31</c:v>
                </c:pt>
                <c:pt idx="757">
                  <c:v>472</c:v>
                </c:pt>
                <c:pt idx="758">
                  <c:v>943.5</c:v>
                </c:pt>
                <c:pt idx="759">
                  <c:v>546</c:v>
                </c:pt>
                <c:pt idx="760">
                  <c:v>439</c:v>
                </c:pt>
                <c:pt idx="761">
                  <c:v>917.5</c:v>
                </c:pt>
                <c:pt idx="762">
                  <c:v>699</c:v>
                </c:pt>
                <c:pt idx="763">
                  <c:v>666</c:v>
                </c:pt>
                <c:pt idx="764">
                  <c:v>627</c:v>
                </c:pt>
                <c:pt idx="765">
                  <c:v>953</c:v>
                </c:pt>
                <c:pt idx="766">
                  <c:v>739.5</c:v>
                </c:pt>
                <c:pt idx="767">
                  <c:v>494</c:v>
                </c:pt>
                <c:pt idx="768">
                  <c:v>598.5</c:v>
                </c:pt>
                <c:pt idx="769">
                  <c:v>628</c:v>
                </c:pt>
                <c:pt idx="770">
                  <c:v>849</c:v>
                </c:pt>
                <c:pt idx="771">
                  <c:v>695.5</c:v>
                </c:pt>
                <c:pt idx="772">
                  <c:v>970.5</c:v>
                </c:pt>
                <c:pt idx="773">
                  <c:v>160.5</c:v>
                </c:pt>
                <c:pt idx="774">
                  <c:v>944</c:v>
                </c:pt>
                <c:pt idx="775">
                  <c:v>84.5</c:v>
                </c:pt>
                <c:pt idx="776">
                  <c:v>482.5</c:v>
                </c:pt>
                <c:pt idx="777">
                  <c:v>176.5</c:v>
                </c:pt>
                <c:pt idx="778">
                  <c:v>336.5</c:v>
                </c:pt>
                <c:pt idx="779">
                  <c:v>785</c:v>
                </c:pt>
                <c:pt idx="780">
                  <c:v>353</c:v>
                </c:pt>
                <c:pt idx="781">
                  <c:v>874</c:v>
                </c:pt>
                <c:pt idx="782">
                  <c:v>445</c:v>
                </c:pt>
                <c:pt idx="783">
                  <c:v>580.5</c:v>
                </c:pt>
                <c:pt idx="784">
                  <c:v>407</c:v>
                </c:pt>
                <c:pt idx="785">
                  <c:v>141</c:v>
                </c:pt>
                <c:pt idx="786">
                  <c:v>720</c:v>
                </c:pt>
                <c:pt idx="787">
                  <c:v>679.5</c:v>
                </c:pt>
                <c:pt idx="788">
                  <c:v>695</c:v>
                </c:pt>
                <c:pt idx="789">
                  <c:v>1022.5</c:v>
                </c:pt>
                <c:pt idx="790">
                  <c:v>523</c:v>
                </c:pt>
                <c:pt idx="791">
                  <c:v>151.5</c:v>
                </c:pt>
                <c:pt idx="792">
                  <c:v>841</c:v>
                </c:pt>
                <c:pt idx="793">
                  <c:v>616.5</c:v>
                </c:pt>
                <c:pt idx="794">
                  <c:v>207.5</c:v>
                </c:pt>
                <c:pt idx="795">
                  <c:v>1101.5</c:v>
                </c:pt>
                <c:pt idx="796">
                  <c:v>358.5</c:v>
                </c:pt>
                <c:pt idx="797">
                  <c:v>906.5</c:v>
                </c:pt>
                <c:pt idx="798">
                  <c:v>602.5</c:v>
                </c:pt>
                <c:pt idx="799">
                  <c:v>619</c:v>
                </c:pt>
                <c:pt idx="800">
                  <c:v>734.5</c:v>
                </c:pt>
                <c:pt idx="801">
                  <c:v>1128.5</c:v>
                </c:pt>
                <c:pt idx="802">
                  <c:v>344.5</c:v>
                </c:pt>
                <c:pt idx="803">
                  <c:v>170.5</c:v>
                </c:pt>
                <c:pt idx="804">
                  <c:v>379</c:v>
                </c:pt>
                <c:pt idx="805">
                  <c:v>446</c:v>
                </c:pt>
                <c:pt idx="806">
                  <c:v>531.5</c:v>
                </c:pt>
                <c:pt idx="807">
                  <c:v>503</c:v>
                </c:pt>
                <c:pt idx="808">
                  <c:v>584.5</c:v>
                </c:pt>
                <c:pt idx="809">
                  <c:v>665.5</c:v>
                </c:pt>
                <c:pt idx="810">
                  <c:v>1095.5</c:v>
                </c:pt>
                <c:pt idx="811">
                  <c:v>624.5</c:v>
                </c:pt>
                <c:pt idx="812">
                  <c:v>915.5</c:v>
                </c:pt>
                <c:pt idx="813">
                  <c:v>840</c:v>
                </c:pt>
                <c:pt idx="814">
                  <c:v>348.5</c:v>
                </c:pt>
                <c:pt idx="815">
                  <c:v>232</c:v>
                </c:pt>
                <c:pt idx="816">
                  <c:v>751</c:v>
                </c:pt>
                <c:pt idx="817">
                  <c:v>60.5</c:v>
                </c:pt>
                <c:pt idx="818">
                  <c:v>847</c:v>
                </c:pt>
                <c:pt idx="819">
                  <c:v>51</c:v>
                </c:pt>
                <c:pt idx="820">
                  <c:v>760.5</c:v>
                </c:pt>
                <c:pt idx="821">
                  <c:v>66.5</c:v>
                </c:pt>
                <c:pt idx="822">
                  <c:v>355</c:v>
                </c:pt>
                <c:pt idx="823">
                  <c:v>280.5</c:v>
                </c:pt>
                <c:pt idx="824">
                  <c:v>189</c:v>
                </c:pt>
                <c:pt idx="825">
                  <c:v>759.5</c:v>
                </c:pt>
                <c:pt idx="826">
                  <c:v>315</c:v>
                </c:pt>
                <c:pt idx="827">
                  <c:v>914</c:v>
                </c:pt>
                <c:pt idx="828">
                  <c:v>416.5</c:v>
                </c:pt>
                <c:pt idx="829">
                  <c:v>318</c:v>
                </c:pt>
                <c:pt idx="830">
                  <c:v>553.5</c:v>
                </c:pt>
                <c:pt idx="831">
                  <c:v>531</c:v>
                </c:pt>
                <c:pt idx="832">
                  <c:v>838.5</c:v>
                </c:pt>
                <c:pt idx="833">
                  <c:v>689</c:v>
                </c:pt>
                <c:pt idx="834">
                  <c:v>675</c:v>
                </c:pt>
                <c:pt idx="835">
                  <c:v>781.5</c:v>
                </c:pt>
                <c:pt idx="836">
                  <c:v>335.5</c:v>
                </c:pt>
                <c:pt idx="837">
                  <c:v>1355</c:v>
                </c:pt>
                <c:pt idx="838">
                  <c:v>997.5</c:v>
                </c:pt>
                <c:pt idx="839">
                  <c:v>842.5</c:v>
                </c:pt>
                <c:pt idx="840">
                  <c:v>780</c:v>
                </c:pt>
                <c:pt idx="841">
                  <c:v>613.5</c:v>
                </c:pt>
                <c:pt idx="842">
                  <c:v>1086</c:v>
                </c:pt>
                <c:pt idx="843">
                  <c:v>633</c:v>
                </c:pt>
                <c:pt idx="844">
                  <c:v>992</c:v>
                </c:pt>
                <c:pt idx="845">
                  <c:v>489.5</c:v>
                </c:pt>
                <c:pt idx="846">
                  <c:v>444</c:v>
                </c:pt>
                <c:pt idx="847">
                  <c:v>469</c:v>
                </c:pt>
                <c:pt idx="848">
                  <c:v>793</c:v>
                </c:pt>
                <c:pt idx="849">
                  <c:v>109</c:v>
                </c:pt>
                <c:pt idx="850">
                  <c:v>749.5</c:v>
                </c:pt>
                <c:pt idx="851">
                  <c:v>1194.5</c:v>
                </c:pt>
                <c:pt idx="852">
                  <c:v>484.5</c:v>
                </c:pt>
                <c:pt idx="853">
                  <c:v>369.5</c:v>
                </c:pt>
                <c:pt idx="854">
                  <c:v>1051</c:v>
                </c:pt>
                <c:pt idx="855">
                  <c:v>953</c:v>
                </c:pt>
                <c:pt idx="856">
                  <c:v>181</c:v>
                </c:pt>
                <c:pt idx="857">
                  <c:v>122.5</c:v>
                </c:pt>
                <c:pt idx="858">
                  <c:v>533.5</c:v>
                </c:pt>
                <c:pt idx="859">
                  <c:v>404</c:v>
                </c:pt>
                <c:pt idx="860">
                  <c:v>856</c:v>
                </c:pt>
                <c:pt idx="861">
                  <c:v>935</c:v>
                </c:pt>
                <c:pt idx="862">
                  <c:v>372</c:v>
                </c:pt>
                <c:pt idx="863">
                  <c:v>1002.5</c:v>
                </c:pt>
                <c:pt idx="864">
                  <c:v>711.5</c:v>
                </c:pt>
                <c:pt idx="865">
                  <c:v>404</c:v>
                </c:pt>
                <c:pt idx="866">
                  <c:v>830.5</c:v>
                </c:pt>
                <c:pt idx="867">
                  <c:v>195</c:v>
                </c:pt>
                <c:pt idx="868">
                  <c:v>1253.5</c:v>
                </c:pt>
                <c:pt idx="869">
                  <c:v>846</c:v>
                </c:pt>
                <c:pt idx="870">
                  <c:v>1023.5</c:v>
                </c:pt>
                <c:pt idx="871">
                  <c:v>721.5</c:v>
                </c:pt>
                <c:pt idx="872">
                  <c:v>621.5</c:v>
                </c:pt>
                <c:pt idx="873">
                  <c:v>652.5</c:v>
                </c:pt>
                <c:pt idx="874">
                  <c:v>347</c:v>
                </c:pt>
                <c:pt idx="875">
                  <c:v>186</c:v>
                </c:pt>
                <c:pt idx="876">
                  <c:v>665.5</c:v>
                </c:pt>
                <c:pt idx="877">
                  <c:v>554</c:v>
                </c:pt>
                <c:pt idx="878">
                  <c:v>904.5</c:v>
                </c:pt>
                <c:pt idx="879">
                  <c:v>599</c:v>
                </c:pt>
                <c:pt idx="880">
                  <c:v>594</c:v>
                </c:pt>
                <c:pt idx="881">
                  <c:v>509</c:v>
                </c:pt>
                <c:pt idx="882">
                  <c:v>333</c:v>
                </c:pt>
                <c:pt idx="883">
                  <c:v>825</c:v>
                </c:pt>
                <c:pt idx="884">
                  <c:v>1147</c:v>
                </c:pt>
                <c:pt idx="885">
                  <c:v>977</c:v>
                </c:pt>
                <c:pt idx="886">
                  <c:v>133.5</c:v>
                </c:pt>
                <c:pt idx="887">
                  <c:v>556.5</c:v>
                </c:pt>
                <c:pt idx="888">
                  <c:v>600</c:v>
                </c:pt>
                <c:pt idx="889">
                  <c:v>755</c:v>
                </c:pt>
                <c:pt idx="890">
                  <c:v>299</c:v>
                </c:pt>
                <c:pt idx="891">
                  <c:v>637</c:v>
                </c:pt>
                <c:pt idx="892">
                  <c:v>366</c:v>
                </c:pt>
                <c:pt idx="893">
                  <c:v>661.5</c:v>
                </c:pt>
                <c:pt idx="894">
                  <c:v>771</c:v>
                </c:pt>
                <c:pt idx="895">
                  <c:v>391</c:v>
                </c:pt>
                <c:pt idx="896">
                  <c:v>975</c:v>
                </c:pt>
                <c:pt idx="897">
                  <c:v>594.5</c:v>
                </c:pt>
                <c:pt idx="898">
                  <c:v>354.5</c:v>
                </c:pt>
                <c:pt idx="899">
                  <c:v>358</c:v>
                </c:pt>
                <c:pt idx="900">
                  <c:v>638</c:v>
                </c:pt>
                <c:pt idx="901">
                  <c:v>467</c:v>
                </c:pt>
                <c:pt idx="902">
                  <c:v>433.5</c:v>
                </c:pt>
                <c:pt idx="903">
                  <c:v>469.5</c:v>
                </c:pt>
                <c:pt idx="904">
                  <c:v>468.5</c:v>
                </c:pt>
                <c:pt idx="905">
                  <c:v>1026.5</c:v>
                </c:pt>
                <c:pt idx="906">
                  <c:v>472.5</c:v>
                </c:pt>
                <c:pt idx="907">
                  <c:v>316.5</c:v>
                </c:pt>
                <c:pt idx="908">
                  <c:v>994.5</c:v>
                </c:pt>
                <c:pt idx="909">
                  <c:v>499</c:v>
                </c:pt>
                <c:pt idx="910">
                  <c:v>607</c:v>
                </c:pt>
                <c:pt idx="911">
                  <c:v>491</c:v>
                </c:pt>
                <c:pt idx="912">
                  <c:v>248.5</c:v>
                </c:pt>
                <c:pt idx="913">
                  <c:v>873</c:v>
                </c:pt>
                <c:pt idx="914">
                  <c:v>977</c:v>
                </c:pt>
                <c:pt idx="915">
                  <c:v>1068</c:v>
                </c:pt>
                <c:pt idx="916">
                  <c:v>979.5</c:v>
                </c:pt>
                <c:pt idx="917">
                  <c:v>821.5</c:v>
                </c:pt>
                <c:pt idx="918">
                  <c:v>793.5</c:v>
                </c:pt>
                <c:pt idx="919">
                  <c:v>896</c:v>
                </c:pt>
                <c:pt idx="920">
                  <c:v>152</c:v>
                </c:pt>
                <c:pt idx="921">
                  <c:v>911</c:v>
                </c:pt>
                <c:pt idx="922">
                  <c:v>1225.5</c:v>
                </c:pt>
                <c:pt idx="923">
                  <c:v>532.5</c:v>
                </c:pt>
                <c:pt idx="924">
                  <c:v>569.5</c:v>
                </c:pt>
                <c:pt idx="925">
                  <c:v>316.5</c:v>
                </c:pt>
                <c:pt idx="926">
                  <c:v>428.5</c:v>
                </c:pt>
                <c:pt idx="927">
                  <c:v>984</c:v>
                </c:pt>
                <c:pt idx="928">
                  <c:v>744.5</c:v>
                </c:pt>
                <c:pt idx="929">
                  <c:v>994.5</c:v>
                </c:pt>
                <c:pt idx="930">
                  <c:v>806.5</c:v>
                </c:pt>
                <c:pt idx="931">
                  <c:v>493</c:v>
                </c:pt>
                <c:pt idx="932">
                  <c:v>677.5</c:v>
                </c:pt>
                <c:pt idx="933">
                  <c:v>938</c:v>
                </c:pt>
                <c:pt idx="934">
                  <c:v>390.5</c:v>
                </c:pt>
                <c:pt idx="935">
                  <c:v>257.5</c:v>
                </c:pt>
                <c:pt idx="936">
                  <c:v>1036</c:v>
                </c:pt>
                <c:pt idx="937">
                  <c:v>895.5</c:v>
                </c:pt>
                <c:pt idx="938">
                  <c:v>886.5</c:v>
                </c:pt>
                <c:pt idx="939">
                  <c:v>971</c:v>
                </c:pt>
                <c:pt idx="940">
                  <c:v>641.5</c:v>
                </c:pt>
                <c:pt idx="941">
                  <c:v>314.5</c:v>
                </c:pt>
                <c:pt idx="942">
                  <c:v>438</c:v>
                </c:pt>
                <c:pt idx="943">
                  <c:v>834.5</c:v>
                </c:pt>
                <c:pt idx="944">
                  <c:v>494</c:v>
                </c:pt>
                <c:pt idx="945">
                  <c:v>688</c:v>
                </c:pt>
                <c:pt idx="946">
                  <c:v>639.5</c:v>
                </c:pt>
                <c:pt idx="947">
                  <c:v>650</c:v>
                </c:pt>
                <c:pt idx="948">
                  <c:v>947</c:v>
                </c:pt>
                <c:pt idx="949">
                  <c:v>525.5</c:v>
                </c:pt>
                <c:pt idx="950">
                  <c:v>480</c:v>
                </c:pt>
                <c:pt idx="951">
                  <c:v>1114</c:v>
                </c:pt>
                <c:pt idx="952">
                  <c:v>642</c:v>
                </c:pt>
                <c:pt idx="953">
                  <c:v>495</c:v>
                </c:pt>
                <c:pt idx="954">
                  <c:v>1112</c:v>
                </c:pt>
                <c:pt idx="955">
                  <c:v>376</c:v>
                </c:pt>
                <c:pt idx="956">
                  <c:v>532</c:v>
                </c:pt>
                <c:pt idx="957">
                  <c:v>42.5</c:v>
                </c:pt>
                <c:pt idx="958">
                  <c:v>697.5</c:v>
                </c:pt>
                <c:pt idx="959">
                  <c:v>760.5</c:v>
                </c:pt>
                <c:pt idx="960">
                  <c:v>719</c:v>
                </c:pt>
                <c:pt idx="961">
                  <c:v>435</c:v>
                </c:pt>
                <c:pt idx="962">
                  <c:v>710</c:v>
                </c:pt>
                <c:pt idx="963">
                  <c:v>250.5</c:v>
                </c:pt>
                <c:pt idx="964">
                  <c:v>881</c:v>
                </c:pt>
                <c:pt idx="965">
                  <c:v>822.5</c:v>
                </c:pt>
                <c:pt idx="966">
                  <c:v>408</c:v>
                </c:pt>
                <c:pt idx="967">
                  <c:v>176.5</c:v>
                </c:pt>
                <c:pt idx="968">
                  <c:v>880.5</c:v>
                </c:pt>
                <c:pt idx="969">
                  <c:v>433</c:v>
                </c:pt>
                <c:pt idx="970">
                  <c:v>220.5</c:v>
                </c:pt>
                <c:pt idx="971">
                  <c:v>524</c:v>
                </c:pt>
                <c:pt idx="972">
                  <c:v>541</c:v>
                </c:pt>
                <c:pt idx="973">
                  <c:v>747.5</c:v>
                </c:pt>
                <c:pt idx="974">
                  <c:v>573</c:v>
                </c:pt>
                <c:pt idx="975">
                  <c:v>780</c:v>
                </c:pt>
                <c:pt idx="976">
                  <c:v>593.5</c:v>
                </c:pt>
                <c:pt idx="977">
                  <c:v>770</c:v>
                </c:pt>
                <c:pt idx="978">
                  <c:v>905</c:v>
                </c:pt>
                <c:pt idx="979">
                  <c:v>576</c:v>
                </c:pt>
                <c:pt idx="980">
                  <c:v>393.5</c:v>
                </c:pt>
                <c:pt idx="981">
                  <c:v>1150.5</c:v>
                </c:pt>
                <c:pt idx="982">
                  <c:v>53.5</c:v>
                </c:pt>
                <c:pt idx="983">
                  <c:v>883.5</c:v>
                </c:pt>
                <c:pt idx="984">
                  <c:v>769.5</c:v>
                </c:pt>
                <c:pt idx="985">
                  <c:v>472</c:v>
                </c:pt>
                <c:pt idx="986">
                  <c:v>397.5</c:v>
                </c:pt>
                <c:pt idx="987">
                  <c:v>502</c:v>
                </c:pt>
                <c:pt idx="988">
                  <c:v>989</c:v>
                </c:pt>
                <c:pt idx="989">
                  <c:v>154</c:v>
                </c:pt>
                <c:pt idx="990">
                  <c:v>182.5</c:v>
                </c:pt>
                <c:pt idx="991">
                  <c:v>317</c:v>
                </c:pt>
                <c:pt idx="992">
                  <c:v>612.5</c:v>
                </c:pt>
                <c:pt idx="993">
                  <c:v>735.5</c:v>
                </c:pt>
                <c:pt idx="994">
                  <c:v>80</c:v>
                </c:pt>
                <c:pt idx="995">
                  <c:v>581</c:v>
                </c:pt>
                <c:pt idx="996">
                  <c:v>291.5</c:v>
                </c:pt>
                <c:pt idx="997">
                  <c:v>993</c:v>
                </c:pt>
                <c:pt idx="998">
                  <c:v>163</c:v>
                </c:pt>
                <c:pt idx="999">
                  <c:v>306.5</c:v>
                </c:pt>
              </c:numCache>
            </c:numRef>
          </c:xVal>
          <c:yVal>
            <c:numRef>
              <c:f>'Raw Data'!$G$4:$G$1003</c:f>
              <c:numCache>
                <c:formatCode>General</c:formatCode>
                <c:ptCount val="1000"/>
                <c:pt idx="0">
                  <c:v>2.962336540222168</c:v>
                </c:pt>
                <c:pt idx="1">
                  <c:v>3.5008566379547119</c:v>
                </c:pt>
                <c:pt idx="2">
                  <c:v>2.6932718753814697</c:v>
                </c:pt>
                <c:pt idx="3">
                  <c:v>4.0785529613494873</c:v>
                </c:pt>
                <c:pt idx="4">
                  <c:v>2.4089071750640869</c:v>
                </c:pt>
                <c:pt idx="5">
                  <c:v>3.423234224319458</c:v>
                </c:pt>
                <c:pt idx="6">
                  <c:v>3.9736809730529785</c:v>
                </c:pt>
                <c:pt idx="7">
                  <c:v>4.6027884483337402</c:v>
                </c:pt>
                <c:pt idx="8">
                  <c:v>2.5250425338745117</c:v>
                </c:pt>
                <c:pt idx="9">
                  <c:v>4.3173701763153076</c:v>
                </c:pt>
                <c:pt idx="10">
                  <c:v>2.4740092754364014</c:v>
                </c:pt>
                <c:pt idx="11">
                  <c:v>2.4295492172241211</c:v>
                </c:pt>
                <c:pt idx="12">
                  <c:v>4.8797233104705811</c:v>
                </c:pt>
                <c:pt idx="13">
                  <c:v>5.3726217746734619</c:v>
                </c:pt>
                <c:pt idx="14">
                  <c:v>0.39379572868347168</c:v>
                </c:pt>
                <c:pt idx="15">
                  <c:v>3.650524377822876</c:v>
                </c:pt>
                <c:pt idx="16">
                  <c:v>3.1592068672180176</c:v>
                </c:pt>
                <c:pt idx="17">
                  <c:v>5.4367861747741699</c:v>
                </c:pt>
                <c:pt idx="18">
                  <c:v>2.5837132930755615</c:v>
                </c:pt>
                <c:pt idx="19">
                  <c:v>4.4188401699066162</c:v>
                </c:pt>
                <c:pt idx="20">
                  <c:v>0.36111783981323242</c:v>
                </c:pt>
                <c:pt idx="21">
                  <c:v>1.5001347064971924</c:v>
                </c:pt>
                <c:pt idx="22">
                  <c:v>5.7480716705322266</c:v>
                </c:pt>
                <c:pt idx="23">
                  <c:v>0.65153741836547852</c:v>
                </c:pt>
                <c:pt idx="24">
                  <c:v>3.9832429885864258</c:v>
                </c:pt>
                <c:pt idx="25">
                  <c:v>3.5451624393463135</c:v>
                </c:pt>
                <c:pt idx="26">
                  <c:v>1.0028738975524902</c:v>
                </c:pt>
                <c:pt idx="27">
                  <c:v>1.1944544315338135</c:v>
                </c:pt>
                <c:pt idx="28">
                  <c:v>3.7920787334442139</c:v>
                </c:pt>
                <c:pt idx="29">
                  <c:v>0.63084888458251953</c:v>
                </c:pt>
                <c:pt idx="30">
                  <c:v>3.7400116920471191</c:v>
                </c:pt>
                <c:pt idx="31">
                  <c:v>6.1314940452575684</c:v>
                </c:pt>
                <c:pt idx="32">
                  <c:v>5.2390031814575195</c:v>
                </c:pt>
                <c:pt idx="33">
                  <c:v>4.9891214370727539</c:v>
                </c:pt>
                <c:pt idx="34">
                  <c:v>5.6229898929595947</c:v>
                </c:pt>
                <c:pt idx="35">
                  <c:v>5.3253664970397949</c:v>
                </c:pt>
                <c:pt idx="36">
                  <c:v>2.352041482925415</c:v>
                </c:pt>
                <c:pt idx="37">
                  <c:v>1.7872824668884277</c:v>
                </c:pt>
                <c:pt idx="38">
                  <c:v>3.558539867401123</c:v>
                </c:pt>
                <c:pt idx="39">
                  <c:v>4.5889840126037598</c:v>
                </c:pt>
                <c:pt idx="40">
                  <c:v>0.31629824638366699</c:v>
                </c:pt>
                <c:pt idx="41">
                  <c:v>2.0886745452880859</c:v>
                </c:pt>
                <c:pt idx="42">
                  <c:v>1.9341230392456055E-2</c:v>
                </c:pt>
                <c:pt idx="43">
                  <c:v>4.6967804431915283</c:v>
                </c:pt>
                <c:pt idx="44">
                  <c:v>1.598644495010376</c:v>
                </c:pt>
                <c:pt idx="45">
                  <c:v>4.8830113410949707</c:v>
                </c:pt>
                <c:pt idx="46">
                  <c:v>2.9344255924224854</c:v>
                </c:pt>
                <c:pt idx="47">
                  <c:v>1.7507176399230957</c:v>
                </c:pt>
                <c:pt idx="48">
                  <c:v>4.6557888984680176</c:v>
                </c:pt>
                <c:pt idx="49">
                  <c:v>4.4846060276031494</c:v>
                </c:pt>
                <c:pt idx="50">
                  <c:v>1.3018336296081543</c:v>
                </c:pt>
                <c:pt idx="51">
                  <c:v>1.9727926254272461</c:v>
                </c:pt>
                <c:pt idx="52">
                  <c:v>5.0370402336120605</c:v>
                </c:pt>
                <c:pt idx="53">
                  <c:v>0.80156469345092773</c:v>
                </c:pt>
                <c:pt idx="54">
                  <c:v>2.1860742568969727</c:v>
                </c:pt>
                <c:pt idx="55">
                  <c:v>5.9281811714172363</c:v>
                </c:pt>
                <c:pt idx="56">
                  <c:v>0.23449063301086426</c:v>
                </c:pt>
                <c:pt idx="57">
                  <c:v>5.6683988571166992</c:v>
                </c:pt>
                <c:pt idx="58">
                  <c:v>0.26754426956176758</c:v>
                </c:pt>
                <c:pt idx="59">
                  <c:v>2.4527273178100586</c:v>
                </c:pt>
                <c:pt idx="60">
                  <c:v>3.5390126705169678</c:v>
                </c:pt>
                <c:pt idx="61">
                  <c:v>1.7424583435058594</c:v>
                </c:pt>
                <c:pt idx="62">
                  <c:v>4.4502897262573242</c:v>
                </c:pt>
                <c:pt idx="63">
                  <c:v>5.9045553207397461E-2</c:v>
                </c:pt>
                <c:pt idx="64">
                  <c:v>5.1491913795471191</c:v>
                </c:pt>
                <c:pt idx="65">
                  <c:v>1.0897836685180664</c:v>
                </c:pt>
                <c:pt idx="66">
                  <c:v>5.051466703414917</c:v>
                </c:pt>
                <c:pt idx="67">
                  <c:v>5.7401800155639648</c:v>
                </c:pt>
                <c:pt idx="68">
                  <c:v>4.9276020526885986</c:v>
                </c:pt>
                <c:pt idx="69">
                  <c:v>3.0929617881774902</c:v>
                </c:pt>
                <c:pt idx="70">
                  <c:v>3.046778678894043</c:v>
                </c:pt>
                <c:pt idx="71">
                  <c:v>0.60261702537536621</c:v>
                </c:pt>
                <c:pt idx="72">
                  <c:v>0.96137905120849609</c:v>
                </c:pt>
                <c:pt idx="73">
                  <c:v>4.895824670791626</c:v>
                </c:pt>
                <c:pt idx="74">
                  <c:v>3.5183513164520264</c:v>
                </c:pt>
                <c:pt idx="75">
                  <c:v>2.8981750011444092</c:v>
                </c:pt>
                <c:pt idx="76">
                  <c:v>5.549715518951416</c:v>
                </c:pt>
                <c:pt idx="77">
                  <c:v>4.7998292446136475</c:v>
                </c:pt>
                <c:pt idx="78">
                  <c:v>0.99061775207519531</c:v>
                </c:pt>
                <c:pt idx="79">
                  <c:v>0.95652389526367188</c:v>
                </c:pt>
                <c:pt idx="80">
                  <c:v>3.7508630752563477</c:v>
                </c:pt>
                <c:pt idx="81">
                  <c:v>4.7232520580291748</c:v>
                </c:pt>
                <c:pt idx="82">
                  <c:v>9.1862201690673828E-2</c:v>
                </c:pt>
                <c:pt idx="83">
                  <c:v>3.4036259651184082</c:v>
                </c:pt>
                <c:pt idx="84">
                  <c:v>2.2381267547607422</c:v>
                </c:pt>
                <c:pt idx="85">
                  <c:v>5.7045257091522217</c:v>
                </c:pt>
                <c:pt idx="86">
                  <c:v>1.3441388607025146</c:v>
                </c:pt>
                <c:pt idx="87">
                  <c:v>3.167860746383667</c:v>
                </c:pt>
                <c:pt idx="88">
                  <c:v>1.6281173229217529</c:v>
                </c:pt>
                <c:pt idx="89">
                  <c:v>2.9870674610137939</c:v>
                </c:pt>
                <c:pt idx="90">
                  <c:v>5.7908122539520264</c:v>
                </c:pt>
                <c:pt idx="91">
                  <c:v>0.13826727867126465</c:v>
                </c:pt>
                <c:pt idx="92">
                  <c:v>3.9000303745269775</c:v>
                </c:pt>
                <c:pt idx="93">
                  <c:v>3.9195141792297363</c:v>
                </c:pt>
                <c:pt idx="94">
                  <c:v>4.8277733325958252</c:v>
                </c:pt>
                <c:pt idx="95">
                  <c:v>4.4987237453460693</c:v>
                </c:pt>
                <c:pt idx="96">
                  <c:v>2.4797675609588623</c:v>
                </c:pt>
                <c:pt idx="97">
                  <c:v>4.9111111164093018</c:v>
                </c:pt>
                <c:pt idx="98">
                  <c:v>3.6652629375457764</c:v>
                </c:pt>
                <c:pt idx="99">
                  <c:v>4.8487493991851807</c:v>
                </c:pt>
                <c:pt idx="100">
                  <c:v>0.18464207649230957</c:v>
                </c:pt>
                <c:pt idx="101">
                  <c:v>4.8825726509094238</c:v>
                </c:pt>
                <c:pt idx="102">
                  <c:v>2.4874782562255859</c:v>
                </c:pt>
                <c:pt idx="103">
                  <c:v>5.6864044666290283</c:v>
                </c:pt>
                <c:pt idx="104">
                  <c:v>3.1504144668579102</c:v>
                </c:pt>
                <c:pt idx="105">
                  <c:v>2.6282083988189697</c:v>
                </c:pt>
                <c:pt idx="106">
                  <c:v>4.4911327362060547</c:v>
                </c:pt>
                <c:pt idx="107">
                  <c:v>4.5354342460632324</c:v>
                </c:pt>
                <c:pt idx="108">
                  <c:v>2.8079526424407959</c:v>
                </c:pt>
                <c:pt idx="109">
                  <c:v>2.5971405506134033</c:v>
                </c:pt>
                <c:pt idx="110">
                  <c:v>4.0451974868774414</c:v>
                </c:pt>
                <c:pt idx="111">
                  <c:v>3.4805433750152588</c:v>
                </c:pt>
                <c:pt idx="112">
                  <c:v>0.97591018676757813</c:v>
                </c:pt>
                <c:pt idx="113">
                  <c:v>0.68138885498046875</c:v>
                </c:pt>
                <c:pt idx="114">
                  <c:v>3.947620153427124</c:v>
                </c:pt>
                <c:pt idx="115">
                  <c:v>4.3613455295562744</c:v>
                </c:pt>
                <c:pt idx="116">
                  <c:v>3.1425642967224121</c:v>
                </c:pt>
                <c:pt idx="117">
                  <c:v>3.5472903251647949</c:v>
                </c:pt>
                <c:pt idx="118">
                  <c:v>1.3145756721496582</c:v>
                </c:pt>
                <c:pt idx="119">
                  <c:v>0.33251094818115234</c:v>
                </c:pt>
                <c:pt idx="120">
                  <c:v>2.0989699363708496</c:v>
                </c:pt>
                <c:pt idx="121">
                  <c:v>0.42148232460021973</c:v>
                </c:pt>
                <c:pt idx="122">
                  <c:v>0.2083427906036377</c:v>
                </c:pt>
                <c:pt idx="123">
                  <c:v>0.50138664245605469</c:v>
                </c:pt>
                <c:pt idx="124">
                  <c:v>0.29396581649780273</c:v>
                </c:pt>
                <c:pt idx="125">
                  <c:v>2.5287985801696777</c:v>
                </c:pt>
                <c:pt idx="126">
                  <c:v>5.9635486602783203</c:v>
                </c:pt>
                <c:pt idx="127">
                  <c:v>3.0181128978729248</c:v>
                </c:pt>
                <c:pt idx="128">
                  <c:v>0.95571041107177734</c:v>
                </c:pt>
                <c:pt idx="129">
                  <c:v>3.6572558879852295</c:v>
                </c:pt>
                <c:pt idx="130">
                  <c:v>3.1001689434051514</c:v>
                </c:pt>
                <c:pt idx="131">
                  <c:v>2.7745902538299561</c:v>
                </c:pt>
                <c:pt idx="132">
                  <c:v>1.5287644863128662</c:v>
                </c:pt>
                <c:pt idx="133">
                  <c:v>3.9006640911102295</c:v>
                </c:pt>
                <c:pt idx="134">
                  <c:v>4.8573992252349854</c:v>
                </c:pt>
                <c:pt idx="135">
                  <c:v>5.3477864265441895</c:v>
                </c:pt>
                <c:pt idx="136">
                  <c:v>0.37720108032226563</c:v>
                </c:pt>
                <c:pt idx="137">
                  <c:v>5.9043169021606445E-2</c:v>
                </c:pt>
                <c:pt idx="138">
                  <c:v>3.6276209354400635</c:v>
                </c:pt>
                <c:pt idx="139">
                  <c:v>1.1842067241668701</c:v>
                </c:pt>
                <c:pt idx="140">
                  <c:v>0.2147066593170166</c:v>
                </c:pt>
                <c:pt idx="141">
                  <c:v>4.4719126224517822</c:v>
                </c:pt>
                <c:pt idx="142">
                  <c:v>4.3681943416595459</c:v>
                </c:pt>
                <c:pt idx="143">
                  <c:v>5.6942169666290283</c:v>
                </c:pt>
                <c:pt idx="144">
                  <c:v>4.944465160369873</c:v>
                </c:pt>
                <c:pt idx="145">
                  <c:v>4.3713586330413818</c:v>
                </c:pt>
                <c:pt idx="146">
                  <c:v>2.3294088840484619</c:v>
                </c:pt>
                <c:pt idx="147">
                  <c:v>1.378178596496582E-2</c:v>
                </c:pt>
                <c:pt idx="148">
                  <c:v>2.8268969058990479</c:v>
                </c:pt>
                <c:pt idx="149">
                  <c:v>5.8598670959472656</c:v>
                </c:pt>
                <c:pt idx="150">
                  <c:v>3.7674875259399414</c:v>
                </c:pt>
                <c:pt idx="151">
                  <c:v>4.3920574188232422</c:v>
                </c:pt>
                <c:pt idx="152">
                  <c:v>1.3000133037567139</c:v>
                </c:pt>
                <c:pt idx="153">
                  <c:v>1.8268961906433105</c:v>
                </c:pt>
                <c:pt idx="154">
                  <c:v>4.2911159992218018</c:v>
                </c:pt>
                <c:pt idx="155">
                  <c:v>2.8136310577392578</c:v>
                </c:pt>
                <c:pt idx="156">
                  <c:v>3.1496117115020752</c:v>
                </c:pt>
                <c:pt idx="157">
                  <c:v>0.54213094711303711</c:v>
                </c:pt>
                <c:pt idx="158">
                  <c:v>0.42667603492736816</c:v>
                </c:pt>
                <c:pt idx="159">
                  <c:v>3.121387243270874</c:v>
                </c:pt>
                <c:pt idx="160">
                  <c:v>2.2491366863250732</c:v>
                </c:pt>
                <c:pt idx="161">
                  <c:v>5.8474795818328857</c:v>
                </c:pt>
                <c:pt idx="162">
                  <c:v>0.83336496353149414</c:v>
                </c:pt>
                <c:pt idx="163">
                  <c:v>1.0965831279754639</c:v>
                </c:pt>
                <c:pt idx="164">
                  <c:v>1.3216860294342041</c:v>
                </c:pt>
                <c:pt idx="165">
                  <c:v>0.61741209030151367</c:v>
                </c:pt>
                <c:pt idx="166">
                  <c:v>0.44547295570373535</c:v>
                </c:pt>
                <c:pt idx="167">
                  <c:v>6.0502662658691406</c:v>
                </c:pt>
                <c:pt idx="168">
                  <c:v>1.335169792175293</c:v>
                </c:pt>
                <c:pt idx="169">
                  <c:v>0.30621194839477539</c:v>
                </c:pt>
                <c:pt idx="170">
                  <c:v>4.6518874168395996</c:v>
                </c:pt>
                <c:pt idx="171">
                  <c:v>1.0078673362731934</c:v>
                </c:pt>
                <c:pt idx="172">
                  <c:v>4.5018386840820313</c:v>
                </c:pt>
                <c:pt idx="173">
                  <c:v>0.50811886787414551</c:v>
                </c:pt>
                <c:pt idx="174">
                  <c:v>2.7981061935424805</c:v>
                </c:pt>
                <c:pt idx="175">
                  <c:v>1.2719962596893311</c:v>
                </c:pt>
                <c:pt idx="176">
                  <c:v>1.5702683925628662</c:v>
                </c:pt>
                <c:pt idx="177">
                  <c:v>2.7698850631713867</c:v>
                </c:pt>
                <c:pt idx="178">
                  <c:v>5.9358186721801758</c:v>
                </c:pt>
                <c:pt idx="179">
                  <c:v>1.8133859634399414</c:v>
                </c:pt>
                <c:pt idx="180">
                  <c:v>5.7456190586090088</c:v>
                </c:pt>
                <c:pt idx="181">
                  <c:v>2.7735867500305176</c:v>
                </c:pt>
                <c:pt idx="182">
                  <c:v>2.9550979137420654</c:v>
                </c:pt>
                <c:pt idx="183">
                  <c:v>4.0429313182830811</c:v>
                </c:pt>
                <c:pt idx="184">
                  <c:v>4.6617975234985352</c:v>
                </c:pt>
                <c:pt idx="185">
                  <c:v>5.407207727432251</c:v>
                </c:pt>
                <c:pt idx="186">
                  <c:v>0.17049479484558105</c:v>
                </c:pt>
                <c:pt idx="187">
                  <c:v>0.77668309211730957</c:v>
                </c:pt>
                <c:pt idx="188">
                  <c:v>5.223745584487915</c:v>
                </c:pt>
                <c:pt idx="189">
                  <c:v>1.6180620193481445</c:v>
                </c:pt>
                <c:pt idx="190">
                  <c:v>2.2748925685882568</c:v>
                </c:pt>
                <c:pt idx="191">
                  <c:v>5.3557319641113281</c:v>
                </c:pt>
                <c:pt idx="192">
                  <c:v>0.19314289093017578</c:v>
                </c:pt>
                <c:pt idx="193">
                  <c:v>0.23006868362426758</c:v>
                </c:pt>
                <c:pt idx="194">
                  <c:v>4.5756235122680664</c:v>
                </c:pt>
                <c:pt idx="195">
                  <c:v>4.2701473236083984</c:v>
                </c:pt>
                <c:pt idx="196">
                  <c:v>4.9245498180389404</c:v>
                </c:pt>
                <c:pt idx="197">
                  <c:v>4.3682534694671631</c:v>
                </c:pt>
                <c:pt idx="198">
                  <c:v>4.5694835186004639</c:v>
                </c:pt>
                <c:pt idx="199">
                  <c:v>0.38355517387390137</c:v>
                </c:pt>
                <c:pt idx="200">
                  <c:v>4.3639178276062012</c:v>
                </c:pt>
                <c:pt idx="201">
                  <c:v>2.0607388019561768</c:v>
                </c:pt>
                <c:pt idx="202">
                  <c:v>4.1757478713989258</c:v>
                </c:pt>
                <c:pt idx="203">
                  <c:v>0.69160819053649902</c:v>
                </c:pt>
                <c:pt idx="204">
                  <c:v>1.7189304828643799</c:v>
                </c:pt>
                <c:pt idx="205">
                  <c:v>2.3526420593261719</c:v>
                </c:pt>
                <c:pt idx="206">
                  <c:v>2.0264036655426025</c:v>
                </c:pt>
                <c:pt idx="207">
                  <c:v>5.9258968830108643</c:v>
                </c:pt>
                <c:pt idx="208">
                  <c:v>1.6337664127349854</c:v>
                </c:pt>
                <c:pt idx="209">
                  <c:v>0.73170948028564453</c:v>
                </c:pt>
                <c:pt idx="210">
                  <c:v>0.5181734561920166</c:v>
                </c:pt>
                <c:pt idx="211">
                  <c:v>5.5016272068023682</c:v>
                </c:pt>
                <c:pt idx="212">
                  <c:v>1.6041743755340576</c:v>
                </c:pt>
                <c:pt idx="213">
                  <c:v>2.2675514221191406E-2</c:v>
                </c:pt>
                <c:pt idx="214">
                  <c:v>2.9838788509368896</c:v>
                </c:pt>
                <c:pt idx="215">
                  <c:v>1.481151819229126</c:v>
                </c:pt>
                <c:pt idx="216">
                  <c:v>2.8423559665679932</c:v>
                </c:pt>
                <c:pt idx="217">
                  <c:v>2.725693941116333</c:v>
                </c:pt>
                <c:pt idx="218">
                  <c:v>0.26833868026733398</c:v>
                </c:pt>
                <c:pt idx="219">
                  <c:v>4.8130903244018555</c:v>
                </c:pt>
                <c:pt idx="220">
                  <c:v>3.5020167827606201</c:v>
                </c:pt>
                <c:pt idx="221">
                  <c:v>6.1390120983123779</c:v>
                </c:pt>
                <c:pt idx="222">
                  <c:v>0.76941657066345215</c:v>
                </c:pt>
                <c:pt idx="223">
                  <c:v>5.3886010646820068</c:v>
                </c:pt>
                <c:pt idx="224">
                  <c:v>4.0935966968536377</c:v>
                </c:pt>
                <c:pt idx="225">
                  <c:v>0.38071393966674805</c:v>
                </c:pt>
                <c:pt idx="226">
                  <c:v>0.41079831123352051</c:v>
                </c:pt>
                <c:pt idx="227">
                  <c:v>1.4574105739593506</c:v>
                </c:pt>
                <c:pt idx="228">
                  <c:v>2.5623893737792969</c:v>
                </c:pt>
                <c:pt idx="229">
                  <c:v>0.1813666820526123</c:v>
                </c:pt>
                <c:pt idx="230">
                  <c:v>0.47984623908996582</c:v>
                </c:pt>
                <c:pt idx="231">
                  <c:v>3.8789718151092529</c:v>
                </c:pt>
                <c:pt idx="232">
                  <c:v>4.6943871974945068</c:v>
                </c:pt>
                <c:pt idx="233">
                  <c:v>1.36543869972229</c:v>
                </c:pt>
                <c:pt idx="234">
                  <c:v>2.6335446834564209</c:v>
                </c:pt>
                <c:pt idx="235">
                  <c:v>4.1753361225128174</c:v>
                </c:pt>
                <c:pt idx="236">
                  <c:v>5.3217790126800537</c:v>
                </c:pt>
                <c:pt idx="237">
                  <c:v>4.4926626682281494</c:v>
                </c:pt>
                <c:pt idx="238">
                  <c:v>1.5721964836120605</c:v>
                </c:pt>
                <c:pt idx="239">
                  <c:v>3.042604923248291</c:v>
                </c:pt>
                <c:pt idx="240">
                  <c:v>2.6115620136260986</c:v>
                </c:pt>
                <c:pt idx="241">
                  <c:v>1.7904095649719238</c:v>
                </c:pt>
                <c:pt idx="242">
                  <c:v>1.4103326797485352</c:v>
                </c:pt>
                <c:pt idx="243">
                  <c:v>0.91363310813903809</c:v>
                </c:pt>
                <c:pt idx="244">
                  <c:v>3.985750675201416</c:v>
                </c:pt>
                <c:pt idx="245">
                  <c:v>5.87691330909729</c:v>
                </c:pt>
                <c:pt idx="246">
                  <c:v>3.4417834281921387</c:v>
                </c:pt>
                <c:pt idx="247">
                  <c:v>4.1055636405944824</c:v>
                </c:pt>
                <c:pt idx="248">
                  <c:v>4.7756493091583252</c:v>
                </c:pt>
                <c:pt idx="249">
                  <c:v>5.404813289642334</c:v>
                </c:pt>
                <c:pt idx="250">
                  <c:v>5.6659657955169678</c:v>
                </c:pt>
                <c:pt idx="251">
                  <c:v>2.5106987953186035</c:v>
                </c:pt>
                <c:pt idx="252">
                  <c:v>0.55282926559448242</c:v>
                </c:pt>
                <c:pt idx="253">
                  <c:v>3.2165288925170898E-2</c:v>
                </c:pt>
                <c:pt idx="254">
                  <c:v>6.0278768539428711</c:v>
                </c:pt>
                <c:pt idx="255">
                  <c:v>2.3426132202148438</c:v>
                </c:pt>
                <c:pt idx="256">
                  <c:v>4.9543154239654541</c:v>
                </c:pt>
                <c:pt idx="257">
                  <c:v>4.1378507614135742</c:v>
                </c:pt>
                <c:pt idx="258">
                  <c:v>3.0169370174407959</c:v>
                </c:pt>
                <c:pt idx="259">
                  <c:v>5.0851089954376221</c:v>
                </c:pt>
                <c:pt idx="260">
                  <c:v>1.6626150608062744</c:v>
                </c:pt>
                <c:pt idx="261">
                  <c:v>0.11137270927429199</c:v>
                </c:pt>
                <c:pt idx="262">
                  <c:v>1.6640303134918213</c:v>
                </c:pt>
                <c:pt idx="263">
                  <c:v>5.8218066692352295</c:v>
                </c:pt>
                <c:pt idx="264">
                  <c:v>0.6678311824798584</c:v>
                </c:pt>
                <c:pt idx="265">
                  <c:v>4.4540910720825195</c:v>
                </c:pt>
                <c:pt idx="266">
                  <c:v>1.2922468185424805</c:v>
                </c:pt>
                <c:pt idx="267">
                  <c:v>4.3376460075378418</c:v>
                </c:pt>
                <c:pt idx="268">
                  <c:v>3.2650203704833984</c:v>
                </c:pt>
                <c:pt idx="269">
                  <c:v>0.90078115463256836</c:v>
                </c:pt>
                <c:pt idx="270">
                  <c:v>1.9871954917907715</c:v>
                </c:pt>
                <c:pt idx="271">
                  <c:v>5.2197873592376709</c:v>
                </c:pt>
                <c:pt idx="272">
                  <c:v>4.1012923717498779</c:v>
                </c:pt>
                <c:pt idx="273">
                  <c:v>1.6231627464294434</c:v>
                </c:pt>
                <c:pt idx="274">
                  <c:v>1.1584293842315674</c:v>
                </c:pt>
                <c:pt idx="275">
                  <c:v>3.9392893314361572</c:v>
                </c:pt>
                <c:pt idx="276">
                  <c:v>9.7384929656982422E-2</c:v>
                </c:pt>
                <c:pt idx="277">
                  <c:v>4.0323338508605957</c:v>
                </c:pt>
                <c:pt idx="278">
                  <c:v>4.5782380104064941</c:v>
                </c:pt>
                <c:pt idx="279">
                  <c:v>4.8999710083007813</c:v>
                </c:pt>
                <c:pt idx="280">
                  <c:v>2.5288136005401611</c:v>
                </c:pt>
                <c:pt idx="281">
                  <c:v>4.3505735397338867</c:v>
                </c:pt>
                <c:pt idx="282">
                  <c:v>0.27370285987854004</c:v>
                </c:pt>
                <c:pt idx="283">
                  <c:v>2.3513727188110352</c:v>
                </c:pt>
                <c:pt idx="284">
                  <c:v>0.36505651473999023</c:v>
                </c:pt>
                <c:pt idx="285">
                  <c:v>2.9994440078735352</c:v>
                </c:pt>
                <c:pt idx="286">
                  <c:v>0.10264134407043457</c:v>
                </c:pt>
                <c:pt idx="287">
                  <c:v>0.75959205627441406</c:v>
                </c:pt>
                <c:pt idx="288">
                  <c:v>5.4145305156707764</c:v>
                </c:pt>
                <c:pt idx="289">
                  <c:v>4.8147602081298828</c:v>
                </c:pt>
                <c:pt idx="290">
                  <c:v>2.4546051025390625</c:v>
                </c:pt>
                <c:pt idx="291">
                  <c:v>1.3700642585754395</c:v>
                </c:pt>
                <c:pt idx="292">
                  <c:v>5.7816848754882813</c:v>
                </c:pt>
                <c:pt idx="293">
                  <c:v>1.8918716907501221</c:v>
                </c:pt>
                <c:pt idx="294">
                  <c:v>4.0972774028778076</c:v>
                </c:pt>
                <c:pt idx="295">
                  <c:v>3.6734023094177246</c:v>
                </c:pt>
                <c:pt idx="296">
                  <c:v>1.9403464794158936</c:v>
                </c:pt>
                <c:pt idx="297">
                  <c:v>0.72674655914306641</c:v>
                </c:pt>
                <c:pt idx="298">
                  <c:v>2.7280075550079346</c:v>
                </c:pt>
                <c:pt idx="299">
                  <c:v>2.1843938827514648</c:v>
                </c:pt>
                <c:pt idx="300">
                  <c:v>5.9403648376464844</c:v>
                </c:pt>
                <c:pt idx="301">
                  <c:v>2.5252768993377686</c:v>
                </c:pt>
                <c:pt idx="302">
                  <c:v>2.1907460689544678</c:v>
                </c:pt>
                <c:pt idx="303">
                  <c:v>4.867436408996582</c:v>
                </c:pt>
                <c:pt idx="304">
                  <c:v>1.5930788516998291</c:v>
                </c:pt>
                <c:pt idx="305">
                  <c:v>3.9537019729614258</c:v>
                </c:pt>
                <c:pt idx="306">
                  <c:v>2.837921142578125</c:v>
                </c:pt>
                <c:pt idx="307">
                  <c:v>5.5261406898498535</c:v>
                </c:pt>
                <c:pt idx="308">
                  <c:v>3.7802550792694092</c:v>
                </c:pt>
                <c:pt idx="309">
                  <c:v>5.5611517429351807</c:v>
                </c:pt>
                <c:pt idx="310">
                  <c:v>4.5418014526367188</c:v>
                </c:pt>
                <c:pt idx="311">
                  <c:v>2.014578104019165</c:v>
                </c:pt>
                <c:pt idx="312">
                  <c:v>3.7656183242797852</c:v>
                </c:pt>
                <c:pt idx="313">
                  <c:v>3.1715080738067627</c:v>
                </c:pt>
                <c:pt idx="314">
                  <c:v>4.5559685230255127</c:v>
                </c:pt>
                <c:pt idx="315">
                  <c:v>5.6660208702087402</c:v>
                </c:pt>
                <c:pt idx="316">
                  <c:v>0.56224250793457031</c:v>
                </c:pt>
                <c:pt idx="317">
                  <c:v>4.4220924377441406</c:v>
                </c:pt>
                <c:pt idx="318">
                  <c:v>2.1384952068328857</c:v>
                </c:pt>
                <c:pt idx="319">
                  <c:v>2.1640591621398926</c:v>
                </c:pt>
                <c:pt idx="320">
                  <c:v>1.6064720153808594</c:v>
                </c:pt>
                <c:pt idx="321">
                  <c:v>2.7022173404693604</c:v>
                </c:pt>
                <c:pt idx="322">
                  <c:v>2.7808363437652588</c:v>
                </c:pt>
                <c:pt idx="323">
                  <c:v>1.1189894676208496</c:v>
                </c:pt>
                <c:pt idx="324">
                  <c:v>0.22899460792541504</c:v>
                </c:pt>
                <c:pt idx="325">
                  <c:v>4.9530184268951416</c:v>
                </c:pt>
                <c:pt idx="326">
                  <c:v>4.539898157119751</c:v>
                </c:pt>
                <c:pt idx="327">
                  <c:v>0.11853146553039551</c:v>
                </c:pt>
                <c:pt idx="328">
                  <c:v>0.58809399604797363</c:v>
                </c:pt>
                <c:pt idx="329">
                  <c:v>5.6002910137176514</c:v>
                </c:pt>
                <c:pt idx="330">
                  <c:v>3.8204128742218018</c:v>
                </c:pt>
                <c:pt idx="331">
                  <c:v>1.6602036952972412</c:v>
                </c:pt>
                <c:pt idx="332">
                  <c:v>5.9201424121856689</c:v>
                </c:pt>
                <c:pt idx="333">
                  <c:v>0.41362190246582031</c:v>
                </c:pt>
                <c:pt idx="334">
                  <c:v>0.14663934707641602</c:v>
                </c:pt>
                <c:pt idx="335">
                  <c:v>5.4481627941131592</c:v>
                </c:pt>
                <c:pt idx="336">
                  <c:v>4.7396278381347656</c:v>
                </c:pt>
                <c:pt idx="337">
                  <c:v>4.4243755340576172</c:v>
                </c:pt>
                <c:pt idx="338">
                  <c:v>5.2420477867126465</c:v>
                </c:pt>
                <c:pt idx="339">
                  <c:v>4.9532797336578369</c:v>
                </c:pt>
                <c:pt idx="340">
                  <c:v>1.082728385925293</c:v>
                </c:pt>
                <c:pt idx="341">
                  <c:v>2.0917773246765137</c:v>
                </c:pt>
                <c:pt idx="342">
                  <c:v>4.7975714206695557</c:v>
                </c:pt>
                <c:pt idx="343">
                  <c:v>4.5576117038726807</c:v>
                </c:pt>
                <c:pt idx="344">
                  <c:v>1.4393486976623535</c:v>
                </c:pt>
                <c:pt idx="345">
                  <c:v>1.1641840934753418</c:v>
                </c:pt>
                <c:pt idx="346">
                  <c:v>1.028785228729248</c:v>
                </c:pt>
                <c:pt idx="347">
                  <c:v>2.3235149383544922</c:v>
                </c:pt>
                <c:pt idx="348">
                  <c:v>3.159754753112793</c:v>
                </c:pt>
                <c:pt idx="349">
                  <c:v>1.3674948215484619</c:v>
                </c:pt>
                <c:pt idx="350">
                  <c:v>1.5677578449249268</c:v>
                </c:pt>
                <c:pt idx="351">
                  <c:v>0.95370817184448242</c:v>
                </c:pt>
                <c:pt idx="352">
                  <c:v>1.9647972583770752</c:v>
                </c:pt>
                <c:pt idx="353">
                  <c:v>4.3404662609100342</c:v>
                </c:pt>
                <c:pt idx="354">
                  <c:v>4.3691444396972656</c:v>
                </c:pt>
                <c:pt idx="355">
                  <c:v>0.5390937328338623</c:v>
                </c:pt>
                <c:pt idx="356">
                  <c:v>5.6537420749664307</c:v>
                </c:pt>
                <c:pt idx="357">
                  <c:v>5.8599421977996826</c:v>
                </c:pt>
                <c:pt idx="358">
                  <c:v>5.6711459159851074</c:v>
                </c:pt>
                <c:pt idx="359">
                  <c:v>5.8756234645843506</c:v>
                </c:pt>
                <c:pt idx="360">
                  <c:v>6.0260510444641113</c:v>
                </c:pt>
                <c:pt idx="361">
                  <c:v>3.2255940437316895</c:v>
                </c:pt>
                <c:pt idx="362">
                  <c:v>5.3746788501739502</c:v>
                </c:pt>
                <c:pt idx="363">
                  <c:v>2.1778907775878906</c:v>
                </c:pt>
                <c:pt idx="364">
                  <c:v>2.671534538269043</c:v>
                </c:pt>
                <c:pt idx="365">
                  <c:v>5.1514434814453125</c:v>
                </c:pt>
                <c:pt idx="366">
                  <c:v>3.1937828063964844</c:v>
                </c:pt>
                <c:pt idx="367">
                  <c:v>0.8139960765838623</c:v>
                </c:pt>
                <c:pt idx="368">
                  <c:v>4.0950686931610107</c:v>
                </c:pt>
                <c:pt idx="369">
                  <c:v>2.4736354351043701</c:v>
                </c:pt>
                <c:pt idx="370">
                  <c:v>3.2025020122528076</c:v>
                </c:pt>
                <c:pt idx="371">
                  <c:v>2.4986691474914551</c:v>
                </c:pt>
                <c:pt idx="372">
                  <c:v>1.7616090774536133</c:v>
                </c:pt>
                <c:pt idx="373">
                  <c:v>5.7119760513305664</c:v>
                </c:pt>
                <c:pt idx="374">
                  <c:v>1.9698736667633057</c:v>
                </c:pt>
                <c:pt idx="375">
                  <c:v>2.0813653469085693</c:v>
                </c:pt>
                <c:pt idx="376">
                  <c:v>1.4069273471832275</c:v>
                </c:pt>
                <c:pt idx="377">
                  <c:v>5.6228845119476318</c:v>
                </c:pt>
                <c:pt idx="378">
                  <c:v>1.8515236377716064</c:v>
                </c:pt>
                <c:pt idx="379">
                  <c:v>5.3457651138305664</c:v>
                </c:pt>
                <c:pt idx="380">
                  <c:v>0.39206552505493164</c:v>
                </c:pt>
                <c:pt idx="381">
                  <c:v>5.1124804019927979</c:v>
                </c:pt>
                <c:pt idx="382">
                  <c:v>3.3080060482025146</c:v>
                </c:pt>
                <c:pt idx="383">
                  <c:v>0.22134160995483398</c:v>
                </c:pt>
                <c:pt idx="384">
                  <c:v>0.45969104766845703</c:v>
                </c:pt>
                <c:pt idx="385">
                  <c:v>1.5575902462005615</c:v>
                </c:pt>
                <c:pt idx="386">
                  <c:v>5.6185257434844971</c:v>
                </c:pt>
                <c:pt idx="387">
                  <c:v>5.6894524097442627</c:v>
                </c:pt>
                <c:pt idx="388">
                  <c:v>2.4871606826782227</c:v>
                </c:pt>
                <c:pt idx="389">
                  <c:v>2.8101570606231689</c:v>
                </c:pt>
                <c:pt idx="390">
                  <c:v>4.3572907447814941</c:v>
                </c:pt>
                <c:pt idx="391">
                  <c:v>5.5047523975372314</c:v>
                </c:pt>
                <c:pt idx="392">
                  <c:v>0.7262723445892334</c:v>
                </c:pt>
                <c:pt idx="393">
                  <c:v>0.48731136322021484</c:v>
                </c:pt>
                <c:pt idx="394">
                  <c:v>4.5945572853088379</c:v>
                </c:pt>
                <c:pt idx="395">
                  <c:v>1.7419607639312744</c:v>
                </c:pt>
                <c:pt idx="396">
                  <c:v>1.1863083839416504</c:v>
                </c:pt>
                <c:pt idx="397">
                  <c:v>0.70684289932250977</c:v>
                </c:pt>
                <c:pt idx="398">
                  <c:v>0.40893435478210449</c:v>
                </c:pt>
                <c:pt idx="399">
                  <c:v>3.346076488494873</c:v>
                </c:pt>
                <c:pt idx="400">
                  <c:v>3.3163859844207764</c:v>
                </c:pt>
                <c:pt idx="401">
                  <c:v>3.7332324981689453</c:v>
                </c:pt>
                <c:pt idx="402">
                  <c:v>0.44181561470031738</c:v>
                </c:pt>
                <c:pt idx="403">
                  <c:v>1.1484742164611816</c:v>
                </c:pt>
                <c:pt idx="404">
                  <c:v>0.51926231384277344</c:v>
                </c:pt>
                <c:pt idx="405">
                  <c:v>1.7499074935913086</c:v>
                </c:pt>
                <c:pt idx="406">
                  <c:v>5.1411964893341064</c:v>
                </c:pt>
                <c:pt idx="407">
                  <c:v>2.8198986053466797</c:v>
                </c:pt>
                <c:pt idx="408">
                  <c:v>2.9645659923553467</c:v>
                </c:pt>
                <c:pt idx="409">
                  <c:v>3.0712273120880127</c:v>
                </c:pt>
                <c:pt idx="410">
                  <c:v>5.9339678287506104</c:v>
                </c:pt>
                <c:pt idx="411">
                  <c:v>3.2128512859344482</c:v>
                </c:pt>
                <c:pt idx="412">
                  <c:v>3.7880954742431641</c:v>
                </c:pt>
                <c:pt idx="413">
                  <c:v>2.2507650852203369</c:v>
                </c:pt>
                <c:pt idx="414">
                  <c:v>3.5299725532531738</c:v>
                </c:pt>
                <c:pt idx="415">
                  <c:v>1.093900203704834</c:v>
                </c:pt>
                <c:pt idx="416">
                  <c:v>3.1994094848632813</c:v>
                </c:pt>
                <c:pt idx="417">
                  <c:v>1.9401397705078125</c:v>
                </c:pt>
                <c:pt idx="418">
                  <c:v>5.1758294105529785</c:v>
                </c:pt>
                <c:pt idx="419">
                  <c:v>4.6516733169555664</c:v>
                </c:pt>
                <c:pt idx="420">
                  <c:v>2.4462223052978516</c:v>
                </c:pt>
                <c:pt idx="421">
                  <c:v>2.3550970554351807</c:v>
                </c:pt>
                <c:pt idx="422">
                  <c:v>4.49717116355896</c:v>
                </c:pt>
                <c:pt idx="423">
                  <c:v>4.9805099964141846</c:v>
                </c:pt>
                <c:pt idx="424">
                  <c:v>3.7676482200622559</c:v>
                </c:pt>
                <c:pt idx="425">
                  <c:v>1.1239817142486572</c:v>
                </c:pt>
                <c:pt idx="426">
                  <c:v>3.5973074436187744</c:v>
                </c:pt>
                <c:pt idx="427">
                  <c:v>1.3620431423187256</c:v>
                </c:pt>
                <c:pt idx="428">
                  <c:v>2.664771556854248</c:v>
                </c:pt>
                <c:pt idx="429">
                  <c:v>2.6940848827362061</c:v>
                </c:pt>
                <c:pt idx="430">
                  <c:v>0.65816998481750488</c:v>
                </c:pt>
                <c:pt idx="431">
                  <c:v>4.9636363983154297</c:v>
                </c:pt>
                <c:pt idx="432">
                  <c:v>3.6708574295043945</c:v>
                </c:pt>
                <c:pt idx="433">
                  <c:v>2.6575591564178467</c:v>
                </c:pt>
                <c:pt idx="434">
                  <c:v>4.3261845111846924</c:v>
                </c:pt>
                <c:pt idx="435">
                  <c:v>5.0385594367980957</c:v>
                </c:pt>
                <c:pt idx="436">
                  <c:v>4.035804271697998</c:v>
                </c:pt>
                <c:pt idx="437">
                  <c:v>5.1443130970001221</c:v>
                </c:pt>
                <c:pt idx="438">
                  <c:v>2.7032401561737061</c:v>
                </c:pt>
                <c:pt idx="439">
                  <c:v>2.1298370361328125</c:v>
                </c:pt>
                <c:pt idx="440">
                  <c:v>4.5794374942779541</c:v>
                </c:pt>
                <c:pt idx="441">
                  <c:v>3.7001583576202393</c:v>
                </c:pt>
                <c:pt idx="442">
                  <c:v>5.7782175540924072</c:v>
                </c:pt>
                <c:pt idx="443">
                  <c:v>3.4104654788970947</c:v>
                </c:pt>
                <c:pt idx="444">
                  <c:v>5.9166827201843262</c:v>
                </c:pt>
                <c:pt idx="445">
                  <c:v>5.4196786880493164</c:v>
                </c:pt>
                <c:pt idx="446">
                  <c:v>5.9536898136138916</c:v>
                </c:pt>
                <c:pt idx="447">
                  <c:v>3.6705303192138672</c:v>
                </c:pt>
                <c:pt idx="448">
                  <c:v>2.0537993907928467</c:v>
                </c:pt>
                <c:pt idx="449">
                  <c:v>3.5435962677001953</c:v>
                </c:pt>
                <c:pt idx="450">
                  <c:v>0.35471439361572266</c:v>
                </c:pt>
                <c:pt idx="451">
                  <c:v>3.4776055812835693</c:v>
                </c:pt>
                <c:pt idx="452">
                  <c:v>1.7473444938659668</c:v>
                </c:pt>
                <c:pt idx="453">
                  <c:v>3.7682442665100098</c:v>
                </c:pt>
                <c:pt idx="454">
                  <c:v>6.0217337608337402</c:v>
                </c:pt>
                <c:pt idx="455">
                  <c:v>0.82031536102294922</c:v>
                </c:pt>
                <c:pt idx="456">
                  <c:v>4.2452912330627441</c:v>
                </c:pt>
                <c:pt idx="457">
                  <c:v>0.94343137741088867</c:v>
                </c:pt>
                <c:pt idx="458">
                  <c:v>3.4502358436584473</c:v>
                </c:pt>
                <c:pt idx="459">
                  <c:v>0.43051052093505859</c:v>
                </c:pt>
                <c:pt idx="460">
                  <c:v>3.3923938274383545</c:v>
                </c:pt>
                <c:pt idx="461">
                  <c:v>4.2993011474609375</c:v>
                </c:pt>
                <c:pt idx="462">
                  <c:v>1.0934932231903076</c:v>
                </c:pt>
                <c:pt idx="463">
                  <c:v>1.2307767868041992</c:v>
                </c:pt>
                <c:pt idx="464">
                  <c:v>1.3271808624267578</c:v>
                </c:pt>
                <c:pt idx="465">
                  <c:v>3.0248441696166992</c:v>
                </c:pt>
                <c:pt idx="466">
                  <c:v>4.9396688938140869</c:v>
                </c:pt>
                <c:pt idx="467">
                  <c:v>1.904693603515625</c:v>
                </c:pt>
                <c:pt idx="468">
                  <c:v>3.663416862487793</c:v>
                </c:pt>
                <c:pt idx="469">
                  <c:v>4.8151135444641113</c:v>
                </c:pt>
                <c:pt idx="470">
                  <c:v>3.9999487400054932</c:v>
                </c:pt>
                <c:pt idx="471">
                  <c:v>1.1245570182800293</c:v>
                </c:pt>
                <c:pt idx="472">
                  <c:v>2.5139501094818115</c:v>
                </c:pt>
                <c:pt idx="473">
                  <c:v>2.5391111373901367</c:v>
                </c:pt>
                <c:pt idx="474">
                  <c:v>5.7615487575531006</c:v>
                </c:pt>
                <c:pt idx="475">
                  <c:v>0.59229207038879395</c:v>
                </c:pt>
                <c:pt idx="476">
                  <c:v>0.21325254440307617</c:v>
                </c:pt>
                <c:pt idx="477">
                  <c:v>4.8953840732574463</c:v>
                </c:pt>
                <c:pt idx="478">
                  <c:v>3.9766559600830078</c:v>
                </c:pt>
                <c:pt idx="479">
                  <c:v>4.4268314838409424</c:v>
                </c:pt>
                <c:pt idx="480">
                  <c:v>0.6778719425201416</c:v>
                </c:pt>
                <c:pt idx="481">
                  <c:v>4.9497687816619873</c:v>
                </c:pt>
                <c:pt idx="482">
                  <c:v>5.2811336517333984</c:v>
                </c:pt>
                <c:pt idx="483">
                  <c:v>5.0121085643768311</c:v>
                </c:pt>
                <c:pt idx="484">
                  <c:v>0.3683316707611084</c:v>
                </c:pt>
                <c:pt idx="485">
                  <c:v>2.2380337715148926</c:v>
                </c:pt>
                <c:pt idx="486">
                  <c:v>5.838815450668335</c:v>
                </c:pt>
                <c:pt idx="487">
                  <c:v>5.7273311614990234</c:v>
                </c:pt>
                <c:pt idx="488">
                  <c:v>0.88633537292480469</c:v>
                </c:pt>
                <c:pt idx="489">
                  <c:v>5.941136360168457</c:v>
                </c:pt>
                <c:pt idx="490">
                  <c:v>1.8523530960083008</c:v>
                </c:pt>
                <c:pt idx="491">
                  <c:v>3.6419978141784668</c:v>
                </c:pt>
                <c:pt idx="492">
                  <c:v>3.5574095249176025</c:v>
                </c:pt>
                <c:pt idx="493">
                  <c:v>3.0673010349273682</c:v>
                </c:pt>
                <c:pt idx="494">
                  <c:v>4.6138260364532471</c:v>
                </c:pt>
                <c:pt idx="495">
                  <c:v>1.2550106048583984</c:v>
                </c:pt>
                <c:pt idx="496">
                  <c:v>5.1181180477142334</c:v>
                </c:pt>
                <c:pt idx="497">
                  <c:v>3.2285635471343994</c:v>
                </c:pt>
                <c:pt idx="498">
                  <c:v>2.9961533546447754</c:v>
                </c:pt>
                <c:pt idx="499">
                  <c:v>0.61566019058227539</c:v>
                </c:pt>
                <c:pt idx="500">
                  <c:v>2.9029033184051514</c:v>
                </c:pt>
                <c:pt idx="501">
                  <c:v>3.4584522247314453E-2</c:v>
                </c:pt>
                <c:pt idx="502">
                  <c:v>0.13626527786254883</c:v>
                </c:pt>
                <c:pt idx="503">
                  <c:v>4.5948581695556641</c:v>
                </c:pt>
                <c:pt idx="504">
                  <c:v>1.7909281253814697</c:v>
                </c:pt>
                <c:pt idx="505">
                  <c:v>4.3190467357635498</c:v>
                </c:pt>
                <c:pt idx="506">
                  <c:v>0.13132047653198242</c:v>
                </c:pt>
                <c:pt idx="507">
                  <c:v>1.4228014945983887</c:v>
                </c:pt>
                <c:pt idx="508">
                  <c:v>2.436070442199707</c:v>
                </c:pt>
                <c:pt idx="509">
                  <c:v>1.6971631050109863</c:v>
                </c:pt>
                <c:pt idx="510">
                  <c:v>1.6392948627471924</c:v>
                </c:pt>
                <c:pt idx="511">
                  <c:v>5.9494843482971191</c:v>
                </c:pt>
                <c:pt idx="512">
                  <c:v>1.0035202503204346</c:v>
                </c:pt>
                <c:pt idx="513">
                  <c:v>3.0623645782470703</c:v>
                </c:pt>
                <c:pt idx="514">
                  <c:v>3.1095180511474609</c:v>
                </c:pt>
                <c:pt idx="515">
                  <c:v>2.4673366546630859</c:v>
                </c:pt>
                <c:pt idx="516">
                  <c:v>1.2180233001708984</c:v>
                </c:pt>
                <c:pt idx="517">
                  <c:v>2.7542939186096191</c:v>
                </c:pt>
                <c:pt idx="518">
                  <c:v>3.6224889755249023</c:v>
                </c:pt>
                <c:pt idx="519">
                  <c:v>2.2783660888671875</c:v>
                </c:pt>
                <c:pt idx="520">
                  <c:v>1.1273002624511719</c:v>
                </c:pt>
                <c:pt idx="521">
                  <c:v>0.52126193046569824</c:v>
                </c:pt>
                <c:pt idx="522">
                  <c:v>2.1673288345336914</c:v>
                </c:pt>
                <c:pt idx="523">
                  <c:v>1.5160574913024902</c:v>
                </c:pt>
                <c:pt idx="524">
                  <c:v>6.0136604309082031</c:v>
                </c:pt>
                <c:pt idx="525">
                  <c:v>3.9435207843780518</c:v>
                </c:pt>
                <c:pt idx="526">
                  <c:v>1.5689311027526855</c:v>
                </c:pt>
                <c:pt idx="527">
                  <c:v>5.0662472248077393</c:v>
                </c:pt>
                <c:pt idx="528">
                  <c:v>1.6700241565704346</c:v>
                </c:pt>
                <c:pt idx="529">
                  <c:v>5.3591728210449219</c:v>
                </c:pt>
                <c:pt idx="530">
                  <c:v>4.3947222232818604</c:v>
                </c:pt>
                <c:pt idx="531">
                  <c:v>2.3380022048950195</c:v>
                </c:pt>
                <c:pt idx="532">
                  <c:v>4.8758218288421631</c:v>
                </c:pt>
                <c:pt idx="533">
                  <c:v>5.0542342662811279</c:v>
                </c:pt>
                <c:pt idx="534">
                  <c:v>2.2596046924591064</c:v>
                </c:pt>
                <c:pt idx="535">
                  <c:v>2.1516425609588623</c:v>
                </c:pt>
                <c:pt idx="536">
                  <c:v>4.7893366813659668</c:v>
                </c:pt>
                <c:pt idx="537">
                  <c:v>3.9890680313110352</c:v>
                </c:pt>
                <c:pt idx="538">
                  <c:v>5.6910216808319092</c:v>
                </c:pt>
                <c:pt idx="539">
                  <c:v>1.5328569412231445</c:v>
                </c:pt>
                <c:pt idx="540">
                  <c:v>3.6058588027954102</c:v>
                </c:pt>
                <c:pt idx="541">
                  <c:v>1.0088958740234375</c:v>
                </c:pt>
                <c:pt idx="542">
                  <c:v>4.3846557140350342</c:v>
                </c:pt>
                <c:pt idx="543">
                  <c:v>1.2564959526062012</c:v>
                </c:pt>
                <c:pt idx="544">
                  <c:v>2.2074816226959229</c:v>
                </c:pt>
                <c:pt idx="545">
                  <c:v>0.58157634735107422</c:v>
                </c:pt>
                <c:pt idx="546">
                  <c:v>0.26215934753417969</c:v>
                </c:pt>
                <c:pt idx="547">
                  <c:v>5.1546928882598877</c:v>
                </c:pt>
                <c:pt idx="548">
                  <c:v>1.7825706005096436</c:v>
                </c:pt>
                <c:pt idx="549">
                  <c:v>3.7563176155090332</c:v>
                </c:pt>
                <c:pt idx="550">
                  <c:v>2.1128759384155273</c:v>
                </c:pt>
                <c:pt idx="551">
                  <c:v>1.3752503395080566</c:v>
                </c:pt>
                <c:pt idx="552">
                  <c:v>5.6657752990722656</c:v>
                </c:pt>
                <c:pt idx="553">
                  <c:v>5.2348761558532715</c:v>
                </c:pt>
                <c:pt idx="554">
                  <c:v>5.950242280960083</c:v>
                </c:pt>
                <c:pt idx="555">
                  <c:v>4.8212716579437256</c:v>
                </c:pt>
                <c:pt idx="556">
                  <c:v>5.5903887748718262</c:v>
                </c:pt>
                <c:pt idx="557">
                  <c:v>2.262984037399292</c:v>
                </c:pt>
                <c:pt idx="558">
                  <c:v>6.0460488796234131</c:v>
                </c:pt>
                <c:pt idx="559">
                  <c:v>3.5768508911132813E-2</c:v>
                </c:pt>
                <c:pt idx="560">
                  <c:v>5.8668153285980225</c:v>
                </c:pt>
                <c:pt idx="561">
                  <c:v>0.79734897613525391</c:v>
                </c:pt>
                <c:pt idx="562">
                  <c:v>4.9596536159515381</c:v>
                </c:pt>
                <c:pt idx="563">
                  <c:v>2.0224220752716064</c:v>
                </c:pt>
                <c:pt idx="564">
                  <c:v>2.8870317935943604</c:v>
                </c:pt>
                <c:pt idx="565">
                  <c:v>0.81657981872558594</c:v>
                </c:pt>
                <c:pt idx="566">
                  <c:v>1.4318535327911377</c:v>
                </c:pt>
                <c:pt idx="567">
                  <c:v>4.5147249698638916</c:v>
                </c:pt>
                <c:pt idx="568">
                  <c:v>1.1702265739440918</c:v>
                </c:pt>
                <c:pt idx="569">
                  <c:v>1.5623409748077393</c:v>
                </c:pt>
                <c:pt idx="570">
                  <c:v>2.1048629283905029</c:v>
                </c:pt>
                <c:pt idx="571">
                  <c:v>4.6929185390472412</c:v>
                </c:pt>
                <c:pt idx="572">
                  <c:v>0.3337852954864502</c:v>
                </c:pt>
                <c:pt idx="573">
                  <c:v>5.8233246803283691</c:v>
                </c:pt>
                <c:pt idx="574">
                  <c:v>0.83940625190734863</c:v>
                </c:pt>
                <c:pt idx="575">
                  <c:v>3.400402307510376</c:v>
                </c:pt>
                <c:pt idx="576">
                  <c:v>1.3993959426879883</c:v>
                </c:pt>
                <c:pt idx="577">
                  <c:v>4.6417291164398193</c:v>
                </c:pt>
                <c:pt idx="578">
                  <c:v>2.4590799808502197</c:v>
                </c:pt>
                <c:pt idx="579">
                  <c:v>2.7316484451293945</c:v>
                </c:pt>
                <c:pt idx="580">
                  <c:v>3.7170155048370361</c:v>
                </c:pt>
                <c:pt idx="581">
                  <c:v>3.4141244888305664</c:v>
                </c:pt>
                <c:pt idx="582">
                  <c:v>1.7244687080383301</c:v>
                </c:pt>
                <c:pt idx="583">
                  <c:v>3.9061501026153564</c:v>
                </c:pt>
                <c:pt idx="584">
                  <c:v>2.0971403121948242</c:v>
                </c:pt>
                <c:pt idx="585">
                  <c:v>2.4015316963195801</c:v>
                </c:pt>
                <c:pt idx="586">
                  <c:v>2.6421439647674561</c:v>
                </c:pt>
                <c:pt idx="587">
                  <c:v>3.9895052909851074</c:v>
                </c:pt>
                <c:pt idx="588">
                  <c:v>0.39017462730407715</c:v>
                </c:pt>
                <c:pt idx="589">
                  <c:v>4.7681179046630859</c:v>
                </c:pt>
                <c:pt idx="590">
                  <c:v>4.4142179489135742</c:v>
                </c:pt>
                <c:pt idx="591">
                  <c:v>3.0420095920562744</c:v>
                </c:pt>
                <c:pt idx="592">
                  <c:v>3.1370265483856201</c:v>
                </c:pt>
                <c:pt idx="593">
                  <c:v>1.56787109375</c:v>
                </c:pt>
                <c:pt idx="594">
                  <c:v>5.6287553310394287</c:v>
                </c:pt>
                <c:pt idx="595">
                  <c:v>3.3621652126312256</c:v>
                </c:pt>
                <c:pt idx="596">
                  <c:v>3.1282613277435303</c:v>
                </c:pt>
                <c:pt idx="597">
                  <c:v>5.5121705532073975</c:v>
                </c:pt>
                <c:pt idx="598">
                  <c:v>0.15488719940185547</c:v>
                </c:pt>
                <c:pt idx="599">
                  <c:v>3.7961103916168213</c:v>
                </c:pt>
                <c:pt idx="600">
                  <c:v>0.27785348892211914</c:v>
                </c:pt>
                <c:pt idx="601">
                  <c:v>1.991382360458374</c:v>
                </c:pt>
                <c:pt idx="602">
                  <c:v>3.502885103225708</c:v>
                </c:pt>
                <c:pt idx="603">
                  <c:v>2.9087975025177002</c:v>
                </c:pt>
                <c:pt idx="604">
                  <c:v>1.9229869842529297</c:v>
                </c:pt>
                <c:pt idx="605">
                  <c:v>0.18622779846191406</c:v>
                </c:pt>
                <c:pt idx="606">
                  <c:v>1.4214739799499512</c:v>
                </c:pt>
                <c:pt idx="607">
                  <c:v>2.0432748794555664</c:v>
                </c:pt>
                <c:pt idx="608">
                  <c:v>2.2007336616516113</c:v>
                </c:pt>
                <c:pt idx="609">
                  <c:v>1.8233306407928467</c:v>
                </c:pt>
                <c:pt idx="610">
                  <c:v>0.11936497688293457</c:v>
                </c:pt>
                <c:pt idx="611">
                  <c:v>2.3723015785217285</c:v>
                </c:pt>
                <c:pt idx="612">
                  <c:v>4.9848151206970215</c:v>
                </c:pt>
                <c:pt idx="613">
                  <c:v>0.55646491050720215</c:v>
                </c:pt>
                <c:pt idx="614">
                  <c:v>0.40480732917785645</c:v>
                </c:pt>
                <c:pt idx="615">
                  <c:v>0.66157650947570801</c:v>
                </c:pt>
                <c:pt idx="616">
                  <c:v>5.2227704524993896</c:v>
                </c:pt>
                <c:pt idx="617">
                  <c:v>3.6784052848815918</c:v>
                </c:pt>
                <c:pt idx="618">
                  <c:v>0.35955691337585449</c:v>
                </c:pt>
                <c:pt idx="619">
                  <c:v>5.1211555004119873</c:v>
                </c:pt>
                <c:pt idx="620">
                  <c:v>2.3956561088562012</c:v>
                </c:pt>
                <c:pt idx="621">
                  <c:v>0.81579446792602539</c:v>
                </c:pt>
                <c:pt idx="622">
                  <c:v>2.2291886806488037</c:v>
                </c:pt>
                <c:pt idx="623">
                  <c:v>5.8380391597747803</c:v>
                </c:pt>
                <c:pt idx="624">
                  <c:v>1.6689286231994629</c:v>
                </c:pt>
                <c:pt idx="625">
                  <c:v>5.6802277565002441</c:v>
                </c:pt>
                <c:pt idx="626">
                  <c:v>4.7735090255737305</c:v>
                </c:pt>
                <c:pt idx="627">
                  <c:v>5.8332741260528564</c:v>
                </c:pt>
                <c:pt idx="628">
                  <c:v>3.7181642055511475</c:v>
                </c:pt>
                <c:pt idx="629">
                  <c:v>3.2599565982818604</c:v>
                </c:pt>
                <c:pt idx="630">
                  <c:v>0.40135884284973145</c:v>
                </c:pt>
                <c:pt idx="631">
                  <c:v>1.4729154109954834</c:v>
                </c:pt>
                <c:pt idx="632">
                  <c:v>4.4124290943145752</c:v>
                </c:pt>
                <c:pt idx="633">
                  <c:v>0.90614175796508789</c:v>
                </c:pt>
                <c:pt idx="634">
                  <c:v>5.2031230926513672</c:v>
                </c:pt>
                <c:pt idx="635">
                  <c:v>1.8736426830291748</c:v>
                </c:pt>
                <c:pt idx="636">
                  <c:v>2.0101161003112793</c:v>
                </c:pt>
                <c:pt idx="637">
                  <c:v>0.49136042594909668</c:v>
                </c:pt>
                <c:pt idx="638">
                  <c:v>0.1090857982635498</c:v>
                </c:pt>
                <c:pt idx="639">
                  <c:v>4.8304696083068848</c:v>
                </c:pt>
                <c:pt idx="640">
                  <c:v>5.2354698181152344</c:v>
                </c:pt>
                <c:pt idx="641">
                  <c:v>5.1522884368896484</c:v>
                </c:pt>
                <c:pt idx="642">
                  <c:v>2.7479004859924316</c:v>
                </c:pt>
                <c:pt idx="643">
                  <c:v>0.8430793285369873</c:v>
                </c:pt>
                <c:pt idx="644">
                  <c:v>1.9580390453338623</c:v>
                </c:pt>
                <c:pt idx="645">
                  <c:v>4.6007139682769775</c:v>
                </c:pt>
                <c:pt idx="646">
                  <c:v>4.4695432186126709</c:v>
                </c:pt>
                <c:pt idx="647">
                  <c:v>2.5338115692138672</c:v>
                </c:pt>
                <c:pt idx="648">
                  <c:v>7.6466560363769531E-2</c:v>
                </c:pt>
                <c:pt idx="649">
                  <c:v>5.2045094966888428</c:v>
                </c:pt>
                <c:pt idx="650">
                  <c:v>5.4769425392150879</c:v>
                </c:pt>
                <c:pt idx="651">
                  <c:v>0.15296506881713867</c:v>
                </c:pt>
                <c:pt idx="652">
                  <c:v>3.8687074184417725</c:v>
                </c:pt>
                <c:pt idx="653">
                  <c:v>5.2618002891540527</c:v>
                </c:pt>
                <c:pt idx="654">
                  <c:v>1.12569260597229</c:v>
                </c:pt>
                <c:pt idx="655">
                  <c:v>5.1644339561462402</c:v>
                </c:pt>
                <c:pt idx="656">
                  <c:v>5.9787411689758301</c:v>
                </c:pt>
                <c:pt idx="657">
                  <c:v>5.8166682720184326</c:v>
                </c:pt>
                <c:pt idx="658">
                  <c:v>4.2394051551818848</c:v>
                </c:pt>
                <c:pt idx="659">
                  <c:v>0.88949131965637207</c:v>
                </c:pt>
                <c:pt idx="660">
                  <c:v>0.45784902572631836</c:v>
                </c:pt>
                <c:pt idx="661">
                  <c:v>1.4702982902526855</c:v>
                </c:pt>
                <c:pt idx="662">
                  <c:v>0.20616579055786133</c:v>
                </c:pt>
                <c:pt idx="663">
                  <c:v>4.3942255973815918</c:v>
                </c:pt>
                <c:pt idx="664">
                  <c:v>2.007967472076416</c:v>
                </c:pt>
                <c:pt idx="665">
                  <c:v>3.6891095638275146</c:v>
                </c:pt>
                <c:pt idx="666">
                  <c:v>3.0512485504150391</c:v>
                </c:pt>
                <c:pt idx="667">
                  <c:v>1.8716723918914795</c:v>
                </c:pt>
                <c:pt idx="668">
                  <c:v>0.42070841789245605</c:v>
                </c:pt>
                <c:pt idx="669">
                  <c:v>5.0777394771575928</c:v>
                </c:pt>
                <c:pt idx="670">
                  <c:v>2.9309978485107422</c:v>
                </c:pt>
                <c:pt idx="671">
                  <c:v>0.62289214134216309</c:v>
                </c:pt>
                <c:pt idx="672">
                  <c:v>2.6203453540802002</c:v>
                </c:pt>
                <c:pt idx="673">
                  <c:v>1.4817061424255371</c:v>
                </c:pt>
                <c:pt idx="674">
                  <c:v>5.3255140781402588</c:v>
                </c:pt>
                <c:pt idx="675">
                  <c:v>0.48494243621826172</c:v>
                </c:pt>
                <c:pt idx="676">
                  <c:v>1.767827033996582</c:v>
                </c:pt>
                <c:pt idx="677">
                  <c:v>5.7523288726806641</c:v>
                </c:pt>
                <c:pt idx="678">
                  <c:v>3.8013339042663574</c:v>
                </c:pt>
                <c:pt idx="679">
                  <c:v>6.0093438625335693</c:v>
                </c:pt>
                <c:pt idx="680">
                  <c:v>4.3403480052947998</c:v>
                </c:pt>
                <c:pt idx="681">
                  <c:v>5.8449945449829102</c:v>
                </c:pt>
                <c:pt idx="682">
                  <c:v>3.8717663288116455</c:v>
                </c:pt>
                <c:pt idx="683">
                  <c:v>2.9437887668609619</c:v>
                </c:pt>
                <c:pt idx="684">
                  <c:v>5.2581868171691895</c:v>
                </c:pt>
                <c:pt idx="685">
                  <c:v>4.17006516456604</c:v>
                </c:pt>
                <c:pt idx="686">
                  <c:v>3.7596175670623779</c:v>
                </c:pt>
                <c:pt idx="687">
                  <c:v>1.2599437236785889</c:v>
                </c:pt>
                <c:pt idx="688">
                  <c:v>5.0626599788665771</c:v>
                </c:pt>
                <c:pt idx="689">
                  <c:v>2.1040163040161133</c:v>
                </c:pt>
                <c:pt idx="690">
                  <c:v>3.0367858409881592</c:v>
                </c:pt>
                <c:pt idx="691">
                  <c:v>0.11460971832275391</c:v>
                </c:pt>
                <c:pt idx="692">
                  <c:v>1.020017147064209</c:v>
                </c:pt>
                <c:pt idx="693">
                  <c:v>4.225759744644165</c:v>
                </c:pt>
                <c:pt idx="694">
                  <c:v>3.4068319797515869</c:v>
                </c:pt>
                <c:pt idx="695">
                  <c:v>1.1722366809844971</c:v>
                </c:pt>
                <c:pt idx="696">
                  <c:v>2.3198425769805908</c:v>
                </c:pt>
                <c:pt idx="697">
                  <c:v>0.54254698753356934</c:v>
                </c:pt>
                <c:pt idx="698">
                  <c:v>0.65539288520812988</c:v>
                </c:pt>
                <c:pt idx="699">
                  <c:v>3.0337710380554199</c:v>
                </c:pt>
                <c:pt idx="700">
                  <c:v>2.689673900604248</c:v>
                </c:pt>
                <c:pt idx="701">
                  <c:v>4.7323966026306152</c:v>
                </c:pt>
                <c:pt idx="702">
                  <c:v>2.1940691471099854</c:v>
                </c:pt>
                <c:pt idx="703">
                  <c:v>4.3180606365203857</c:v>
                </c:pt>
                <c:pt idx="704">
                  <c:v>3.6891145706176758</c:v>
                </c:pt>
                <c:pt idx="705">
                  <c:v>0.93557381629943848</c:v>
                </c:pt>
                <c:pt idx="706">
                  <c:v>4.2019519805908203</c:v>
                </c:pt>
                <c:pt idx="707">
                  <c:v>3.9564087390899658</c:v>
                </c:pt>
                <c:pt idx="708">
                  <c:v>3.4420866966247559</c:v>
                </c:pt>
                <c:pt idx="709">
                  <c:v>3.415787935256958</c:v>
                </c:pt>
                <c:pt idx="710">
                  <c:v>4.4782509803771973</c:v>
                </c:pt>
                <c:pt idx="711">
                  <c:v>2.2765598297119141</c:v>
                </c:pt>
                <c:pt idx="712">
                  <c:v>5.6824023723602295</c:v>
                </c:pt>
                <c:pt idx="713">
                  <c:v>5.0265378952026367</c:v>
                </c:pt>
                <c:pt idx="714">
                  <c:v>6.504368782043457E-2</c:v>
                </c:pt>
                <c:pt idx="715">
                  <c:v>2.9561164379119873</c:v>
                </c:pt>
                <c:pt idx="716">
                  <c:v>4.5519745349884033</c:v>
                </c:pt>
                <c:pt idx="717">
                  <c:v>2.2742776870727539</c:v>
                </c:pt>
                <c:pt idx="718">
                  <c:v>2.2290172576904297</c:v>
                </c:pt>
                <c:pt idx="719">
                  <c:v>0.14113616943359375</c:v>
                </c:pt>
                <c:pt idx="720">
                  <c:v>1.9669888019561768</c:v>
                </c:pt>
                <c:pt idx="721">
                  <c:v>3.1205735206604004</c:v>
                </c:pt>
                <c:pt idx="722">
                  <c:v>3.8232159614562988</c:v>
                </c:pt>
                <c:pt idx="723">
                  <c:v>5.550684928894043</c:v>
                </c:pt>
                <c:pt idx="724">
                  <c:v>4.4088644981384277</c:v>
                </c:pt>
                <c:pt idx="725">
                  <c:v>0.88114070892333984</c:v>
                </c:pt>
                <c:pt idx="726">
                  <c:v>2.0128209590911865</c:v>
                </c:pt>
                <c:pt idx="727">
                  <c:v>4.4270353317260742</c:v>
                </c:pt>
                <c:pt idx="728">
                  <c:v>0.54751014709472656</c:v>
                </c:pt>
                <c:pt idx="729">
                  <c:v>4.0087292194366455</c:v>
                </c:pt>
                <c:pt idx="730">
                  <c:v>2.2196071147918701</c:v>
                </c:pt>
                <c:pt idx="731">
                  <c:v>5.2274248600006104</c:v>
                </c:pt>
                <c:pt idx="732">
                  <c:v>2.9122052192687988</c:v>
                </c:pt>
                <c:pt idx="733">
                  <c:v>0.75126814842224121</c:v>
                </c:pt>
                <c:pt idx="734">
                  <c:v>5.077810525894165</c:v>
                </c:pt>
                <c:pt idx="735">
                  <c:v>1.8834385871887207</c:v>
                </c:pt>
                <c:pt idx="736">
                  <c:v>2.2948012351989746</c:v>
                </c:pt>
                <c:pt idx="737">
                  <c:v>0.64460229873657227</c:v>
                </c:pt>
                <c:pt idx="738">
                  <c:v>5.4558491706848145</c:v>
                </c:pt>
                <c:pt idx="739">
                  <c:v>2.669471263885498</c:v>
                </c:pt>
                <c:pt idx="740">
                  <c:v>9.3341588973999023E-2</c:v>
                </c:pt>
                <c:pt idx="741">
                  <c:v>4.3702175617218018</c:v>
                </c:pt>
                <c:pt idx="742">
                  <c:v>3.5114758014678955</c:v>
                </c:pt>
                <c:pt idx="743">
                  <c:v>2.4647607803344727</c:v>
                </c:pt>
                <c:pt idx="744">
                  <c:v>4.5681674480438232</c:v>
                </c:pt>
                <c:pt idx="745">
                  <c:v>1.9817020893096924</c:v>
                </c:pt>
                <c:pt idx="746">
                  <c:v>3.3861062526702881</c:v>
                </c:pt>
                <c:pt idx="747">
                  <c:v>2.6274194717407227</c:v>
                </c:pt>
                <c:pt idx="748">
                  <c:v>4.3293137550354004</c:v>
                </c:pt>
                <c:pt idx="749">
                  <c:v>4.3840084075927734</c:v>
                </c:pt>
                <c:pt idx="750">
                  <c:v>1.464249849319458</c:v>
                </c:pt>
                <c:pt idx="751">
                  <c:v>4.7184920310974121</c:v>
                </c:pt>
                <c:pt idx="752">
                  <c:v>3.3567042350769043</c:v>
                </c:pt>
                <c:pt idx="753">
                  <c:v>1.4299960136413574</c:v>
                </c:pt>
                <c:pt idx="754">
                  <c:v>1.3253295421600342</c:v>
                </c:pt>
                <c:pt idx="755">
                  <c:v>0.79166102409362793</c:v>
                </c:pt>
                <c:pt idx="756">
                  <c:v>5.3385257720947266E-2</c:v>
                </c:pt>
                <c:pt idx="757">
                  <c:v>2.3434507846832275</c:v>
                </c:pt>
                <c:pt idx="758">
                  <c:v>4.3025729656219482</c:v>
                </c:pt>
                <c:pt idx="759">
                  <c:v>1.5356638431549072</c:v>
                </c:pt>
                <c:pt idx="760">
                  <c:v>2.2612724304199219</c:v>
                </c:pt>
                <c:pt idx="761">
                  <c:v>3.5253174304962158</c:v>
                </c:pt>
                <c:pt idx="762">
                  <c:v>5.0719075202941895</c:v>
                </c:pt>
                <c:pt idx="763">
                  <c:v>3.7428085803985596</c:v>
                </c:pt>
                <c:pt idx="764">
                  <c:v>4.751253604888916</c:v>
                </c:pt>
                <c:pt idx="765">
                  <c:v>5.8576102256774902</c:v>
                </c:pt>
                <c:pt idx="766">
                  <c:v>4.1065008640289307</c:v>
                </c:pt>
                <c:pt idx="767">
                  <c:v>1.5630009174346924</c:v>
                </c:pt>
                <c:pt idx="768">
                  <c:v>4.8767437934875488</c:v>
                </c:pt>
                <c:pt idx="769">
                  <c:v>2.510542631149292</c:v>
                </c:pt>
                <c:pt idx="770">
                  <c:v>4.4133670330047607</c:v>
                </c:pt>
                <c:pt idx="771">
                  <c:v>4.2157852649688721</c:v>
                </c:pt>
                <c:pt idx="772">
                  <c:v>4.1187677383422852</c:v>
                </c:pt>
                <c:pt idx="773">
                  <c:v>5.7417869567871094E-2</c:v>
                </c:pt>
                <c:pt idx="774">
                  <c:v>5.3067898750305176</c:v>
                </c:pt>
                <c:pt idx="775">
                  <c:v>7.2164058685302734E-2</c:v>
                </c:pt>
                <c:pt idx="776">
                  <c:v>1.3576169013977051</c:v>
                </c:pt>
                <c:pt idx="777">
                  <c:v>0.44889020919799805</c:v>
                </c:pt>
                <c:pt idx="778">
                  <c:v>0.85149836540222168</c:v>
                </c:pt>
                <c:pt idx="779">
                  <c:v>1.3719346523284912</c:v>
                </c:pt>
                <c:pt idx="780">
                  <c:v>0.6894373893737793</c:v>
                </c:pt>
                <c:pt idx="781">
                  <c:v>4.4989523887634277</c:v>
                </c:pt>
                <c:pt idx="782">
                  <c:v>2.5999138355255127</c:v>
                </c:pt>
                <c:pt idx="783">
                  <c:v>2.5483834743499756</c:v>
                </c:pt>
                <c:pt idx="784">
                  <c:v>0.95775341987609863</c:v>
                </c:pt>
                <c:pt idx="785">
                  <c:v>0.40597319602966309</c:v>
                </c:pt>
                <c:pt idx="786">
                  <c:v>4.257746696472168</c:v>
                </c:pt>
                <c:pt idx="787">
                  <c:v>2.9473330974578857</c:v>
                </c:pt>
                <c:pt idx="788">
                  <c:v>2.6977834701538086</c:v>
                </c:pt>
                <c:pt idx="789">
                  <c:v>3.4650843143463135</c:v>
                </c:pt>
                <c:pt idx="790">
                  <c:v>3.4635965824127197</c:v>
                </c:pt>
                <c:pt idx="791">
                  <c:v>0.38923478126525879</c:v>
                </c:pt>
                <c:pt idx="792">
                  <c:v>3.7569918632507324</c:v>
                </c:pt>
                <c:pt idx="793">
                  <c:v>3.9744272232055664</c:v>
                </c:pt>
                <c:pt idx="794">
                  <c:v>0.67403078079223633</c:v>
                </c:pt>
                <c:pt idx="795">
                  <c:v>3.2497413158416748</c:v>
                </c:pt>
                <c:pt idx="796">
                  <c:v>1.5650045871734619</c:v>
                </c:pt>
                <c:pt idx="797">
                  <c:v>5.9519121646881104</c:v>
                </c:pt>
                <c:pt idx="798">
                  <c:v>3.9462950229644775</c:v>
                </c:pt>
                <c:pt idx="799">
                  <c:v>3.1519348621368408</c:v>
                </c:pt>
                <c:pt idx="800">
                  <c:v>1.9492299556732178</c:v>
                </c:pt>
                <c:pt idx="801">
                  <c:v>5.7344584465026855</c:v>
                </c:pt>
                <c:pt idx="802">
                  <c:v>1.3058915138244629</c:v>
                </c:pt>
                <c:pt idx="803">
                  <c:v>0.50977134704589844</c:v>
                </c:pt>
                <c:pt idx="804">
                  <c:v>1.0424380302429199</c:v>
                </c:pt>
                <c:pt idx="805">
                  <c:v>1.1965553760528564</c:v>
                </c:pt>
                <c:pt idx="806">
                  <c:v>2.2842097282409668</c:v>
                </c:pt>
                <c:pt idx="807">
                  <c:v>3.8292365074157715</c:v>
                </c:pt>
                <c:pt idx="808">
                  <c:v>4.3333559036254883</c:v>
                </c:pt>
                <c:pt idx="809">
                  <c:v>3.206913948059082</c:v>
                </c:pt>
                <c:pt idx="810">
                  <c:v>5.3737590312957764</c:v>
                </c:pt>
                <c:pt idx="811">
                  <c:v>3.5176374912261963</c:v>
                </c:pt>
                <c:pt idx="812">
                  <c:v>5.6352207660675049</c:v>
                </c:pt>
                <c:pt idx="813">
                  <c:v>4.2447035312652588</c:v>
                </c:pt>
                <c:pt idx="814">
                  <c:v>2.1605837345123291</c:v>
                </c:pt>
                <c:pt idx="815">
                  <c:v>0.64893484115600586</c:v>
                </c:pt>
                <c:pt idx="816">
                  <c:v>3.3992140293121338</c:v>
                </c:pt>
                <c:pt idx="817">
                  <c:v>2.8322935104370117E-2</c:v>
                </c:pt>
                <c:pt idx="818">
                  <c:v>4.7472405433654785</c:v>
                </c:pt>
                <c:pt idx="819">
                  <c:v>3.3473730087280273E-2</c:v>
                </c:pt>
                <c:pt idx="820">
                  <c:v>3.8494884967803955</c:v>
                </c:pt>
                <c:pt idx="821">
                  <c:v>0.15027332305908203</c:v>
                </c:pt>
                <c:pt idx="822">
                  <c:v>1.1652822494506836</c:v>
                </c:pt>
                <c:pt idx="823">
                  <c:v>0.89188790321350098</c:v>
                </c:pt>
                <c:pt idx="824">
                  <c:v>0.16648745536804199</c:v>
                </c:pt>
                <c:pt idx="825">
                  <c:v>4.3079569339752197</c:v>
                </c:pt>
                <c:pt idx="826">
                  <c:v>1.0655567646026611</c:v>
                </c:pt>
                <c:pt idx="827">
                  <c:v>5.0058567523956299</c:v>
                </c:pt>
                <c:pt idx="828">
                  <c:v>1.8143911361694336</c:v>
                </c:pt>
                <c:pt idx="829">
                  <c:v>1.8795485496520996</c:v>
                </c:pt>
                <c:pt idx="830">
                  <c:v>3.4348034858703613</c:v>
                </c:pt>
                <c:pt idx="831">
                  <c:v>2.110245943069458</c:v>
                </c:pt>
                <c:pt idx="832">
                  <c:v>3.9007036685943604</c:v>
                </c:pt>
                <c:pt idx="833">
                  <c:v>5.2724130153656006</c:v>
                </c:pt>
                <c:pt idx="834">
                  <c:v>4.9193911552429199</c:v>
                </c:pt>
                <c:pt idx="835">
                  <c:v>4.5752596855163574</c:v>
                </c:pt>
                <c:pt idx="836">
                  <c:v>0.95460748672485352</c:v>
                </c:pt>
                <c:pt idx="837">
                  <c:v>4.472360372543335</c:v>
                </c:pt>
                <c:pt idx="838">
                  <c:v>4.1126003265380859</c:v>
                </c:pt>
                <c:pt idx="839">
                  <c:v>2.357719898223877</c:v>
                </c:pt>
                <c:pt idx="840">
                  <c:v>5.6743583679199219</c:v>
                </c:pt>
                <c:pt idx="841">
                  <c:v>2.1281898021697998</c:v>
                </c:pt>
                <c:pt idx="842">
                  <c:v>5.4433925151824951</c:v>
                </c:pt>
                <c:pt idx="843">
                  <c:v>2.706263542175293</c:v>
                </c:pt>
                <c:pt idx="844">
                  <c:v>5.6624667644500732</c:v>
                </c:pt>
                <c:pt idx="845">
                  <c:v>1.4364731311798096</c:v>
                </c:pt>
                <c:pt idx="846">
                  <c:v>1.6462485790252686</c:v>
                </c:pt>
                <c:pt idx="847">
                  <c:v>2.5613398551940918</c:v>
                </c:pt>
                <c:pt idx="848">
                  <c:v>5.1812610626220703</c:v>
                </c:pt>
                <c:pt idx="849">
                  <c:v>0.21650910377502441</c:v>
                </c:pt>
                <c:pt idx="850">
                  <c:v>2.4127140045166016</c:v>
                </c:pt>
                <c:pt idx="851">
                  <c:v>4.8358848094940186</c:v>
                </c:pt>
                <c:pt idx="852">
                  <c:v>2.3009648323059082</c:v>
                </c:pt>
                <c:pt idx="853">
                  <c:v>1.5378062725067139</c:v>
                </c:pt>
                <c:pt idx="854">
                  <c:v>5.066333532333374</c:v>
                </c:pt>
                <c:pt idx="855">
                  <c:v>3.3829095363616943</c:v>
                </c:pt>
                <c:pt idx="856">
                  <c:v>0.38647174835205078</c:v>
                </c:pt>
                <c:pt idx="857">
                  <c:v>0.11369991302490234</c:v>
                </c:pt>
                <c:pt idx="858">
                  <c:v>1.9368665218353271</c:v>
                </c:pt>
                <c:pt idx="859">
                  <c:v>2.5523481369018555</c:v>
                </c:pt>
                <c:pt idx="860">
                  <c:v>3.4193496704101563</c:v>
                </c:pt>
                <c:pt idx="861">
                  <c:v>5.103302001953125</c:v>
                </c:pt>
                <c:pt idx="862">
                  <c:v>1.7379870414733887</c:v>
                </c:pt>
                <c:pt idx="863">
                  <c:v>4.49326491355896</c:v>
                </c:pt>
                <c:pt idx="864">
                  <c:v>2.8535177707672119</c:v>
                </c:pt>
                <c:pt idx="865">
                  <c:v>2.9042918682098389</c:v>
                </c:pt>
                <c:pt idx="866">
                  <c:v>4.8899548053741455</c:v>
                </c:pt>
                <c:pt idx="867">
                  <c:v>0.30767035484313965</c:v>
                </c:pt>
                <c:pt idx="868">
                  <c:v>5.2407016754150391</c:v>
                </c:pt>
                <c:pt idx="869">
                  <c:v>3.8551168441772461</c:v>
                </c:pt>
                <c:pt idx="870">
                  <c:v>4.3840408325195313</c:v>
                </c:pt>
                <c:pt idx="871">
                  <c:v>3.2730011940002441</c:v>
                </c:pt>
                <c:pt idx="872">
                  <c:v>2.6236248016357422</c:v>
                </c:pt>
                <c:pt idx="873">
                  <c:v>3.0871741771697998</c:v>
                </c:pt>
                <c:pt idx="874">
                  <c:v>1.3979101181030273</c:v>
                </c:pt>
                <c:pt idx="875">
                  <c:v>0.20700192451477051</c:v>
                </c:pt>
                <c:pt idx="876">
                  <c:v>1.2071716785430908</c:v>
                </c:pt>
                <c:pt idx="877">
                  <c:v>1.2483086585998535</c:v>
                </c:pt>
                <c:pt idx="878">
                  <c:v>3.2261524200439453</c:v>
                </c:pt>
                <c:pt idx="879">
                  <c:v>2.4603831768035889</c:v>
                </c:pt>
                <c:pt idx="880">
                  <c:v>2.4150176048278809</c:v>
                </c:pt>
                <c:pt idx="881">
                  <c:v>1.7494468688964844</c:v>
                </c:pt>
                <c:pt idx="882">
                  <c:v>0.75705504417419434</c:v>
                </c:pt>
                <c:pt idx="883">
                  <c:v>5.6128666400909424</c:v>
                </c:pt>
                <c:pt idx="884">
                  <c:v>4.9964187145233154</c:v>
                </c:pt>
                <c:pt idx="885">
                  <c:v>4.5176746845245361</c:v>
                </c:pt>
                <c:pt idx="886">
                  <c:v>0.17699670791625977</c:v>
                </c:pt>
                <c:pt idx="887">
                  <c:v>3.9262876510620117</c:v>
                </c:pt>
                <c:pt idx="888">
                  <c:v>3.7827556133270264</c:v>
                </c:pt>
                <c:pt idx="889">
                  <c:v>3.2221572399139404</c:v>
                </c:pt>
                <c:pt idx="890">
                  <c:v>0.83502721786499023</c:v>
                </c:pt>
                <c:pt idx="891">
                  <c:v>1.9483380317687988</c:v>
                </c:pt>
                <c:pt idx="892">
                  <c:v>1.2331418991088867</c:v>
                </c:pt>
                <c:pt idx="893">
                  <c:v>3.124361515045166</c:v>
                </c:pt>
                <c:pt idx="894">
                  <c:v>4.4723567962646484</c:v>
                </c:pt>
                <c:pt idx="895">
                  <c:v>2.217545747756958</c:v>
                </c:pt>
                <c:pt idx="896">
                  <c:v>6.1195564270019531</c:v>
                </c:pt>
                <c:pt idx="897">
                  <c:v>3.7912318706512451</c:v>
                </c:pt>
                <c:pt idx="898">
                  <c:v>0.68932509422302246</c:v>
                </c:pt>
                <c:pt idx="899">
                  <c:v>1.529041051864624</c:v>
                </c:pt>
                <c:pt idx="900">
                  <c:v>2.4360477924346924</c:v>
                </c:pt>
                <c:pt idx="901">
                  <c:v>1.0541636943817139</c:v>
                </c:pt>
                <c:pt idx="902">
                  <c:v>1.1333715915679932</c:v>
                </c:pt>
                <c:pt idx="903">
                  <c:v>1.383765697479248</c:v>
                </c:pt>
                <c:pt idx="904">
                  <c:v>2.9614310264587402</c:v>
                </c:pt>
                <c:pt idx="905">
                  <c:v>5.7268705368041992</c:v>
                </c:pt>
                <c:pt idx="906">
                  <c:v>2.4250116348266602</c:v>
                </c:pt>
                <c:pt idx="907">
                  <c:v>1.466926097869873</c:v>
                </c:pt>
                <c:pt idx="908">
                  <c:v>3.8032376766204834</c:v>
                </c:pt>
                <c:pt idx="909">
                  <c:v>1.14296555519104</c:v>
                </c:pt>
                <c:pt idx="910">
                  <c:v>2.1809890270233154</c:v>
                </c:pt>
                <c:pt idx="911">
                  <c:v>1.8864517211914063</c:v>
                </c:pt>
                <c:pt idx="912">
                  <c:v>0.78924942016601563</c:v>
                </c:pt>
                <c:pt idx="913">
                  <c:v>4.9210348129272461</c:v>
                </c:pt>
                <c:pt idx="914">
                  <c:v>5.3446180820465088</c:v>
                </c:pt>
                <c:pt idx="915">
                  <c:v>5.0620801448822021</c:v>
                </c:pt>
                <c:pt idx="916">
                  <c:v>4.0680434703826904</c:v>
                </c:pt>
                <c:pt idx="917">
                  <c:v>3.9976933002471924</c:v>
                </c:pt>
                <c:pt idx="918">
                  <c:v>5.5781166553497314</c:v>
                </c:pt>
                <c:pt idx="919">
                  <c:v>5.0958011150360107</c:v>
                </c:pt>
                <c:pt idx="920">
                  <c:v>0.31284880638122559</c:v>
                </c:pt>
                <c:pt idx="921">
                  <c:v>5.2300045490264893</c:v>
                </c:pt>
                <c:pt idx="922">
                  <c:v>5.8784663677215576</c:v>
                </c:pt>
                <c:pt idx="923">
                  <c:v>4.5220096111297607</c:v>
                </c:pt>
                <c:pt idx="924">
                  <c:v>4.5727503299713135</c:v>
                </c:pt>
                <c:pt idx="925">
                  <c:v>1.2867283821105957</c:v>
                </c:pt>
                <c:pt idx="926">
                  <c:v>2.2382807731628418</c:v>
                </c:pt>
                <c:pt idx="927">
                  <c:v>5.1661224365234375</c:v>
                </c:pt>
                <c:pt idx="928">
                  <c:v>3.8580145835876465</c:v>
                </c:pt>
                <c:pt idx="929">
                  <c:v>4.8133323192596436</c:v>
                </c:pt>
                <c:pt idx="930">
                  <c:v>3.4703280925750732</c:v>
                </c:pt>
                <c:pt idx="931">
                  <c:v>2.6898512840270996</c:v>
                </c:pt>
                <c:pt idx="932">
                  <c:v>5.4015097618103027</c:v>
                </c:pt>
                <c:pt idx="933">
                  <c:v>5.3192946910858154</c:v>
                </c:pt>
                <c:pt idx="934">
                  <c:v>1.9500429630279541</c:v>
                </c:pt>
                <c:pt idx="935">
                  <c:v>0.67197728157043457</c:v>
                </c:pt>
                <c:pt idx="936">
                  <c:v>5.3446471691131592</c:v>
                </c:pt>
                <c:pt idx="937">
                  <c:v>4.6347486972808838</c:v>
                </c:pt>
                <c:pt idx="938">
                  <c:v>3.7608187198638916</c:v>
                </c:pt>
                <c:pt idx="939">
                  <c:v>5.239309549331665</c:v>
                </c:pt>
                <c:pt idx="940">
                  <c:v>4.1757814884185791</c:v>
                </c:pt>
                <c:pt idx="941">
                  <c:v>1.3391549587249756</c:v>
                </c:pt>
                <c:pt idx="942">
                  <c:v>2.9212217330932617</c:v>
                </c:pt>
                <c:pt idx="943">
                  <c:v>5.4757184982299805</c:v>
                </c:pt>
                <c:pt idx="944">
                  <c:v>3.0009112358093262</c:v>
                </c:pt>
                <c:pt idx="945">
                  <c:v>4.8979630470275879</c:v>
                </c:pt>
                <c:pt idx="946">
                  <c:v>4.0964605808258057</c:v>
                </c:pt>
                <c:pt idx="947">
                  <c:v>3.2157356739044189</c:v>
                </c:pt>
                <c:pt idx="948">
                  <c:v>4.5664656162261963</c:v>
                </c:pt>
                <c:pt idx="949">
                  <c:v>2.0753169059753418</c:v>
                </c:pt>
                <c:pt idx="950">
                  <c:v>1.0347955226898193</c:v>
                </c:pt>
                <c:pt idx="951">
                  <c:v>5.6855509281158447</c:v>
                </c:pt>
                <c:pt idx="952">
                  <c:v>4.911693811416626</c:v>
                </c:pt>
                <c:pt idx="953">
                  <c:v>3.3938500881195068</c:v>
                </c:pt>
                <c:pt idx="954">
                  <c:v>3.799816370010376</c:v>
                </c:pt>
                <c:pt idx="955">
                  <c:v>1.463890552520752</c:v>
                </c:pt>
                <c:pt idx="956">
                  <c:v>2.7283580303192139</c:v>
                </c:pt>
                <c:pt idx="957">
                  <c:v>8.6717605590820313E-3</c:v>
                </c:pt>
                <c:pt idx="958">
                  <c:v>4.918414831161499</c:v>
                </c:pt>
                <c:pt idx="959">
                  <c:v>5.4206106662750244</c:v>
                </c:pt>
                <c:pt idx="960">
                  <c:v>5.1737747192382813</c:v>
                </c:pt>
                <c:pt idx="961">
                  <c:v>1.6880435943603516</c:v>
                </c:pt>
                <c:pt idx="962">
                  <c:v>2.726564884185791</c:v>
                </c:pt>
                <c:pt idx="963">
                  <c:v>0.59855985641479492</c:v>
                </c:pt>
                <c:pt idx="964">
                  <c:v>3.481858491897583</c:v>
                </c:pt>
                <c:pt idx="965">
                  <c:v>3.2631537914276123</c:v>
                </c:pt>
                <c:pt idx="966">
                  <c:v>2.556363582611084</c:v>
                </c:pt>
                <c:pt idx="967">
                  <c:v>0.50088381767272949</c:v>
                </c:pt>
                <c:pt idx="968">
                  <c:v>4.1782307624816895</c:v>
                </c:pt>
                <c:pt idx="969">
                  <c:v>2.7521514892578125</c:v>
                </c:pt>
                <c:pt idx="970">
                  <c:v>0.3892219066619873</c:v>
                </c:pt>
                <c:pt idx="971">
                  <c:v>3.492412805557251</c:v>
                </c:pt>
                <c:pt idx="972">
                  <c:v>2.8962452411651611</c:v>
                </c:pt>
                <c:pt idx="973">
                  <c:v>2.3490488529205322</c:v>
                </c:pt>
                <c:pt idx="974">
                  <c:v>3.5320076942443848</c:v>
                </c:pt>
                <c:pt idx="975">
                  <c:v>4.8418941497802734</c:v>
                </c:pt>
                <c:pt idx="976">
                  <c:v>1.8203766345977783</c:v>
                </c:pt>
                <c:pt idx="977">
                  <c:v>3.9651088714599609</c:v>
                </c:pt>
                <c:pt idx="978">
                  <c:v>5.27970290184021</c:v>
                </c:pt>
                <c:pt idx="979">
                  <c:v>3.6016902923583984</c:v>
                </c:pt>
                <c:pt idx="980">
                  <c:v>1.6875898838043213</c:v>
                </c:pt>
                <c:pt idx="981">
                  <c:v>5.4276573657989502</c:v>
                </c:pt>
                <c:pt idx="982">
                  <c:v>4.8582315444946289E-2</c:v>
                </c:pt>
                <c:pt idx="983">
                  <c:v>5.0525491237640381</c:v>
                </c:pt>
                <c:pt idx="984">
                  <c:v>4.7595968246459961</c:v>
                </c:pt>
                <c:pt idx="985">
                  <c:v>2.3546814918518066</c:v>
                </c:pt>
                <c:pt idx="986">
                  <c:v>1.920971155166626</c:v>
                </c:pt>
                <c:pt idx="987">
                  <c:v>4.1684203147888184</c:v>
                </c:pt>
                <c:pt idx="988">
                  <c:v>5.0418832302093506</c:v>
                </c:pt>
                <c:pt idx="989">
                  <c:v>0.16411519050598145</c:v>
                </c:pt>
                <c:pt idx="990">
                  <c:v>0.31999087333679199</c:v>
                </c:pt>
                <c:pt idx="991">
                  <c:v>0.64429664611816406</c:v>
                </c:pt>
                <c:pt idx="992">
                  <c:v>3.9481227397918701</c:v>
                </c:pt>
                <c:pt idx="993">
                  <c:v>1.4086272716522217</c:v>
                </c:pt>
                <c:pt idx="994">
                  <c:v>3.622889518737793E-2</c:v>
                </c:pt>
                <c:pt idx="995">
                  <c:v>3.0948722362518311</c:v>
                </c:pt>
                <c:pt idx="996">
                  <c:v>0.4608914852142334</c:v>
                </c:pt>
                <c:pt idx="997">
                  <c:v>5.420943021774292</c:v>
                </c:pt>
                <c:pt idx="998">
                  <c:v>0.23860001564025879</c:v>
                </c:pt>
                <c:pt idx="999">
                  <c:v>1.3671290874481201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9-4066-B1A2-87745759D0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38588591"/>
        <c:axId val="838585231"/>
      </c:scatterChart>
      <c:valAx>
        <c:axId val="83858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Distance (tiles)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5231"/>
        <c:crosses val="autoZero"/>
        <c:crossBetween val="midCat"/>
      </c:valAx>
      <c:valAx>
        <c:axId val="8385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Map - Dijkstra and A* Time vs. Path Distance</a:t>
            </a:r>
          </a:p>
        </c:rich>
      </c:tx>
      <c:layout>
        <c:manualLayout>
          <c:xMode val="edge"/>
          <c:yMode val="edge"/>
          <c:x val="0.15558516176600487"/>
          <c:y val="3.1077048708117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A*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'Raw Data'!$L$4:$L$1003</c:f>
              <c:numCache>
                <c:formatCode>General</c:formatCode>
                <c:ptCount val="1000"/>
                <c:pt idx="0">
                  <c:v>115.5</c:v>
                </c:pt>
                <c:pt idx="1">
                  <c:v>252.5</c:v>
                </c:pt>
                <c:pt idx="2">
                  <c:v>355</c:v>
                </c:pt>
                <c:pt idx="3">
                  <c:v>146</c:v>
                </c:pt>
                <c:pt idx="4">
                  <c:v>104</c:v>
                </c:pt>
                <c:pt idx="5">
                  <c:v>202.5</c:v>
                </c:pt>
                <c:pt idx="6">
                  <c:v>233.5</c:v>
                </c:pt>
                <c:pt idx="7">
                  <c:v>230</c:v>
                </c:pt>
                <c:pt idx="8">
                  <c:v>133.5</c:v>
                </c:pt>
                <c:pt idx="9">
                  <c:v>81.5</c:v>
                </c:pt>
                <c:pt idx="10">
                  <c:v>4</c:v>
                </c:pt>
                <c:pt idx="11">
                  <c:v>157</c:v>
                </c:pt>
                <c:pt idx="12">
                  <c:v>343.5</c:v>
                </c:pt>
                <c:pt idx="13">
                  <c:v>214</c:v>
                </c:pt>
                <c:pt idx="14">
                  <c:v>117.5</c:v>
                </c:pt>
                <c:pt idx="15">
                  <c:v>33</c:v>
                </c:pt>
                <c:pt idx="16">
                  <c:v>49.5</c:v>
                </c:pt>
                <c:pt idx="17">
                  <c:v>198</c:v>
                </c:pt>
                <c:pt idx="18">
                  <c:v>156.5</c:v>
                </c:pt>
                <c:pt idx="19">
                  <c:v>272.5</c:v>
                </c:pt>
                <c:pt idx="20">
                  <c:v>281</c:v>
                </c:pt>
                <c:pt idx="21">
                  <c:v>407.5</c:v>
                </c:pt>
                <c:pt idx="22">
                  <c:v>369</c:v>
                </c:pt>
                <c:pt idx="23">
                  <c:v>369.5</c:v>
                </c:pt>
                <c:pt idx="24">
                  <c:v>113</c:v>
                </c:pt>
                <c:pt idx="25">
                  <c:v>133</c:v>
                </c:pt>
                <c:pt idx="26">
                  <c:v>298</c:v>
                </c:pt>
                <c:pt idx="27">
                  <c:v>196</c:v>
                </c:pt>
                <c:pt idx="28">
                  <c:v>318.5</c:v>
                </c:pt>
                <c:pt idx="29">
                  <c:v>213</c:v>
                </c:pt>
                <c:pt idx="30">
                  <c:v>229.5</c:v>
                </c:pt>
                <c:pt idx="31">
                  <c:v>353.5</c:v>
                </c:pt>
                <c:pt idx="32">
                  <c:v>289</c:v>
                </c:pt>
                <c:pt idx="33">
                  <c:v>157.5</c:v>
                </c:pt>
                <c:pt idx="34">
                  <c:v>303.5</c:v>
                </c:pt>
                <c:pt idx="35">
                  <c:v>80</c:v>
                </c:pt>
                <c:pt idx="36">
                  <c:v>382.5</c:v>
                </c:pt>
                <c:pt idx="37">
                  <c:v>191.5</c:v>
                </c:pt>
                <c:pt idx="38">
                  <c:v>48</c:v>
                </c:pt>
                <c:pt idx="39">
                  <c:v>379</c:v>
                </c:pt>
                <c:pt idx="40">
                  <c:v>289</c:v>
                </c:pt>
                <c:pt idx="41">
                  <c:v>320.5</c:v>
                </c:pt>
                <c:pt idx="42">
                  <c:v>236.5</c:v>
                </c:pt>
                <c:pt idx="43">
                  <c:v>154</c:v>
                </c:pt>
                <c:pt idx="44">
                  <c:v>259</c:v>
                </c:pt>
                <c:pt idx="45">
                  <c:v>257</c:v>
                </c:pt>
                <c:pt idx="46">
                  <c:v>269.5</c:v>
                </c:pt>
                <c:pt idx="47">
                  <c:v>236</c:v>
                </c:pt>
                <c:pt idx="48">
                  <c:v>127.5</c:v>
                </c:pt>
                <c:pt idx="49">
                  <c:v>185</c:v>
                </c:pt>
                <c:pt idx="50">
                  <c:v>260</c:v>
                </c:pt>
                <c:pt idx="51">
                  <c:v>327.5</c:v>
                </c:pt>
                <c:pt idx="52">
                  <c:v>90.5</c:v>
                </c:pt>
                <c:pt idx="53">
                  <c:v>223</c:v>
                </c:pt>
                <c:pt idx="54">
                  <c:v>280.5</c:v>
                </c:pt>
                <c:pt idx="55">
                  <c:v>252</c:v>
                </c:pt>
                <c:pt idx="56">
                  <c:v>252.5</c:v>
                </c:pt>
                <c:pt idx="57">
                  <c:v>141</c:v>
                </c:pt>
                <c:pt idx="58">
                  <c:v>163.5</c:v>
                </c:pt>
                <c:pt idx="59">
                  <c:v>240.5</c:v>
                </c:pt>
                <c:pt idx="60">
                  <c:v>130.5</c:v>
                </c:pt>
                <c:pt idx="61">
                  <c:v>404</c:v>
                </c:pt>
                <c:pt idx="62">
                  <c:v>299</c:v>
                </c:pt>
                <c:pt idx="63">
                  <c:v>43.5</c:v>
                </c:pt>
                <c:pt idx="64">
                  <c:v>130</c:v>
                </c:pt>
                <c:pt idx="65">
                  <c:v>235</c:v>
                </c:pt>
                <c:pt idx="66">
                  <c:v>358.5</c:v>
                </c:pt>
                <c:pt idx="67">
                  <c:v>125.5</c:v>
                </c:pt>
                <c:pt idx="68">
                  <c:v>260</c:v>
                </c:pt>
                <c:pt idx="69">
                  <c:v>262.5</c:v>
                </c:pt>
                <c:pt idx="70">
                  <c:v>554</c:v>
                </c:pt>
                <c:pt idx="71">
                  <c:v>54.5</c:v>
                </c:pt>
                <c:pt idx="72">
                  <c:v>85</c:v>
                </c:pt>
                <c:pt idx="73">
                  <c:v>419.5</c:v>
                </c:pt>
                <c:pt idx="74">
                  <c:v>221</c:v>
                </c:pt>
                <c:pt idx="75">
                  <c:v>352</c:v>
                </c:pt>
                <c:pt idx="76">
                  <c:v>303.5</c:v>
                </c:pt>
                <c:pt idx="77">
                  <c:v>344.5</c:v>
                </c:pt>
                <c:pt idx="78">
                  <c:v>180</c:v>
                </c:pt>
                <c:pt idx="79">
                  <c:v>240.5</c:v>
                </c:pt>
                <c:pt idx="80">
                  <c:v>225.5</c:v>
                </c:pt>
                <c:pt idx="81">
                  <c:v>325.5</c:v>
                </c:pt>
                <c:pt idx="82">
                  <c:v>271</c:v>
                </c:pt>
                <c:pt idx="83">
                  <c:v>302</c:v>
                </c:pt>
                <c:pt idx="84">
                  <c:v>151.5</c:v>
                </c:pt>
                <c:pt idx="85">
                  <c:v>312</c:v>
                </c:pt>
                <c:pt idx="86">
                  <c:v>272</c:v>
                </c:pt>
                <c:pt idx="87">
                  <c:v>47.5</c:v>
                </c:pt>
                <c:pt idx="88">
                  <c:v>158</c:v>
                </c:pt>
                <c:pt idx="89">
                  <c:v>243.5</c:v>
                </c:pt>
                <c:pt idx="90">
                  <c:v>363</c:v>
                </c:pt>
                <c:pt idx="91">
                  <c:v>64.5</c:v>
                </c:pt>
                <c:pt idx="92">
                  <c:v>62.5</c:v>
                </c:pt>
                <c:pt idx="93">
                  <c:v>151.5</c:v>
                </c:pt>
                <c:pt idx="94">
                  <c:v>312</c:v>
                </c:pt>
                <c:pt idx="95">
                  <c:v>147</c:v>
                </c:pt>
                <c:pt idx="96">
                  <c:v>287.5</c:v>
                </c:pt>
                <c:pt idx="97">
                  <c:v>270.5</c:v>
                </c:pt>
                <c:pt idx="98">
                  <c:v>125.5</c:v>
                </c:pt>
                <c:pt idx="99">
                  <c:v>289</c:v>
                </c:pt>
                <c:pt idx="100">
                  <c:v>282</c:v>
                </c:pt>
                <c:pt idx="101">
                  <c:v>244</c:v>
                </c:pt>
                <c:pt idx="102">
                  <c:v>241.5</c:v>
                </c:pt>
                <c:pt idx="103">
                  <c:v>132</c:v>
                </c:pt>
                <c:pt idx="104">
                  <c:v>128</c:v>
                </c:pt>
                <c:pt idx="105">
                  <c:v>267.5</c:v>
                </c:pt>
                <c:pt idx="106">
                  <c:v>160</c:v>
                </c:pt>
                <c:pt idx="107">
                  <c:v>355</c:v>
                </c:pt>
                <c:pt idx="108">
                  <c:v>31</c:v>
                </c:pt>
                <c:pt idx="109">
                  <c:v>92.5</c:v>
                </c:pt>
                <c:pt idx="110">
                  <c:v>289</c:v>
                </c:pt>
                <c:pt idx="111">
                  <c:v>35.5</c:v>
                </c:pt>
                <c:pt idx="112">
                  <c:v>365.5</c:v>
                </c:pt>
                <c:pt idx="113">
                  <c:v>310.5</c:v>
                </c:pt>
                <c:pt idx="114">
                  <c:v>249</c:v>
                </c:pt>
                <c:pt idx="115">
                  <c:v>230</c:v>
                </c:pt>
                <c:pt idx="116">
                  <c:v>183</c:v>
                </c:pt>
                <c:pt idx="117">
                  <c:v>116</c:v>
                </c:pt>
                <c:pt idx="118">
                  <c:v>454</c:v>
                </c:pt>
                <c:pt idx="119">
                  <c:v>156</c:v>
                </c:pt>
                <c:pt idx="120">
                  <c:v>167.5</c:v>
                </c:pt>
                <c:pt idx="121">
                  <c:v>230</c:v>
                </c:pt>
                <c:pt idx="122">
                  <c:v>103</c:v>
                </c:pt>
                <c:pt idx="123">
                  <c:v>214</c:v>
                </c:pt>
                <c:pt idx="124">
                  <c:v>344</c:v>
                </c:pt>
                <c:pt idx="125">
                  <c:v>363.5</c:v>
                </c:pt>
                <c:pt idx="126">
                  <c:v>223.5</c:v>
                </c:pt>
                <c:pt idx="127">
                  <c:v>148.5</c:v>
                </c:pt>
                <c:pt idx="128">
                  <c:v>156</c:v>
                </c:pt>
                <c:pt idx="129">
                  <c:v>224</c:v>
                </c:pt>
                <c:pt idx="130">
                  <c:v>33</c:v>
                </c:pt>
                <c:pt idx="131">
                  <c:v>324</c:v>
                </c:pt>
                <c:pt idx="132">
                  <c:v>275.5</c:v>
                </c:pt>
                <c:pt idx="133">
                  <c:v>96</c:v>
                </c:pt>
                <c:pt idx="134">
                  <c:v>132</c:v>
                </c:pt>
                <c:pt idx="135">
                  <c:v>222</c:v>
                </c:pt>
                <c:pt idx="136">
                  <c:v>249.5</c:v>
                </c:pt>
                <c:pt idx="137">
                  <c:v>65.5</c:v>
                </c:pt>
                <c:pt idx="138">
                  <c:v>134.5</c:v>
                </c:pt>
                <c:pt idx="139">
                  <c:v>175</c:v>
                </c:pt>
                <c:pt idx="140">
                  <c:v>230</c:v>
                </c:pt>
                <c:pt idx="141">
                  <c:v>117.5</c:v>
                </c:pt>
                <c:pt idx="142">
                  <c:v>172</c:v>
                </c:pt>
                <c:pt idx="143">
                  <c:v>125.5</c:v>
                </c:pt>
                <c:pt idx="144">
                  <c:v>349.5</c:v>
                </c:pt>
                <c:pt idx="145">
                  <c:v>256</c:v>
                </c:pt>
                <c:pt idx="146">
                  <c:v>306.5</c:v>
                </c:pt>
                <c:pt idx="147">
                  <c:v>147</c:v>
                </c:pt>
                <c:pt idx="148">
                  <c:v>401</c:v>
                </c:pt>
                <c:pt idx="149">
                  <c:v>313</c:v>
                </c:pt>
                <c:pt idx="150">
                  <c:v>370</c:v>
                </c:pt>
                <c:pt idx="151">
                  <c:v>271</c:v>
                </c:pt>
                <c:pt idx="152">
                  <c:v>203</c:v>
                </c:pt>
                <c:pt idx="153">
                  <c:v>78</c:v>
                </c:pt>
                <c:pt idx="154">
                  <c:v>214</c:v>
                </c:pt>
                <c:pt idx="155">
                  <c:v>171.5</c:v>
                </c:pt>
                <c:pt idx="156">
                  <c:v>369.5</c:v>
                </c:pt>
                <c:pt idx="157">
                  <c:v>406</c:v>
                </c:pt>
                <c:pt idx="158">
                  <c:v>110</c:v>
                </c:pt>
                <c:pt idx="159">
                  <c:v>144.5</c:v>
                </c:pt>
                <c:pt idx="160">
                  <c:v>80</c:v>
                </c:pt>
                <c:pt idx="161">
                  <c:v>320</c:v>
                </c:pt>
                <c:pt idx="162">
                  <c:v>265.5</c:v>
                </c:pt>
                <c:pt idx="163">
                  <c:v>361</c:v>
                </c:pt>
                <c:pt idx="164">
                  <c:v>103</c:v>
                </c:pt>
                <c:pt idx="165">
                  <c:v>100</c:v>
                </c:pt>
                <c:pt idx="166">
                  <c:v>337.5</c:v>
                </c:pt>
                <c:pt idx="167">
                  <c:v>411.5</c:v>
                </c:pt>
                <c:pt idx="168">
                  <c:v>234.5</c:v>
                </c:pt>
                <c:pt idx="169">
                  <c:v>348.5</c:v>
                </c:pt>
                <c:pt idx="170">
                  <c:v>153.5</c:v>
                </c:pt>
                <c:pt idx="171">
                  <c:v>26</c:v>
                </c:pt>
                <c:pt idx="172">
                  <c:v>331.5</c:v>
                </c:pt>
                <c:pt idx="173">
                  <c:v>50.5</c:v>
                </c:pt>
                <c:pt idx="174">
                  <c:v>260</c:v>
                </c:pt>
                <c:pt idx="175">
                  <c:v>300.5</c:v>
                </c:pt>
                <c:pt idx="176">
                  <c:v>110</c:v>
                </c:pt>
                <c:pt idx="177">
                  <c:v>283</c:v>
                </c:pt>
                <c:pt idx="178">
                  <c:v>230</c:v>
                </c:pt>
                <c:pt idx="179">
                  <c:v>215</c:v>
                </c:pt>
                <c:pt idx="180">
                  <c:v>203</c:v>
                </c:pt>
                <c:pt idx="181">
                  <c:v>15</c:v>
                </c:pt>
                <c:pt idx="182">
                  <c:v>79</c:v>
                </c:pt>
                <c:pt idx="183">
                  <c:v>116.5</c:v>
                </c:pt>
                <c:pt idx="184">
                  <c:v>455.5</c:v>
                </c:pt>
                <c:pt idx="185">
                  <c:v>123.5</c:v>
                </c:pt>
                <c:pt idx="186">
                  <c:v>57.5</c:v>
                </c:pt>
                <c:pt idx="187">
                  <c:v>248.5</c:v>
                </c:pt>
                <c:pt idx="188">
                  <c:v>59.5</c:v>
                </c:pt>
                <c:pt idx="189">
                  <c:v>400</c:v>
                </c:pt>
                <c:pt idx="190">
                  <c:v>38</c:v>
                </c:pt>
                <c:pt idx="191">
                  <c:v>208</c:v>
                </c:pt>
                <c:pt idx="192">
                  <c:v>61</c:v>
                </c:pt>
                <c:pt idx="193">
                  <c:v>158.5</c:v>
                </c:pt>
                <c:pt idx="194">
                  <c:v>294</c:v>
                </c:pt>
                <c:pt idx="195">
                  <c:v>32</c:v>
                </c:pt>
                <c:pt idx="196">
                  <c:v>289.5</c:v>
                </c:pt>
                <c:pt idx="197">
                  <c:v>203</c:v>
                </c:pt>
                <c:pt idx="198">
                  <c:v>445</c:v>
                </c:pt>
                <c:pt idx="199">
                  <c:v>267.5</c:v>
                </c:pt>
                <c:pt idx="200">
                  <c:v>101.5</c:v>
                </c:pt>
                <c:pt idx="201">
                  <c:v>267</c:v>
                </c:pt>
                <c:pt idx="202">
                  <c:v>81.5</c:v>
                </c:pt>
                <c:pt idx="203">
                  <c:v>186.5</c:v>
                </c:pt>
                <c:pt idx="204">
                  <c:v>333.5</c:v>
                </c:pt>
                <c:pt idx="205">
                  <c:v>214</c:v>
                </c:pt>
                <c:pt idx="206">
                  <c:v>302.5</c:v>
                </c:pt>
                <c:pt idx="207">
                  <c:v>242.5</c:v>
                </c:pt>
                <c:pt idx="208">
                  <c:v>140</c:v>
                </c:pt>
                <c:pt idx="209">
                  <c:v>192</c:v>
                </c:pt>
                <c:pt idx="210">
                  <c:v>281</c:v>
                </c:pt>
                <c:pt idx="211">
                  <c:v>283.5</c:v>
                </c:pt>
                <c:pt idx="212">
                  <c:v>113.5</c:v>
                </c:pt>
                <c:pt idx="213">
                  <c:v>316.5</c:v>
                </c:pt>
                <c:pt idx="214">
                  <c:v>255.5</c:v>
                </c:pt>
                <c:pt idx="215">
                  <c:v>376.5</c:v>
                </c:pt>
                <c:pt idx="216">
                  <c:v>288.5</c:v>
                </c:pt>
                <c:pt idx="217">
                  <c:v>108.5</c:v>
                </c:pt>
                <c:pt idx="218">
                  <c:v>59</c:v>
                </c:pt>
                <c:pt idx="219">
                  <c:v>85</c:v>
                </c:pt>
                <c:pt idx="220">
                  <c:v>418</c:v>
                </c:pt>
                <c:pt idx="221">
                  <c:v>320.5</c:v>
                </c:pt>
                <c:pt idx="222">
                  <c:v>356.5</c:v>
                </c:pt>
                <c:pt idx="223">
                  <c:v>23.5</c:v>
                </c:pt>
                <c:pt idx="224">
                  <c:v>218.5</c:v>
                </c:pt>
                <c:pt idx="225">
                  <c:v>352</c:v>
                </c:pt>
                <c:pt idx="226">
                  <c:v>173</c:v>
                </c:pt>
                <c:pt idx="227">
                  <c:v>339.5</c:v>
                </c:pt>
                <c:pt idx="228">
                  <c:v>38</c:v>
                </c:pt>
                <c:pt idx="229">
                  <c:v>283</c:v>
                </c:pt>
                <c:pt idx="230">
                  <c:v>151</c:v>
                </c:pt>
                <c:pt idx="231">
                  <c:v>318.5</c:v>
                </c:pt>
                <c:pt idx="232">
                  <c:v>393</c:v>
                </c:pt>
                <c:pt idx="233">
                  <c:v>200.5</c:v>
                </c:pt>
                <c:pt idx="234">
                  <c:v>200.5</c:v>
                </c:pt>
                <c:pt idx="235">
                  <c:v>322</c:v>
                </c:pt>
                <c:pt idx="236">
                  <c:v>126.5</c:v>
                </c:pt>
                <c:pt idx="237">
                  <c:v>398</c:v>
                </c:pt>
                <c:pt idx="238">
                  <c:v>266.5</c:v>
                </c:pt>
                <c:pt idx="239">
                  <c:v>247</c:v>
                </c:pt>
                <c:pt idx="240">
                  <c:v>139</c:v>
                </c:pt>
                <c:pt idx="241">
                  <c:v>423.5</c:v>
                </c:pt>
                <c:pt idx="242">
                  <c:v>172.5</c:v>
                </c:pt>
                <c:pt idx="243">
                  <c:v>402.5</c:v>
                </c:pt>
                <c:pt idx="244">
                  <c:v>446.5</c:v>
                </c:pt>
                <c:pt idx="245">
                  <c:v>193</c:v>
                </c:pt>
                <c:pt idx="246">
                  <c:v>299</c:v>
                </c:pt>
                <c:pt idx="247">
                  <c:v>228</c:v>
                </c:pt>
                <c:pt idx="248">
                  <c:v>340.5</c:v>
                </c:pt>
                <c:pt idx="249">
                  <c:v>340.5</c:v>
                </c:pt>
                <c:pt idx="250">
                  <c:v>243.5</c:v>
                </c:pt>
                <c:pt idx="251">
                  <c:v>199</c:v>
                </c:pt>
                <c:pt idx="252">
                  <c:v>317</c:v>
                </c:pt>
                <c:pt idx="253">
                  <c:v>295</c:v>
                </c:pt>
                <c:pt idx="254">
                  <c:v>184.5</c:v>
                </c:pt>
                <c:pt idx="255">
                  <c:v>118.5</c:v>
                </c:pt>
                <c:pt idx="256">
                  <c:v>298</c:v>
                </c:pt>
                <c:pt idx="257">
                  <c:v>292.5</c:v>
                </c:pt>
                <c:pt idx="258">
                  <c:v>78</c:v>
                </c:pt>
                <c:pt idx="259">
                  <c:v>22.5</c:v>
                </c:pt>
                <c:pt idx="260">
                  <c:v>223</c:v>
                </c:pt>
                <c:pt idx="261">
                  <c:v>311</c:v>
                </c:pt>
                <c:pt idx="262">
                  <c:v>304.5</c:v>
                </c:pt>
                <c:pt idx="263">
                  <c:v>264</c:v>
                </c:pt>
                <c:pt idx="264">
                  <c:v>275</c:v>
                </c:pt>
                <c:pt idx="265">
                  <c:v>207</c:v>
                </c:pt>
                <c:pt idx="266">
                  <c:v>39.5</c:v>
                </c:pt>
                <c:pt idx="267">
                  <c:v>155.5</c:v>
                </c:pt>
                <c:pt idx="268">
                  <c:v>143.5</c:v>
                </c:pt>
                <c:pt idx="269">
                  <c:v>407</c:v>
                </c:pt>
                <c:pt idx="270">
                  <c:v>123.5</c:v>
                </c:pt>
                <c:pt idx="271">
                  <c:v>500.5</c:v>
                </c:pt>
                <c:pt idx="272">
                  <c:v>221</c:v>
                </c:pt>
                <c:pt idx="273">
                  <c:v>299</c:v>
                </c:pt>
                <c:pt idx="274">
                  <c:v>153.5</c:v>
                </c:pt>
                <c:pt idx="275">
                  <c:v>212.5</c:v>
                </c:pt>
                <c:pt idx="276">
                  <c:v>133</c:v>
                </c:pt>
                <c:pt idx="277">
                  <c:v>307.5</c:v>
                </c:pt>
                <c:pt idx="278">
                  <c:v>194.5</c:v>
                </c:pt>
                <c:pt idx="279">
                  <c:v>153.5</c:v>
                </c:pt>
                <c:pt idx="280">
                  <c:v>141.5</c:v>
                </c:pt>
                <c:pt idx="281">
                  <c:v>129</c:v>
                </c:pt>
                <c:pt idx="282">
                  <c:v>256.5</c:v>
                </c:pt>
                <c:pt idx="283">
                  <c:v>157.5</c:v>
                </c:pt>
                <c:pt idx="284">
                  <c:v>216.5</c:v>
                </c:pt>
                <c:pt idx="285">
                  <c:v>210</c:v>
                </c:pt>
                <c:pt idx="286">
                  <c:v>314</c:v>
                </c:pt>
                <c:pt idx="287">
                  <c:v>381.5</c:v>
                </c:pt>
                <c:pt idx="288">
                  <c:v>162</c:v>
                </c:pt>
                <c:pt idx="289">
                  <c:v>88.5</c:v>
                </c:pt>
                <c:pt idx="290">
                  <c:v>220</c:v>
                </c:pt>
                <c:pt idx="291">
                  <c:v>334</c:v>
                </c:pt>
                <c:pt idx="292">
                  <c:v>417.5</c:v>
                </c:pt>
                <c:pt idx="293">
                  <c:v>100.5</c:v>
                </c:pt>
                <c:pt idx="294">
                  <c:v>79</c:v>
                </c:pt>
                <c:pt idx="295">
                  <c:v>322.5</c:v>
                </c:pt>
                <c:pt idx="296">
                  <c:v>148.5</c:v>
                </c:pt>
                <c:pt idx="297">
                  <c:v>293.5</c:v>
                </c:pt>
                <c:pt idx="298">
                  <c:v>331</c:v>
                </c:pt>
                <c:pt idx="299">
                  <c:v>344</c:v>
                </c:pt>
                <c:pt idx="300">
                  <c:v>391.5</c:v>
                </c:pt>
                <c:pt idx="301">
                  <c:v>338</c:v>
                </c:pt>
                <c:pt idx="302">
                  <c:v>57.5</c:v>
                </c:pt>
                <c:pt idx="303">
                  <c:v>335</c:v>
                </c:pt>
                <c:pt idx="304">
                  <c:v>250</c:v>
                </c:pt>
                <c:pt idx="305">
                  <c:v>367.5</c:v>
                </c:pt>
                <c:pt idx="306">
                  <c:v>280</c:v>
                </c:pt>
                <c:pt idx="307">
                  <c:v>56</c:v>
                </c:pt>
                <c:pt idx="308">
                  <c:v>383</c:v>
                </c:pt>
                <c:pt idx="309">
                  <c:v>293.5</c:v>
                </c:pt>
                <c:pt idx="310">
                  <c:v>224</c:v>
                </c:pt>
                <c:pt idx="311">
                  <c:v>479.5</c:v>
                </c:pt>
                <c:pt idx="312">
                  <c:v>99</c:v>
                </c:pt>
                <c:pt idx="313">
                  <c:v>331</c:v>
                </c:pt>
                <c:pt idx="314">
                  <c:v>61.5</c:v>
                </c:pt>
                <c:pt idx="315">
                  <c:v>141.5</c:v>
                </c:pt>
                <c:pt idx="316">
                  <c:v>208.5</c:v>
                </c:pt>
                <c:pt idx="317">
                  <c:v>107</c:v>
                </c:pt>
                <c:pt idx="318">
                  <c:v>246.5</c:v>
                </c:pt>
                <c:pt idx="319">
                  <c:v>42.5</c:v>
                </c:pt>
                <c:pt idx="320">
                  <c:v>428.5</c:v>
                </c:pt>
                <c:pt idx="321">
                  <c:v>261.5</c:v>
                </c:pt>
                <c:pt idx="322">
                  <c:v>169.5</c:v>
                </c:pt>
                <c:pt idx="323">
                  <c:v>381</c:v>
                </c:pt>
                <c:pt idx="324">
                  <c:v>274</c:v>
                </c:pt>
                <c:pt idx="325">
                  <c:v>123</c:v>
                </c:pt>
                <c:pt idx="326">
                  <c:v>22.5</c:v>
                </c:pt>
                <c:pt idx="327">
                  <c:v>69</c:v>
                </c:pt>
                <c:pt idx="328">
                  <c:v>292</c:v>
                </c:pt>
                <c:pt idx="329">
                  <c:v>328.5</c:v>
                </c:pt>
                <c:pt idx="330">
                  <c:v>164.5</c:v>
                </c:pt>
                <c:pt idx="331">
                  <c:v>257.5</c:v>
                </c:pt>
                <c:pt idx="332">
                  <c:v>210.5</c:v>
                </c:pt>
                <c:pt idx="333">
                  <c:v>316.5</c:v>
                </c:pt>
                <c:pt idx="334">
                  <c:v>313.5</c:v>
                </c:pt>
                <c:pt idx="335">
                  <c:v>462.5</c:v>
                </c:pt>
                <c:pt idx="336">
                  <c:v>62.5</c:v>
                </c:pt>
                <c:pt idx="337">
                  <c:v>325.5</c:v>
                </c:pt>
                <c:pt idx="338">
                  <c:v>74</c:v>
                </c:pt>
                <c:pt idx="339">
                  <c:v>262.5</c:v>
                </c:pt>
                <c:pt idx="340">
                  <c:v>25</c:v>
                </c:pt>
                <c:pt idx="341">
                  <c:v>410</c:v>
                </c:pt>
                <c:pt idx="342">
                  <c:v>427.5</c:v>
                </c:pt>
                <c:pt idx="343">
                  <c:v>77.5</c:v>
                </c:pt>
                <c:pt idx="344">
                  <c:v>123</c:v>
                </c:pt>
                <c:pt idx="345">
                  <c:v>376.5</c:v>
                </c:pt>
                <c:pt idx="346">
                  <c:v>121.5</c:v>
                </c:pt>
                <c:pt idx="347">
                  <c:v>345.5</c:v>
                </c:pt>
                <c:pt idx="348">
                  <c:v>261</c:v>
                </c:pt>
                <c:pt idx="349">
                  <c:v>85</c:v>
                </c:pt>
                <c:pt idx="350">
                  <c:v>248</c:v>
                </c:pt>
                <c:pt idx="351">
                  <c:v>311.5</c:v>
                </c:pt>
                <c:pt idx="352">
                  <c:v>362</c:v>
                </c:pt>
                <c:pt idx="353">
                  <c:v>179</c:v>
                </c:pt>
                <c:pt idx="354">
                  <c:v>271</c:v>
                </c:pt>
                <c:pt idx="355">
                  <c:v>350</c:v>
                </c:pt>
                <c:pt idx="356">
                  <c:v>264.5</c:v>
                </c:pt>
                <c:pt idx="357">
                  <c:v>269</c:v>
                </c:pt>
                <c:pt idx="358">
                  <c:v>339.5</c:v>
                </c:pt>
                <c:pt idx="359">
                  <c:v>325</c:v>
                </c:pt>
                <c:pt idx="360">
                  <c:v>108</c:v>
                </c:pt>
                <c:pt idx="361">
                  <c:v>462.5</c:v>
                </c:pt>
                <c:pt idx="362">
                  <c:v>293</c:v>
                </c:pt>
                <c:pt idx="363">
                  <c:v>124</c:v>
                </c:pt>
                <c:pt idx="364">
                  <c:v>368</c:v>
                </c:pt>
                <c:pt idx="365">
                  <c:v>304.5</c:v>
                </c:pt>
                <c:pt idx="366">
                  <c:v>158</c:v>
                </c:pt>
                <c:pt idx="367">
                  <c:v>65</c:v>
                </c:pt>
                <c:pt idx="368">
                  <c:v>213</c:v>
                </c:pt>
                <c:pt idx="369">
                  <c:v>109.5</c:v>
                </c:pt>
                <c:pt idx="370">
                  <c:v>313.5</c:v>
                </c:pt>
                <c:pt idx="371">
                  <c:v>147.5</c:v>
                </c:pt>
                <c:pt idx="372">
                  <c:v>228.5</c:v>
                </c:pt>
                <c:pt idx="373">
                  <c:v>136.5</c:v>
                </c:pt>
                <c:pt idx="374">
                  <c:v>333.5</c:v>
                </c:pt>
                <c:pt idx="375">
                  <c:v>113.5</c:v>
                </c:pt>
                <c:pt idx="376">
                  <c:v>282</c:v>
                </c:pt>
                <c:pt idx="377">
                  <c:v>295</c:v>
                </c:pt>
                <c:pt idx="378">
                  <c:v>261</c:v>
                </c:pt>
                <c:pt idx="379">
                  <c:v>231</c:v>
                </c:pt>
                <c:pt idx="380">
                  <c:v>284.5</c:v>
                </c:pt>
                <c:pt idx="381">
                  <c:v>257</c:v>
                </c:pt>
                <c:pt idx="382">
                  <c:v>311.5</c:v>
                </c:pt>
                <c:pt idx="383">
                  <c:v>140</c:v>
                </c:pt>
                <c:pt idx="384">
                  <c:v>251</c:v>
                </c:pt>
                <c:pt idx="385">
                  <c:v>203.5</c:v>
                </c:pt>
                <c:pt idx="386">
                  <c:v>316.5</c:v>
                </c:pt>
                <c:pt idx="387">
                  <c:v>255.5</c:v>
                </c:pt>
                <c:pt idx="388">
                  <c:v>182.5</c:v>
                </c:pt>
                <c:pt idx="389">
                  <c:v>408</c:v>
                </c:pt>
                <c:pt idx="390">
                  <c:v>372</c:v>
                </c:pt>
                <c:pt idx="391">
                  <c:v>293</c:v>
                </c:pt>
                <c:pt idx="392">
                  <c:v>223</c:v>
                </c:pt>
                <c:pt idx="393">
                  <c:v>259.5</c:v>
                </c:pt>
                <c:pt idx="394">
                  <c:v>268.5</c:v>
                </c:pt>
                <c:pt idx="395">
                  <c:v>157.5</c:v>
                </c:pt>
                <c:pt idx="396">
                  <c:v>343</c:v>
                </c:pt>
                <c:pt idx="397">
                  <c:v>166.5</c:v>
                </c:pt>
                <c:pt idx="398">
                  <c:v>174.5</c:v>
                </c:pt>
                <c:pt idx="399">
                  <c:v>179.5</c:v>
                </c:pt>
                <c:pt idx="400">
                  <c:v>280</c:v>
                </c:pt>
                <c:pt idx="401">
                  <c:v>92</c:v>
                </c:pt>
                <c:pt idx="402">
                  <c:v>90.5</c:v>
                </c:pt>
                <c:pt idx="403">
                  <c:v>187</c:v>
                </c:pt>
                <c:pt idx="404">
                  <c:v>461.5</c:v>
                </c:pt>
                <c:pt idx="405">
                  <c:v>382.5</c:v>
                </c:pt>
                <c:pt idx="406">
                  <c:v>464</c:v>
                </c:pt>
                <c:pt idx="407">
                  <c:v>295.5</c:v>
                </c:pt>
                <c:pt idx="408">
                  <c:v>333</c:v>
                </c:pt>
                <c:pt idx="409">
                  <c:v>143.5</c:v>
                </c:pt>
                <c:pt idx="410">
                  <c:v>323</c:v>
                </c:pt>
                <c:pt idx="411">
                  <c:v>102.5</c:v>
                </c:pt>
                <c:pt idx="412">
                  <c:v>226</c:v>
                </c:pt>
                <c:pt idx="413">
                  <c:v>163</c:v>
                </c:pt>
                <c:pt idx="414">
                  <c:v>346</c:v>
                </c:pt>
                <c:pt idx="415">
                  <c:v>230.5</c:v>
                </c:pt>
                <c:pt idx="416">
                  <c:v>319.5</c:v>
                </c:pt>
                <c:pt idx="417">
                  <c:v>301</c:v>
                </c:pt>
                <c:pt idx="418">
                  <c:v>294</c:v>
                </c:pt>
                <c:pt idx="419">
                  <c:v>505.5</c:v>
                </c:pt>
                <c:pt idx="420">
                  <c:v>183.5</c:v>
                </c:pt>
                <c:pt idx="421">
                  <c:v>206</c:v>
                </c:pt>
                <c:pt idx="422">
                  <c:v>230</c:v>
                </c:pt>
                <c:pt idx="423">
                  <c:v>33.5</c:v>
                </c:pt>
                <c:pt idx="424">
                  <c:v>209.5</c:v>
                </c:pt>
                <c:pt idx="425">
                  <c:v>438</c:v>
                </c:pt>
                <c:pt idx="426">
                  <c:v>350</c:v>
                </c:pt>
                <c:pt idx="427">
                  <c:v>443</c:v>
                </c:pt>
                <c:pt idx="428">
                  <c:v>247.5</c:v>
                </c:pt>
                <c:pt idx="429">
                  <c:v>212.5</c:v>
                </c:pt>
                <c:pt idx="430">
                  <c:v>137.5</c:v>
                </c:pt>
                <c:pt idx="431">
                  <c:v>242.5</c:v>
                </c:pt>
                <c:pt idx="432">
                  <c:v>302.5</c:v>
                </c:pt>
                <c:pt idx="433">
                  <c:v>174.5</c:v>
                </c:pt>
                <c:pt idx="434">
                  <c:v>153.5</c:v>
                </c:pt>
                <c:pt idx="435">
                  <c:v>307.5</c:v>
                </c:pt>
                <c:pt idx="436">
                  <c:v>345.5</c:v>
                </c:pt>
                <c:pt idx="437">
                  <c:v>63.5</c:v>
                </c:pt>
                <c:pt idx="438">
                  <c:v>308.5</c:v>
                </c:pt>
                <c:pt idx="439">
                  <c:v>157</c:v>
                </c:pt>
                <c:pt idx="440">
                  <c:v>211</c:v>
                </c:pt>
                <c:pt idx="441">
                  <c:v>270.5</c:v>
                </c:pt>
                <c:pt idx="442">
                  <c:v>343.5</c:v>
                </c:pt>
                <c:pt idx="443">
                  <c:v>218.5</c:v>
                </c:pt>
                <c:pt idx="444">
                  <c:v>279.5</c:v>
                </c:pt>
                <c:pt idx="445">
                  <c:v>259.5</c:v>
                </c:pt>
                <c:pt idx="446">
                  <c:v>281.5</c:v>
                </c:pt>
                <c:pt idx="447">
                  <c:v>115.5</c:v>
                </c:pt>
                <c:pt idx="448">
                  <c:v>131</c:v>
                </c:pt>
                <c:pt idx="449">
                  <c:v>129.5</c:v>
                </c:pt>
                <c:pt idx="450">
                  <c:v>181.5</c:v>
                </c:pt>
                <c:pt idx="451">
                  <c:v>345</c:v>
                </c:pt>
                <c:pt idx="452">
                  <c:v>372.5</c:v>
                </c:pt>
                <c:pt idx="453">
                  <c:v>326.5</c:v>
                </c:pt>
                <c:pt idx="454">
                  <c:v>302.5</c:v>
                </c:pt>
                <c:pt idx="455">
                  <c:v>192</c:v>
                </c:pt>
                <c:pt idx="456">
                  <c:v>107</c:v>
                </c:pt>
                <c:pt idx="457">
                  <c:v>349</c:v>
                </c:pt>
                <c:pt idx="458">
                  <c:v>215.5</c:v>
                </c:pt>
                <c:pt idx="459">
                  <c:v>309.5</c:v>
                </c:pt>
                <c:pt idx="460">
                  <c:v>261.5</c:v>
                </c:pt>
                <c:pt idx="461">
                  <c:v>423</c:v>
                </c:pt>
                <c:pt idx="462">
                  <c:v>169</c:v>
                </c:pt>
                <c:pt idx="463">
                  <c:v>450.5</c:v>
                </c:pt>
                <c:pt idx="464">
                  <c:v>235</c:v>
                </c:pt>
                <c:pt idx="465">
                  <c:v>384.5</c:v>
                </c:pt>
                <c:pt idx="466">
                  <c:v>217.5</c:v>
                </c:pt>
                <c:pt idx="467">
                  <c:v>303</c:v>
                </c:pt>
                <c:pt idx="468">
                  <c:v>177.5</c:v>
                </c:pt>
                <c:pt idx="469">
                  <c:v>331.5</c:v>
                </c:pt>
                <c:pt idx="470">
                  <c:v>99.5</c:v>
                </c:pt>
                <c:pt idx="471">
                  <c:v>34</c:v>
                </c:pt>
                <c:pt idx="472">
                  <c:v>137.5</c:v>
                </c:pt>
                <c:pt idx="473">
                  <c:v>137.5</c:v>
                </c:pt>
                <c:pt idx="474">
                  <c:v>85.5</c:v>
                </c:pt>
                <c:pt idx="475">
                  <c:v>116</c:v>
                </c:pt>
                <c:pt idx="476">
                  <c:v>171.5</c:v>
                </c:pt>
                <c:pt idx="477">
                  <c:v>121.5</c:v>
                </c:pt>
                <c:pt idx="478">
                  <c:v>222</c:v>
                </c:pt>
                <c:pt idx="479">
                  <c:v>253</c:v>
                </c:pt>
                <c:pt idx="480">
                  <c:v>213.5</c:v>
                </c:pt>
                <c:pt idx="481">
                  <c:v>378.5</c:v>
                </c:pt>
                <c:pt idx="482">
                  <c:v>273</c:v>
                </c:pt>
                <c:pt idx="483">
                  <c:v>122</c:v>
                </c:pt>
                <c:pt idx="484">
                  <c:v>248</c:v>
                </c:pt>
                <c:pt idx="485">
                  <c:v>352.5</c:v>
                </c:pt>
                <c:pt idx="486">
                  <c:v>320.5</c:v>
                </c:pt>
                <c:pt idx="487">
                  <c:v>53.5</c:v>
                </c:pt>
                <c:pt idx="488">
                  <c:v>164.5</c:v>
                </c:pt>
                <c:pt idx="489">
                  <c:v>244.5</c:v>
                </c:pt>
                <c:pt idx="490">
                  <c:v>58.5</c:v>
                </c:pt>
                <c:pt idx="491">
                  <c:v>168</c:v>
                </c:pt>
                <c:pt idx="492">
                  <c:v>197</c:v>
                </c:pt>
                <c:pt idx="493">
                  <c:v>134</c:v>
                </c:pt>
                <c:pt idx="494">
                  <c:v>253</c:v>
                </c:pt>
                <c:pt idx="495">
                  <c:v>298.5</c:v>
                </c:pt>
                <c:pt idx="496">
                  <c:v>262.5</c:v>
                </c:pt>
                <c:pt idx="497">
                  <c:v>212</c:v>
                </c:pt>
                <c:pt idx="498">
                  <c:v>339</c:v>
                </c:pt>
                <c:pt idx="499">
                  <c:v>116.5</c:v>
                </c:pt>
                <c:pt idx="500">
                  <c:v>356</c:v>
                </c:pt>
                <c:pt idx="501">
                  <c:v>133</c:v>
                </c:pt>
                <c:pt idx="502">
                  <c:v>302.5</c:v>
                </c:pt>
                <c:pt idx="503">
                  <c:v>257.5</c:v>
                </c:pt>
                <c:pt idx="504">
                  <c:v>220</c:v>
                </c:pt>
                <c:pt idx="505">
                  <c:v>235</c:v>
                </c:pt>
                <c:pt idx="506">
                  <c:v>146.5</c:v>
                </c:pt>
                <c:pt idx="507">
                  <c:v>235.5</c:v>
                </c:pt>
                <c:pt idx="508">
                  <c:v>97</c:v>
                </c:pt>
                <c:pt idx="509">
                  <c:v>309</c:v>
                </c:pt>
                <c:pt idx="510">
                  <c:v>101.5</c:v>
                </c:pt>
                <c:pt idx="511">
                  <c:v>125.5</c:v>
                </c:pt>
                <c:pt idx="512">
                  <c:v>197.5</c:v>
                </c:pt>
                <c:pt idx="513">
                  <c:v>132</c:v>
                </c:pt>
                <c:pt idx="514">
                  <c:v>292.5</c:v>
                </c:pt>
                <c:pt idx="515">
                  <c:v>125</c:v>
                </c:pt>
                <c:pt idx="516">
                  <c:v>243.5</c:v>
                </c:pt>
                <c:pt idx="517">
                  <c:v>100.5</c:v>
                </c:pt>
                <c:pt idx="518">
                  <c:v>263.5</c:v>
                </c:pt>
                <c:pt idx="519">
                  <c:v>124.5</c:v>
                </c:pt>
                <c:pt idx="520">
                  <c:v>113</c:v>
                </c:pt>
                <c:pt idx="521">
                  <c:v>473</c:v>
                </c:pt>
                <c:pt idx="522">
                  <c:v>355</c:v>
                </c:pt>
                <c:pt idx="523">
                  <c:v>232</c:v>
                </c:pt>
                <c:pt idx="524">
                  <c:v>218</c:v>
                </c:pt>
                <c:pt idx="525">
                  <c:v>141</c:v>
                </c:pt>
                <c:pt idx="526">
                  <c:v>133.5</c:v>
                </c:pt>
                <c:pt idx="527">
                  <c:v>183</c:v>
                </c:pt>
                <c:pt idx="528">
                  <c:v>316.5</c:v>
                </c:pt>
                <c:pt idx="529">
                  <c:v>132</c:v>
                </c:pt>
                <c:pt idx="530">
                  <c:v>259</c:v>
                </c:pt>
                <c:pt idx="531">
                  <c:v>179</c:v>
                </c:pt>
                <c:pt idx="532">
                  <c:v>135</c:v>
                </c:pt>
                <c:pt idx="533">
                  <c:v>265</c:v>
                </c:pt>
                <c:pt idx="534">
                  <c:v>298.5</c:v>
                </c:pt>
                <c:pt idx="535">
                  <c:v>218</c:v>
                </c:pt>
                <c:pt idx="536">
                  <c:v>325</c:v>
                </c:pt>
                <c:pt idx="537">
                  <c:v>163</c:v>
                </c:pt>
                <c:pt idx="538">
                  <c:v>276</c:v>
                </c:pt>
                <c:pt idx="539">
                  <c:v>282</c:v>
                </c:pt>
                <c:pt idx="540">
                  <c:v>262</c:v>
                </c:pt>
                <c:pt idx="541">
                  <c:v>219.5</c:v>
                </c:pt>
                <c:pt idx="542">
                  <c:v>198.5</c:v>
                </c:pt>
                <c:pt idx="543">
                  <c:v>91</c:v>
                </c:pt>
                <c:pt idx="544">
                  <c:v>222</c:v>
                </c:pt>
                <c:pt idx="545">
                  <c:v>114.5</c:v>
                </c:pt>
                <c:pt idx="546">
                  <c:v>353.5</c:v>
                </c:pt>
                <c:pt idx="547">
                  <c:v>191.5</c:v>
                </c:pt>
                <c:pt idx="548">
                  <c:v>211</c:v>
                </c:pt>
                <c:pt idx="549">
                  <c:v>156.5</c:v>
                </c:pt>
                <c:pt idx="550">
                  <c:v>366.5</c:v>
                </c:pt>
                <c:pt idx="551">
                  <c:v>178.5</c:v>
                </c:pt>
                <c:pt idx="552">
                  <c:v>311.5</c:v>
                </c:pt>
                <c:pt idx="553">
                  <c:v>391</c:v>
                </c:pt>
                <c:pt idx="554">
                  <c:v>309</c:v>
                </c:pt>
                <c:pt idx="555">
                  <c:v>124</c:v>
                </c:pt>
                <c:pt idx="556">
                  <c:v>388</c:v>
                </c:pt>
                <c:pt idx="557">
                  <c:v>270.5</c:v>
                </c:pt>
                <c:pt idx="558">
                  <c:v>371</c:v>
                </c:pt>
                <c:pt idx="559">
                  <c:v>270.5</c:v>
                </c:pt>
                <c:pt idx="560">
                  <c:v>297.5</c:v>
                </c:pt>
                <c:pt idx="561">
                  <c:v>307</c:v>
                </c:pt>
                <c:pt idx="562">
                  <c:v>167</c:v>
                </c:pt>
                <c:pt idx="563">
                  <c:v>233</c:v>
                </c:pt>
                <c:pt idx="564">
                  <c:v>395</c:v>
                </c:pt>
                <c:pt idx="565">
                  <c:v>293</c:v>
                </c:pt>
                <c:pt idx="566">
                  <c:v>131.5</c:v>
                </c:pt>
                <c:pt idx="567">
                  <c:v>119</c:v>
                </c:pt>
                <c:pt idx="568">
                  <c:v>234.5</c:v>
                </c:pt>
                <c:pt idx="569">
                  <c:v>383.5</c:v>
                </c:pt>
                <c:pt idx="570">
                  <c:v>164.5</c:v>
                </c:pt>
                <c:pt idx="571">
                  <c:v>147.5</c:v>
                </c:pt>
                <c:pt idx="572">
                  <c:v>273</c:v>
                </c:pt>
                <c:pt idx="573">
                  <c:v>47.5</c:v>
                </c:pt>
                <c:pt idx="574">
                  <c:v>331</c:v>
                </c:pt>
                <c:pt idx="575">
                  <c:v>218</c:v>
                </c:pt>
                <c:pt idx="576">
                  <c:v>97.5</c:v>
                </c:pt>
                <c:pt idx="577">
                  <c:v>136</c:v>
                </c:pt>
                <c:pt idx="578">
                  <c:v>216.5</c:v>
                </c:pt>
                <c:pt idx="579">
                  <c:v>266.5</c:v>
                </c:pt>
                <c:pt idx="580">
                  <c:v>200.5</c:v>
                </c:pt>
                <c:pt idx="581">
                  <c:v>81.5</c:v>
                </c:pt>
                <c:pt idx="582">
                  <c:v>272</c:v>
                </c:pt>
                <c:pt idx="583">
                  <c:v>76</c:v>
                </c:pt>
                <c:pt idx="584">
                  <c:v>247.5</c:v>
                </c:pt>
                <c:pt idx="585">
                  <c:v>389.5</c:v>
                </c:pt>
                <c:pt idx="586">
                  <c:v>444</c:v>
                </c:pt>
                <c:pt idx="587">
                  <c:v>52</c:v>
                </c:pt>
                <c:pt idx="588">
                  <c:v>347</c:v>
                </c:pt>
                <c:pt idx="589">
                  <c:v>305</c:v>
                </c:pt>
                <c:pt idx="590">
                  <c:v>103.5</c:v>
                </c:pt>
                <c:pt idx="591">
                  <c:v>293.5</c:v>
                </c:pt>
                <c:pt idx="592">
                  <c:v>226.5</c:v>
                </c:pt>
                <c:pt idx="593">
                  <c:v>180.5</c:v>
                </c:pt>
                <c:pt idx="594">
                  <c:v>135.5</c:v>
                </c:pt>
                <c:pt idx="595">
                  <c:v>319</c:v>
                </c:pt>
                <c:pt idx="596">
                  <c:v>140</c:v>
                </c:pt>
                <c:pt idx="597">
                  <c:v>288</c:v>
                </c:pt>
                <c:pt idx="598">
                  <c:v>92</c:v>
                </c:pt>
                <c:pt idx="599">
                  <c:v>275.5</c:v>
                </c:pt>
                <c:pt idx="600">
                  <c:v>127.5</c:v>
                </c:pt>
                <c:pt idx="601">
                  <c:v>205.5</c:v>
                </c:pt>
                <c:pt idx="602">
                  <c:v>240.5</c:v>
                </c:pt>
                <c:pt idx="603">
                  <c:v>151.5</c:v>
                </c:pt>
                <c:pt idx="604">
                  <c:v>102.5</c:v>
                </c:pt>
                <c:pt idx="605">
                  <c:v>341</c:v>
                </c:pt>
                <c:pt idx="606">
                  <c:v>178.5</c:v>
                </c:pt>
                <c:pt idx="607">
                  <c:v>53</c:v>
                </c:pt>
                <c:pt idx="608">
                  <c:v>357.5</c:v>
                </c:pt>
                <c:pt idx="609">
                  <c:v>273.5</c:v>
                </c:pt>
                <c:pt idx="610">
                  <c:v>272.5</c:v>
                </c:pt>
                <c:pt idx="611">
                  <c:v>280.5</c:v>
                </c:pt>
                <c:pt idx="612">
                  <c:v>404</c:v>
                </c:pt>
                <c:pt idx="613">
                  <c:v>182.5</c:v>
                </c:pt>
                <c:pt idx="614">
                  <c:v>206.5</c:v>
                </c:pt>
                <c:pt idx="615">
                  <c:v>362</c:v>
                </c:pt>
                <c:pt idx="616">
                  <c:v>522</c:v>
                </c:pt>
                <c:pt idx="617">
                  <c:v>292.5</c:v>
                </c:pt>
                <c:pt idx="618">
                  <c:v>345.5</c:v>
                </c:pt>
                <c:pt idx="619">
                  <c:v>290.5</c:v>
                </c:pt>
                <c:pt idx="620">
                  <c:v>264.5</c:v>
                </c:pt>
                <c:pt idx="621">
                  <c:v>162.5</c:v>
                </c:pt>
                <c:pt idx="622">
                  <c:v>190</c:v>
                </c:pt>
                <c:pt idx="623">
                  <c:v>237</c:v>
                </c:pt>
                <c:pt idx="624">
                  <c:v>336</c:v>
                </c:pt>
                <c:pt idx="625">
                  <c:v>245.5</c:v>
                </c:pt>
                <c:pt idx="626">
                  <c:v>291</c:v>
                </c:pt>
                <c:pt idx="627">
                  <c:v>261.5</c:v>
                </c:pt>
                <c:pt idx="628">
                  <c:v>101.5</c:v>
                </c:pt>
                <c:pt idx="629">
                  <c:v>304.5</c:v>
                </c:pt>
                <c:pt idx="630">
                  <c:v>252.5</c:v>
                </c:pt>
                <c:pt idx="631">
                  <c:v>424</c:v>
                </c:pt>
                <c:pt idx="632">
                  <c:v>249</c:v>
                </c:pt>
                <c:pt idx="633">
                  <c:v>121.5</c:v>
                </c:pt>
                <c:pt idx="634">
                  <c:v>207.5</c:v>
                </c:pt>
                <c:pt idx="635">
                  <c:v>305.5</c:v>
                </c:pt>
                <c:pt idx="636">
                  <c:v>347.5</c:v>
                </c:pt>
                <c:pt idx="637">
                  <c:v>163.5</c:v>
                </c:pt>
                <c:pt idx="638">
                  <c:v>234</c:v>
                </c:pt>
                <c:pt idx="639">
                  <c:v>236.5</c:v>
                </c:pt>
                <c:pt idx="640">
                  <c:v>204</c:v>
                </c:pt>
                <c:pt idx="641">
                  <c:v>309</c:v>
                </c:pt>
                <c:pt idx="642">
                  <c:v>94</c:v>
                </c:pt>
                <c:pt idx="643">
                  <c:v>92</c:v>
                </c:pt>
                <c:pt idx="644">
                  <c:v>126</c:v>
                </c:pt>
                <c:pt idx="645">
                  <c:v>259.5</c:v>
                </c:pt>
                <c:pt idx="646">
                  <c:v>326</c:v>
                </c:pt>
                <c:pt idx="647">
                  <c:v>321.5</c:v>
                </c:pt>
                <c:pt idx="648">
                  <c:v>220.5</c:v>
                </c:pt>
                <c:pt idx="649">
                  <c:v>457.5</c:v>
                </c:pt>
                <c:pt idx="650">
                  <c:v>285.5</c:v>
                </c:pt>
                <c:pt idx="651">
                  <c:v>281.5</c:v>
                </c:pt>
                <c:pt idx="652">
                  <c:v>223</c:v>
                </c:pt>
                <c:pt idx="653">
                  <c:v>329</c:v>
                </c:pt>
                <c:pt idx="654">
                  <c:v>396.5</c:v>
                </c:pt>
                <c:pt idx="655">
                  <c:v>95</c:v>
                </c:pt>
                <c:pt idx="656">
                  <c:v>326.5</c:v>
                </c:pt>
                <c:pt idx="657">
                  <c:v>70.5</c:v>
                </c:pt>
                <c:pt idx="658">
                  <c:v>309</c:v>
                </c:pt>
                <c:pt idx="659">
                  <c:v>102.5</c:v>
                </c:pt>
                <c:pt idx="660">
                  <c:v>410</c:v>
                </c:pt>
                <c:pt idx="661">
                  <c:v>309</c:v>
                </c:pt>
                <c:pt idx="662">
                  <c:v>313.5</c:v>
                </c:pt>
                <c:pt idx="663">
                  <c:v>261.5</c:v>
                </c:pt>
                <c:pt idx="664">
                  <c:v>333.5</c:v>
                </c:pt>
                <c:pt idx="665">
                  <c:v>170.5</c:v>
                </c:pt>
                <c:pt idx="666">
                  <c:v>215.5</c:v>
                </c:pt>
                <c:pt idx="667">
                  <c:v>219</c:v>
                </c:pt>
                <c:pt idx="668">
                  <c:v>273</c:v>
                </c:pt>
                <c:pt idx="669">
                  <c:v>244.5</c:v>
                </c:pt>
                <c:pt idx="670">
                  <c:v>250</c:v>
                </c:pt>
                <c:pt idx="671">
                  <c:v>374</c:v>
                </c:pt>
                <c:pt idx="672">
                  <c:v>136</c:v>
                </c:pt>
                <c:pt idx="673">
                  <c:v>260</c:v>
                </c:pt>
                <c:pt idx="674">
                  <c:v>316</c:v>
                </c:pt>
                <c:pt idx="675">
                  <c:v>34.5</c:v>
                </c:pt>
                <c:pt idx="676">
                  <c:v>181.5</c:v>
                </c:pt>
                <c:pt idx="677">
                  <c:v>216.5</c:v>
                </c:pt>
                <c:pt idx="678">
                  <c:v>205</c:v>
                </c:pt>
                <c:pt idx="679">
                  <c:v>7.5</c:v>
                </c:pt>
                <c:pt idx="680">
                  <c:v>281</c:v>
                </c:pt>
                <c:pt idx="681">
                  <c:v>238.5</c:v>
                </c:pt>
                <c:pt idx="682">
                  <c:v>41.5</c:v>
                </c:pt>
                <c:pt idx="683">
                  <c:v>252</c:v>
                </c:pt>
                <c:pt idx="684">
                  <c:v>158</c:v>
                </c:pt>
                <c:pt idx="685">
                  <c:v>203.5</c:v>
                </c:pt>
                <c:pt idx="686">
                  <c:v>243.5</c:v>
                </c:pt>
                <c:pt idx="687">
                  <c:v>260.5</c:v>
                </c:pt>
                <c:pt idx="688">
                  <c:v>300.5</c:v>
                </c:pt>
                <c:pt idx="689">
                  <c:v>279</c:v>
                </c:pt>
                <c:pt idx="690">
                  <c:v>334</c:v>
                </c:pt>
                <c:pt idx="691">
                  <c:v>314.5</c:v>
                </c:pt>
                <c:pt idx="692">
                  <c:v>347.5</c:v>
                </c:pt>
                <c:pt idx="693">
                  <c:v>247.5</c:v>
                </c:pt>
                <c:pt idx="694">
                  <c:v>89.5</c:v>
                </c:pt>
                <c:pt idx="695">
                  <c:v>361.5</c:v>
                </c:pt>
                <c:pt idx="696">
                  <c:v>250</c:v>
                </c:pt>
                <c:pt idx="697">
                  <c:v>203</c:v>
                </c:pt>
                <c:pt idx="698">
                  <c:v>72</c:v>
                </c:pt>
                <c:pt idx="699">
                  <c:v>207</c:v>
                </c:pt>
                <c:pt idx="700">
                  <c:v>318</c:v>
                </c:pt>
                <c:pt idx="701">
                  <c:v>144</c:v>
                </c:pt>
                <c:pt idx="702">
                  <c:v>121.5</c:v>
                </c:pt>
                <c:pt idx="703">
                  <c:v>381</c:v>
                </c:pt>
                <c:pt idx="704">
                  <c:v>216.5</c:v>
                </c:pt>
                <c:pt idx="705">
                  <c:v>232.5</c:v>
                </c:pt>
                <c:pt idx="706">
                  <c:v>230</c:v>
                </c:pt>
                <c:pt idx="707">
                  <c:v>260.5</c:v>
                </c:pt>
                <c:pt idx="708">
                  <c:v>108</c:v>
                </c:pt>
                <c:pt idx="709">
                  <c:v>232.5</c:v>
                </c:pt>
                <c:pt idx="710">
                  <c:v>245</c:v>
                </c:pt>
                <c:pt idx="711">
                  <c:v>248.5</c:v>
                </c:pt>
                <c:pt idx="712">
                  <c:v>236.5</c:v>
                </c:pt>
                <c:pt idx="713">
                  <c:v>199</c:v>
                </c:pt>
                <c:pt idx="714">
                  <c:v>224.5</c:v>
                </c:pt>
                <c:pt idx="715">
                  <c:v>211</c:v>
                </c:pt>
                <c:pt idx="716">
                  <c:v>164.5</c:v>
                </c:pt>
                <c:pt idx="717">
                  <c:v>72</c:v>
                </c:pt>
                <c:pt idx="718">
                  <c:v>113</c:v>
                </c:pt>
                <c:pt idx="719">
                  <c:v>272.5</c:v>
                </c:pt>
                <c:pt idx="720">
                  <c:v>177</c:v>
                </c:pt>
                <c:pt idx="721">
                  <c:v>188</c:v>
                </c:pt>
                <c:pt idx="722">
                  <c:v>257</c:v>
                </c:pt>
                <c:pt idx="723">
                  <c:v>211.5</c:v>
                </c:pt>
                <c:pt idx="724">
                  <c:v>187</c:v>
                </c:pt>
                <c:pt idx="725">
                  <c:v>278.5</c:v>
                </c:pt>
                <c:pt idx="726">
                  <c:v>293.5</c:v>
                </c:pt>
                <c:pt idx="727">
                  <c:v>135.5</c:v>
                </c:pt>
                <c:pt idx="728">
                  <c:v>255.5</c:v>
                </c:pt>
                <c:pt idx="729">
                  <c:v>443.5</c:v>
                </c:pt>
                <c:pt idx="730">
                  <c:v>328.5</c:v>
                </c:pt>
                <c:pt idx="731">
                  <c:v>72</c:v>
                </c:pt>
                <c:pt idx="732">
                  <c:v>127</c:v>
                </c:pt>
                <c:pt idx="733">
                  <c:v>332</c:v>
                </c:pt>
                <c:pt idx="734">
                  <c:v>236</c:v>
                </c:pt>
                <c:pt idx="735">
                  <c:v>184</c:v>
                </c:pt>
                <c:pt idx="736">
                  <c:v>349</c:v>
                </c:pt>
                <c:pt idx="737">
                  <c:v>102.5</c:v>
                </c:pt>
                <c:pt idx="738">
                  <c:v>212</c:v>
                </c:pt>
                <c:pt idx="739">
                  <c:v>266</c:v>
                </c:pt>
                <c:pt idx="740">
                  <c:v>102.5</c:v>
                </c:pt>
                <c:pt idx="741">
                  <c:v>305</c:v>
                </c:pt>
                <c:pt idx="742">
                  <c:v>305</c:v>
                </c:pt>
                <c:pt idx="743">
                  <c:v>354</c:v>
                </c:pt>
                <c:pt idx="744">
                  <c:v>24</c:v>
                </c:pt>
                <c:pt idx="745">
                  <c:v>379</c:v>
                </c:pt>
                <c:pt idx="746">
                  <c:v>153.5</c:v>
                </c:pt>
                <c:pt idx="747">
                  <c:v>264</c:v>
                </c:pt>
                <c:pt idx="748">
                  <c:v>307</c:v>
                </c:pt>
                <c:pt idx="749">
                  <c:v>319</c:v>
                </c:pt>
                <c:pt idx="750">
                  <c:v>215</c:v>
                </c:pt>
                <c:pt idx="751">
                  <c:v>471.5</c:v>
                </c:pt>
                <c:pt idx="752">
                  <c:v>93.5</c:v>
                </c:pt>
                <c:pt idx="753">
                  <c:v>333.5</c:v>
                </c:pt>
                <c:pt idx="754">
                  <c:v>342</c:v>
                </c:pt>
                <c:pt idx="755">
                  <c:v>220.5</c:v>
                </c:pt>
                <c:pt idx="756">
                  <c:v>164.5</c:v>
                </c:pt>
                <c:pt idx="757">
                  <c:v>55.5</c:v>
                </c:pt>
                <c:pt idx="758">
                  <c:v>129.5</c:v>
                </c:pt>
                <c:pt idx="759">
                  <c:v>179</c:v>
                </c:pt>
                <c:pt idx="760">
                  <c:v>358.5</c:v>
                </c:pt>
                <c:pt idx="761">
                  <c:v>107</c:v>
                </c:pt>
                <c:pt idx="762">
                  <c:v>213</c:v>
                </c:pt>
                <c:pt idx="763">
                  <c:v>134.5</c:v>
                </c:pt>
                <c:pt idx="764">
                  <c:v>110</c:v>
                </c:pt>
                <c:pt idx="765">
                  <c:v>359</c:v>
                </c:pt>
                <c:pt idx="766">
                  <c:v>147.5</c:v>
                </c:pt>
                <c:pt idx="767">
                  <c:v>424</c:v>
                </c:pt>
                <c:pt idx="768">
                  <c:v>445.5</c:v>
                </c:pt>
                <c:pt idx="769">
                  <c:v>202.5</c:v>
                </c:pt>
                <c:pt idx="770">
                  <c:v>245.5</c:v>
                </c:pt>
                <c:pt idx="771">
                  <c:v>222.5</c:v>
                </c:pt>
                <c:pt idx="772">
                  <c:v>376</c:v>
                </c:pt>
                <c:pt idx="773">
                  <c:v>206</c:v>
                </c:pt>
                <c:pt idx="774">
                  <c:v>245.5</c:v>
                </c:pt>
                <c:pt idx="775">
                  <c:v>95.5</c:v>
                </c:pt>
                <c:pt idx="776">
                  <c:v>366</c:v>
                </c:pt>
                <c:pt idx="777">
                  <c:v>280</c:v>
                </c:pt>
                <c:pt idx="778">
                  <c:v>285</c:v>
                </c:pt>
                <c:pt idx="779">
                  <c:v>209.5</c:v>
                </c:pt>
                <c:pt idx="780">
                  <c:v>90</c:v>
                </c:pt>
                <c:pt idx="781">
                  <c:v>49.5</c:v>
                </c:pt>
                <c:pt idx="782">
                  <c:v>173</c:v>
                </c:pt>
                <c:pt idx="783">
                  <c:v>74</c:v>
                </c:pt>
                <c:pt idx="784">
                  <c:v>371</c:v>
                </c:pt>
                <c:pt idx="785">
                  <c:v>64.5</c:v>
                </c:pt>
                <c:pt idx="786">
                  <c:v>82.5</c:v>
                </c:pt>
                <c:pt idx="787">
                  <c:v>177.5</c:v>
                </c:pt>
                <c:pt idx="788">
                  <c:v>262.5</c:v>
                </c:pt>
                <c:pt idx="789">
                  <c:v>377</c:v>
                </c:pt>
                <c:pt idx="790">
                  <c:v>138.5</c:v>
                </c:pt>
                <c:pt idx="791">
                  <c:v>246.5</c:v>
                </c:pt>
                <c:pt idx="792">
                  <c:v>293.5</c:v>
                </c:pt>
                <c:pt idx="793">
                  <c:v>56.5</c:v>
                </c:pt>
                <c:pt idx="794">
                  <c:v>114</c:v>
                </c:pt>
                <c:pt idx="795">
                  <c:v>7</c:v>
                </c:pt>
                <c:pt idx="796">
                  <c:v>382.5</c:v>
                </c:pt>
                <c:pt idx="797">
                  <c:v>35</c:v>
                </c:pt>
                <c:pt idx="798">
                  <c:v>491.5</c:v>
                </c:pt>
                <c:pt idx="799">
                  <c:v>153.5</c:v>
                </c:pt>
                <c:pt idx="800">
                  <c:v>464</c:v>
                </c:pt>
                <c:pt idx="801">
                  <c:v>250.5</c:v>
                </c:pt>
                <c:pt idx="802">
                  <c:v>233.5</c:v>
                </c:pt>
                <c:pt idx="803">
                  <c:v>278.5</c:v>
                </c:pt>
                <c:pt idx="804">
                  <c:v>412.5</c:v>
                </c:pt>
                <c:pt idx="805">
                  <c:v>364.5</c:v>
                </c:pt>
                <c:pt idx="806">
                  <c:v>245.5</c:v>
                </c:pt>
                <c:pt idx="807">
                  <c:v>351</c:v>
                </c:pt>
                <c:pt idx="808">
                  <c:v>150.5</c:v>
                </c:pt>
                <c:pt idx="809">
                  <c:v>293</c:v>
                </c:pt>
                <c:pt idx="810">
                  <c:v>326</c:v>
                </c:pt>
                <c:pt idx="811">
                  <c:v>307</c:v>
                </c:pt>
                <c:pt idx="812">
                  <c:v>127</c:v>
                </c:pt>
                <c:pt idx="813">
                  <c:v>178</c:v>
                </c:pt>
                <c:pt idx="814">
                  <c:v>278</c:v>
                </c:pt>
                <c:pt idx="815">
                  <c:v>300</c:v>
                </c:pt>
                <c:pt idx="816">
                  <c:v>232.5</c:v>
                </c:pt>
                <c:pt idx="817">
                  <c:v>110.5</c:v>
                </c:pt>
                <c:pt idx="818">
                  <c:v>430.5</c:v>
                </c:pt>
                <c:pt idx="819">
                  <c:v>120.5</c:v>
                </c:pt>
                <c:pt idx="820">
                  <c:v>306</c:v>
                </c:pt>
                <c:pt idx="821">
                  <c:v>187.5</c:v>
                </c:pt>
                <c:pt idx="822">
                  <c:v>376.5</c:v>
                </c:pt>
                <c:pt idx="823">
                  <c:v>104.5</c:v>
                </c:pt>
                <c:pt idx="824">
                  <c:v>284.5</c:v>
                </c:pt>
                <c:pt idx="825">
                  <c:v>366</c:v>
                </c:pt>
                <c:pt idx="826">
                  <c:v>332.5</c:v>
                </c:pt>
                <c:pt idx="827">
                  <c:v>269</c:v>
                </c:pt>
                <c:pt idx="828">
                  <c:v>309</c:v>
                </c:pt>
                <c:pt idx="829">
                  <c:v>232.5</c:v>
                </c:pt>
                <c:pt idx="830">
                  <c:v>321.5</c:v>
                </c:pt>
                <c:pt idx="831">
                  <c:v>327.5</c:v>
                </c:pt>
                <c:pt idx="832">
                  <c:v>218</c:v>
                </c:pt>
                <c:pt idx="833">
                  <c:v>166</c:v>
                </c:pt>
                <c:pt idx="834">
                  <c:v>203</c:v>
                </c:pt>
                <c:pt idx="835">
                  <c:v>343.5</c:v>
                </c:pt>
                <c:pt idx="836">
                  <c:v>316</c:v>
                </c:pt>
                <c:pt idx="837">
                  <c:v>83</c:v>
                </c:pt>
                <c:pt idx="838">
                  <c:v>186</c:v>
                </c:pt>
                <c:pt idx="839">
                  <c:v>144</c:v>
                </c:pt>
                <c:pt idx="840">
                  <c:v>269.5</c:v>
                </c:pt>
                <c:pt idx="841">
                  <c:v>50</c:v>
                </c:pt>
                <c:pt idx="842">
                  <c:v>225.5</c:v>
                </c:pt>
                <c:pt idx="843">
                  <c:v>298</c:v>
                </c:pt>
                <c:pt idx="844">
                  <c:v>409</c:v>
                </c:pt>
                <c:pt idx="845">
                  <c:v>252.5</c:v>
                </c:pt>
                <c:pt idx="846">
                  <c:v>307</c:v>
                </c:pt>
                <c:pt idx="847">
                  <c:v>55</c:v>
                </c:pt>
                <c:pt idx="848">
                  <c:v>89.5</c:v>
                </c:pt>
                <c:pt idx="849">
                  <c:v>320.5</c:v>
                </c:pt>
                <c:pt idx="850">
                  <c:v>353</c:v>
                </c:pt>
                <c:pt idx="851">
                  <c:v>134.5</c:v>
                </c:pt>
                <c:pt idx="852">
                  <c:v>293.5</c:v>
                </c:pt>
                <c:pt idx="853">
                  <c:v>226.5</c:v>
                </c:pt>
                <c:pt idx="854">
                  <c:v>5.5</c:v>
                </c:pt>
                <c:pt idx="855">
                  <c:v>268</c:v>
                </c:pt>
                <c:pt idx="856">
                  <c:v>404</c:v>
                </c:pt>
                <c:pt idx="857">
                  <c:v>132</c:v>
                </c:pt>
                <c:pt idx="858">
                  <c:v>39.5</c:v>
                </c:pt>
                <c:pt idx="859">
                  <c:v>158.5</c:v>
                </c:pt>
                <c:pt idx="860">
                  <c:v>337.5</c:v>
                </c:pt>
                <c:pt idx="861">
                  <c:v>403.5</c:v>
                </c:pt>
                <c:pt idx="862">
                  <c:v>326.5</c:v>
                </c:pt>
                <c:pt idx="863">
                  <c:v>299.5</c:v>
                </c:pt>
                <c:pt idx="864">
                  <c:v>125.5</c:v>
                </c:pt>
                <c:pt idx="865">
                  <c:v>353</c:v>
                </c:pt>
                <c:pt idx="866">
                  <c:v>276.5</c:v>
                </c:pt>
                <c:pt idx="867">
                  <c:v>129</c:v>
                </c:pt>
                <c:pt idx="868">
                  <c:v>270.5</c:v>
                </c:pt>
                <c:pt idx="869">
                  <c:v>92.5</c:v>
                </c:pt>
                <c:pt idx="870">
                  <c:v>359.5</c:v>
                </c:pt>
                <c:pt idx="871">
                  <c:v>330</c:v>
                </c:pt>
                <c:pt idx="872">
                  <c:v>146</c:v>
                </c:pt>
                <c:pt idx="873">
                  <c:v>302</c:v>
                </c:pt>
                <c:pt idx="874">
                  <c:v>370</c:v>
                </c:pt>
                <c:pt idx="875">
                  <c:v>245.5</c:v>
                </c:pt>
                <c:pt idx="876">
                  <c:v>263.5</c:v>
                </c:pt>
                <c:pt idx="877">
                  <c:v>118.5</c:v>
                </c:pt>
                <c:pt idx="878">
                  <c:v>123</c:v>
                </c:pt>
                <c:pt idx="879">
                  <c:v>312.5</c:v>
                </c:pt>
                <c:pt idx="880">
                  <c:v>206</c:v>
                </c:pt>
                <c:pt idx="881">
                  <c:v>451.5</c:v>
                </c:pt>
                <c:pt idx="882">
                  <c:v>201.5</c:v>
                </c:pt>
                <c:pt idx="883">
                  <c:v>274.5</c:v>
                </c:pt>
                <c:pt idx="884">
                  <c:v>369</c:v>
                </c:pt>
                <c:pt idx="885">
                  <c:v>314</c:v>
                </c:pt>
                <c:pt idx="886">
                  <c:v>235</c:v>
                </c:pt>
                <c:pt idx="887">
                  <c:v>268</c:v>
                </c:pt>
                <c:pt idx="888">
                  <c:v>252</c:v>
                </c:pt>
                <c:pt idx="889">
                  <c:v>271.5</c:v>
                </c:pt>
                <c:pt idx="890">
                  <c:v>164</c:v>
                </c:pt>
                <c:pt idx="891">
                  <c:v>288</c:v>
                </c:pt>
                <c:pt idx="892">
                  <c:v>281.5</c:v>
                </c:pt>
                <c:pt idx="893">
                  <c:v>333</c:v>
                </c:pt>
                <c:pt idx="894">
                  <c:v>408</c:v>
                </c:pt>
                <c:pt idx="895">
                  <c:v>76</c:v>
                </c:pt>
                <c:pt idx="896">
                  <c:v>304.5</c:v>
                </c:pt>
                <c:pt idx="897">
                  <c:v>290</c:v>
                </c:pt>
                <c:pt idx="898">
                  <c:v>283</c:v>
                </c:pt>
                <c:pt idx="899">
                  <c:v>111</c:v>
                </c:pt>
                <c:pt idx="900">
                  <c:v>240</c:v>
                </c:pt>
                <c:pt idx="901">
                  <c:v>268.5</c:v>
                </c:pt>
                <c:pt idx="902">
                  <c:v>84</c:v>
                </c:pt>
                <c:pt idx="903">
                  <c:v>371.5</c:v>
                </c:pt>
                <c:pt idx="904">
                  <c:v>8</c:v>
                </c:pt>
                <c:pt idx="905">
                  <c:v>375.5</c:v>
                </c:pt>
                <c:pt idx="906">
                  <c:v>388.5</c:v>
                </c:pt>
                <c:pt idx="907">
                  <c:v>136.5</c:v>
                </c:pt>
                <c:pt idx="908">
                  <c:v>183</c:v>
                </c:pt>
                <c:pt idx="909">
                  <c:v>37.5</c:v>
                </c:pt>
                <c:pt idx="910">
                  <c:v>199</c:v>
                </c:pt>
                <c:pt idx="911">
                  <c:v>323.5</c:v>
                </c:pt>
                <c:pt idx="912">
                  <c:v>344.5</c:v>
                </c:pt>
                <c:pt idx="913">
                  <c:v>148.5</c:v>
                </c:pt>
                <c:pt idx="914">
                  <c:v>240.5</c:v>
                </c:pt>
                <c:pt idx="915">
                  <c:v>348.5</c:v>
                </c:pt>
                <c:pt idx="916">
                  <c:v>282</c:v>
                </c:pt>
                <c:pt idx="917">
                  <c:v>209</c:v>
                </c:pt>
                <c:pt idx="918">
                  <c:v>225</c:v>
                </c:pt>
                <c:pt idx="919">
                  <c:v>331.5</c:v>
                </c:pt>
                <c:pt idx="920">
                  <c:v>347.5</c:v>
                </c:pt>
                <c:pt idx="921">
                  <c:v>148.5</c:v>
                </c:pt>
                <c:pt idx="922">
                  <c:v>390.5</c:v>
                </c:pt>
                <c:pt idx="923">
                  <c:v>144.5</c:v>
                </c:pt>
                <c:pt idx="924">
                  <c:v>128</c:v>
                </c:pt>
                <c:pt idx="925">
                  <c:v>148.5</c:v>
                </c:pt>
                <c:pt idx="926">
                  <c:v>340.5</c:v>
                </c:pt>
                <c:pt idx="927">
                  <c:v>254.5</c:v>
                </c:pt>
                <c:pt idx="928">
                  <c:v>125.5</c:v>
                </c:pt>
                <c:pt idx="929">
                  <c:v>373.5</c:v>
                </c:pt>
                <c:pt idx="930">
                  <c:v>169</c:v>
                </c:pt>
                <c:pt idx="931">
                  <c:v>236</c:v>
                </c:pt>
                <c:pt idx="932">
                  <c:v>59.5</c:v>
                </c:pt>
                <c:pt idx="933">
                  <c:v>185</c:v>
                </c:pt>
                <c:pt idx="934">
                  <c:v>218.5</c:v>
                </c:pt>
                <c:pt idx="935">
                  <c:v>437</c:v>
                </c:pt>
                <c:pt idx="936">
                  <c:v>325</c:v>
                </c:pt>
                <c:pt idx="937">
                  <c:v>358</c:v>
                </c:pt>
                <c:pt idx="938">
                  <c:v>233</c:v>
                </c:pt>
                <c:pt idx="939">
                  <c:v>326.5</c:v>
                </c:pt>
                <c:pt idx="940">
                  <c:v>113</c:v>
                </c:pt>
                <c:pt idx="941">
                  <c:v>168.5</c:v>
                </c:pt>
                <c:pt idx="942">
                  <c:v>314</c:v>
                </c:pt>
                <c:pt idx="943">
                  <c:v>177</c:v>
                </c:pt>
                <c:pt idx="944">
                  <c:v>275</c:v>
                </c:pt>
                <c:pt idx="945">
                  <c:v>312.5</c:v>
                </c:pt>
                <c:pt idx="946">
                  <c:v>215.5</c:v>
                </c:pt>
                <c:pt idx="947">
                  <c:v>181.5</c:v>
                </c:pt>
                <c:pt idx="948">
                  <c:v>250.5</c:v>
                </c:pt>
                <c:pt idx="949">
                  <c:v>235.5</c:v>
                </c:pt>
                <c:pt idx="950">
                  <c:v>324</c:v>
                </c:pt>
                <c:pt idx="951">
                  <c:v>329</c:v>
                </c:pt>
                <c:pt idx="952">
                  <c:v>130</c:v>
                </c:pt>
                <c:pt idx="953">
                  <c:v>295.5</c:v>
                </c:pt>
                <c:pt idx="954">
                  <c:v>240.5</c:v>
                </c:pt>
                <c:pt idx="955">
                  <c:v>167.5</c:v>
                </c:pt>
                <c:pt idx="956">
                  <c:v>326</c:v>
                </c:pt>
                <c:pt idx="957">
                  <c:v>121.5</c:v>
                </c:pt>
                <c:pt idx="958">
                  <c:v>457.5</c:v>
                </c:pt>
                <c:pt idx="959">
                  <c:v>302</c:v>
                </c:pt>
                <c:pt idx="960">
                  <c:v>130</c:v>
                </c:pt>
                <c:pt idx="961">
                  <c:v>152.5</c:v>
                </c:pt>
                <c:pt idx="962">
                  <c:v>285.5</c:v>
                </c:pt>
                <c:pt idx="963">
                  <c:v>325</c:v>
                </c:pt>
                <c:pt idx="964">
                  <c:v>120.5</c:v>
                </c:pt>
                <c:pt idx="965">
                  <c:v>101</c:v>
                </c:pt>
                <c:pt idx="966">
                  <c:v>124.5</c:v>
                </c:pt>
                <c:pt idx="967">
                  <c:v>306.5</c:v>
                </c:pt>
                <c:pt idx="968">
                  <c:v>349.5</c:v>
                </c:pt>
                <c:pt idx="969">
                  <c:v>206</c:v>
                </c:pt>
                <c:pt idx="970">
                  <c:v>96.5</c:v>
                </c:pt>
                <c:pt idx="971">
                  <c:v>312.5</c:v>
                </c:pt>
                <c:pt idx="972">
                  <c:v>101</c:v>
                </c:pt>
                <c:pt idx="973">
                  <c:v>121</c:v>
                </c:pt>
                <c:pt idx="974">
                  <c:v>108.5</c:v>
                </c:pt>
                <c:pt idx="975">
                  <c:v>181.5</c:v>
                </c:pt>
                <c:pt idx="976">
                  <c:v>182</c:v>
                </c:pt>
                <c:pt idx="977">
                  <c:v>249.5</c:v>
                </c:pt>
                <c:pt idx="978">
                  <c:v>175</c:v>
                </c:pt>
                <c:pt idx="979">
                  <c:v>184</c:v>
                </c:pt>
                <c:pt idx="980">
                  <c:v>432</c:v>
                </c:pt>
                <c:pt idx="981">
                  <c:v>19</c:v>
                </c:pt>
                <c:pt idx="982">
                  <c:v>339.5</c:v>
                </c:pt>
                <c:pt idx="983">
                  <c:v>390.5</c:v>
                </c:pt>
                <c:pt idx="984">
                  <c:v>320</c:v>
                </c:pt>
                <c:pt idx="985">
                  <c:v>347</c:v>
                </c:pt>
                <c:pt idx="986">
                  <c:v>292.5</c:v>
                </c:pt>
                <c:pt idx="987">
                  <c:v>200</c:v>
                </c:pt>
                <c:pt idx="988">
                  <c:v>359.5</c:v>
                </c:pt>
                <c:pt idx="989">
                  <c:v>210.5</c:v>
                </c:pt>
                <c:pt idx="990">
                  <c:v>376.5</c:v>
                </c:pt>
                <c:pt idx="991">
                  <c:v>214</c:v>
                </c:pt>
                <c:pt idx="992">
                  <c:v>365</c:v>
                </c:pt>
                <c:pt idx="993">
                  <c:v>216.5</c:v>
                </c:pt>
                <c:pt idx="994">
                  <c:v>342</c:v>
                </c:pt>
                <c:pt idx="995">
                  <c:v>9</c:v>
                </c:pt>
                <c:pt idx="996">
                  <c:v>292</c:v>
                </c:pt>
                <c:pt idx="997">
                  <c:v>244</c:v>
                </c:pt>
                <c:pt idx="998">
                  <c:v>304</c:v>
                </c:pt>
                <c:pt idx="999">
                  <c:v>275</c:v>
                </c:pt>
              </c:numCache>
            </c:numRef>
          </c:xVal>
          <c:yVal>
            <c:numRef>
              <c:f>'Raw Data'!$M$4:$M$1003</c:f>
              <c:numCache>
                <c:formatCode>General</c:formatCode>
                <c:ptCount val="1000"/>
                <c:pt idx="0">
                  <c:v>5.0660371780395508E-2</c:v>
                </c:pt>
                <c:pt idx="1">
                  <c:v>0.23371386528015137</c:v>
                </c:pt>
                <c:pt idx="2">
                  <c:v>0.70712399482727051</c:v>
                </c:pt>
                <c:pt idx="3">
                  <c:v>8.2055330276489258E-2</c:v>
                </c:pt>
                <c:pt idx="4">
                  <c:v>8.1558942794799805E-2</c:v>
                </c:pt>
                <c:pt idx="5">
                  <c:v>0.13821530342102051</c:v>
                </c:pt>
                <c:pt idx="6">
                  <c:v>0.18211126327514648</c:v>
                </c:pt>
                <c:pt idx="7">
                  <c:v>0.38437080383300781</c:v>
                </c:pt>
                <c:pt idx="8">
                  <c:v>6.1559915542602539E-2</c:v>
                </c:pt>
                <c:pt idx="9">
                  <c:v>6.7632198333740234E-3</c:v>
                </c:pt>
                <c:pt idx="10">
                  <c:v>2.1314620971679688E-4</c:v>
                </c:pt>
                <c:pt idx="11">
                  <c:v>9.9286317825317383E-2</c:v>
                </c:pt>
                <c:pt idx="12">
                  <c:v>0.44433450698852539</c:v>
                </c:pt>
                <c:pt idx="13">
                  <c:v>0.37558102607727051</c:v>
                </c:pt>
                <c:pt idx="14">
                  <c:v>2.7650117874145508E-2</c:v>
                </c:pt>
                <c:pt idx="15">
                  <c:v>7.2743892669677734E-3</c:v>
                </c:pt>
                <c:pt idx="16">
                  <c:v>1.4623165130615234E-2</c:v>
                </c:pt>
                <c:pt idx="17">
                  <c:v>0.21915054321289063</c:v>
                </c:pt>
                <c:pt idx="18">
                  <c:v>0.16529989242553711</c:v>
                </c:pt>
                <c:pt idx="19">
                  <c:v>0.21760654449462891</c:v>
                </c:pt>
                <c:pt idx="20">
                  <c:v>0.34457612037658691</c:v>
                </c:pt>
                <c:pt idx="21">
                  <c:v>0.8046565055847168</c:v>
                </c:pt>
                <c:pt idx="22">
                  <c:v>0.550323486328125</c:v>
                </c:pt>
                <c:pt idx="23">
                  <c:v>0.53352618217468262</c:v>
                </c:pt>
                <c:pt idx="24">
                  <c:v>6.9283008575439453E-2</c:v>
                </c:pt>
                <c:pt idx="25">
                  <c:v>0.17255568504333496</c:v>
                </c:pt>
                <c:pt idx="26">
                  <c:v>0.64069414138793945</c:v>
                </c:pt>
                <c:pt idx="27">
                  <c:v>0.18642139434814453</c:v>
                </c:pt>
                <c:pt idx="28">
                  <c:v>0.38727712631225586</c:v>
                </c:pt>
                <c:pt idx="29">
                  <c:v>5.7403564453125E-2</c:v>
                </c:pt>
                <c:pt idx="30">
                  <c:v>0.25691437721252441</c:v>
                </c:pt>
                <c:pt idx="31">
                  <c:v>0.43774580955505371</c:v>
                </c:pt>
                <c:pt idx="32">
                  <c:v>0.34488773345947266</c:v>
                </c:pt>
                <c:pt idx="33">
                  <c:v>0.18635129928588867</c:v>
                </c:pt>
                <c:pt idx="34">
                  <c:v>0.51760721206665039</c:v>
                </c:pt>
                <c:pt idx="35">
                  <c:v>5.176997184753418E-2</c:v>
                </c:pt>
                <c:pt idx="36">
                  <c:v>0.71862220764160156</c:v>
                </c:pt>
                <c:pt idx="37">
                  <c:v>0.18618631362915039</c:v>
                </c:pt>
                <c:pt idx="38">
                  <c:v>4.8773288726806641E-3</c:v>
                </c:pt>
                <c:pt idx="39">
                  <c:v>0.75257730484008789</c:v>
                </c:pt>
                <c:pt idx="40">
                  <c:v>0.48204660415649414</c:v>
                </c:pt>
                <c:pt idx="41">
                  <c:v>0.42856478691101074</c:v>
                </c:pt>
                <c:pt idx="42">
                  <c:v>0.19903087615966797</c:v>
                </c:pt>
                <c:pt idx="43">
                  <c:v>0.14156818389892578</c:v>
                </c:pt>
                <c:pt idx="44">
                  <c:v>0.42683601379394531</c:v>
                </c:pt>
                <c:pt idx="45">
                  <c:v>0.27221202850341797</c:v>
                </c:pt>
                <c:pt idx="46">
                  <c:v>0.42770242691040039</c:v>
                </c:pt>
                <c:pt idx="47">
                  <c:v>0.19905304908752441</c:v>
                </c:pt>
                <c:pt idx="48">
                  <c:v>7.4462175369262695E-2</c:v>
                </c:pt>
                <c:pt idx="49">
                  <c:v>0.16726541519165039</c:v>
                </c:pt>
                <c:pt idx="50">
                  <c:v>0.42528343200683594</c:v>
                </c:pt>
                <c:pt idx="51">
                  <c:v>0.24596786499023438</c:v>
                </c:pt>
                <c:pt idx="52">
                  <c:v>1.2975454330444336E-2</c:v>
                </c:pt>
                <c:pt idx="53">
                  <c:v>0.27309846878051758</c:v>
                </c:pt>
                <c:pt idx="54">
                  <c:v>0.34236812591552734</c:v>
                </c:pt>
                <c:pt idx="55">
                  <c:v>0.31719303131103516</c:v>
                </c:pt>
                <c:pt idx="56">
                  <c:v>0.22871971130371094</c:v>
                </c:pt>
                <c:pt idx="57">
                  <c:v>0.13539028167724609</c:v>
                </c:pt>
                <c:pt idx="58">
                  <c:v>0.14335250854492188</c:v>
                </c:pt>
                <c:pt idx="59">
                  <c:v>0.33544325828552246</c:v>
                </c:pt>
                <c:pt idx="60">
                  <c:v>5.0226449966430664E-2</c:v>
                </c:pt>
                <c:pt idx="61">
                  <c:v>0.45374846458435059</c:v>
                </c:pt>
                <c:pt idx="62">
                  <c:v>0.28121018409729004</c:v>
                </c:pt>
                <c:pt idx="63">
                  <c:v>2.8153657913208008E-2</c:v>
                </c:pt>
                <c:pt idx="64">
                  <c:v>9.5669269561767578E-2</c:v>
                </c:pt>
                <c:pt idx="65">
                  <c:v>0.37578892707824707</c:v>
                </c:pt>
                <c:pt idx="66">
                  <c:v>0.59422898292541504</c:v>
                </c:pt>
                <c:pt idx="67">
                  <c:v>6.5717458724975586E-2</c:v>
                </c:pt>
                <c:pt idx="68">
                  <c:v>0.4105379581451416</c:v>
                </c:pt>
                <c:pt idx="69">
                  <c:v>0.32870960235595703</c:v>
                </c:pt>
                <c:pt idx="70">
                  <c:v>0.98840498924255371</c:v>
                </c:pt>
                <c:pt idx="71">
                  <c:v>2.7370691299438477E-2</c:v>
                </c:pt>
                <c:pt idx="72">
                  <c:v>2.1675348281860352E-2</c:v>
                </c:pt>
                <c:pt idx="73">
                  <c:v>0.73644065856933594</c:v>
                </c:pt>
                <c:pt idx="74">
                  <c:v>0.21519041061401367</c:v>
                </c:pt>
                <c:pt idx="75">
                  <c:v>0.42338299751281738</c:v>
                </c:pt>
                <c:pt idx="76">
                  <c:v>0.33937287330627441</c:v>
                </c:pt>
                <c:pt idx="77">
                  <c:v>0.81389021873474121</c:v>
                </c:pt>
                <c:pt idx="78">
                  <c:v>0.2072761058807373</c:v>
                </c:pt>
                <c:pt idx="79">
                  <c:v>0.20058465003967285</c:v>
                </c:pt>
                <c:pt idx="80">
                  <c:v>0.2206871509552002</c:v>
                </c:pt>
                <c:pt idx="81">
                  <c:v>0.57912325859069824</c:v>
                </c:pt>
                <c:pt idx="82">
                  <c:v>0.48818516731262207</c:v>
                </c:pt>
                <c:pt idx="83">
                  <c:v>0.35384893417358398</c:v>
                </c:pt>
                <c:pt idx="84">
                  <c:v>0.15439748764038086</c:v>
                </c:pt>
                <c:pt idx="85">
                  <c:v>0.30368924140930176</c:v>
                </c:pt>
                <c:pt idx="86">
                  <c:v>0.35192513465881348</c:v>
                </c:pt>
                <c:pt idx="87">
                  <c:v>7.2519779205322266E-3</c:v>
                </c:pt>
                <c:pt idx="88">
                  <c:v>0.16858267784118652</c:v>
                </c:pt>
                <c:pt idx="89">
                  <c:v>0.29021739959716797</c:v>
                </c:pt>
                <c:pt idx="90">
                  <c:v>0.57277297973632813</c:v>
                </c:pt>
                <c:pt idx="91">
                  <c:v>2.4773359298706055E-2</c:v>
                </c:pt>
                <c:pt idx="92">
                  <c:v>2.5998353958129883E-2</c:v>
                </c:pt>
                <c:pt idx="93">
                  <c:v>9.9959135055541992E-2</c:v>
                </c:pt>
                <c:pt idx="94">
                  <c:v>0.37933206558227539</c:v>
                </c:pt>
                <c:pt idx="95">
                  <c:v>7.7261209487915039E-2</c:v>
                </c:pt>
                <c:pt idx="96">
                  <c:v>0.3304450511932373</c:v>
                </c:pt>
                <c:pt idx="97">
                  <c:v>0.5251917839050293</c:v>
                </c:pt>
                <c:pt idx="98">
                  <c:v>9.4914913177490234E-2</c:v>
                </c:pt>
                <c:pt idx="99">
                  <c:v>0.37618923187255859</c:v>
                </c:pt>
                <c:pt idx="100">
                  <c:v>0.42415547370910645</c:v>
                </c:pt>
                <c:pt idx="101">
                  <c:v>0.29776382446289063</c:v>
                </c:pt>
                <c:pt idx="102">
                  <c:v>0.28393816947937012</c:v>
                </c:pt>
                <c:pt idx="103">
                  <c:v>8.7485313415527344E-2</c:v>
                </c:pt>
                <c:pt idx="104">
                  <c:v>0.13713765144348145</c:v>
                </c:pt>
                <c:pt idx="105">
                  <c:v>0.23897433280944824</c:v>
                </c:pt>
                <c:pt idx="106">
                  <c:v>0.10246515274047852</c:v>
                </c:pt>
                <c:pt idx="107">
                  <c:v>0.40336203575134277</c:v>
                </c:pt>
                <c:pt idx="108">
                  <c:v>5.6717395782470703E-3</c:v>
                </c:pt>
                <c:pt idx="109">
                  <c:v>5.948328971862793E-2</c:v>
                </c:pt>
                <c:pt idx="110">
                  <c:v>0.29904842376708984</c:v>
                </c:pt>
                <c:pt idx="111">
                  <c:v>1.6414642333984375E-2</c:v>
                </c:pt>
                <c:pt idx="112">
                  <c:v>0.5873870849609375</c:v>
                </c:pt>
                <c:pt idx="113">
                  <c:v>0.34890937805175781</c:v>
                </c:pt>
                <c:pt idx="114">
                  <c:v>0.29689288139343262</c:v>
                </c:pt>
                <c:pt idx="115">
                  <c:v>0.33314657211303711</c:v>
                </c:pt>
                <c:pt idx="116">
                  <c:v>0.11077332496643066</c:v>
                </c:pt>
                <c:pt idx="117">
                  <c:v>5.5655717849731445E-2</c:v>
                </c:pt>
                <c:pt idx="118">
                  <c:v>0.80518126487731934</c:v>
                </c:pt>
                <c:pt idx="119">
                  <c:v>0.10348653793334961</c:v>
                </c:pt>
                <c:pt idx="120">
                  <c:v>8.3058834075927734E-2</c:v>
                </c:pt>
                <c:pt idx="121">
                  <c:v>0.18835663795471191</c:v>
                </c:pt>
                <c:pt idx="122">
                  <c:v>4.8730611801147461E-2</c:v>
                </c:pt>
                <c:pt idx="123">
                  <c:v>0.24071216583251953</c:v>
                </c:pt>
                <c:pt idx="124">
                  <c:v>0.71859216690063477</c:v>
                </c:pt>
                <c:pt idx="125">
                  <c:v>0.60371732711791992</c:v>
                </c:pt>
                <c:pt idx="126">
                  <c:v>0.18819618225097656</c:v>
                </c:pt>
                <c:pt idx="127">
                  <c:v>9.3070030212402344E-2</c:v>
                </c:pt>
                <c:pt idx="128">
                  <c:v>0.12580513954162598</c:v>
                </c:pt>
                <c:pt idx="129">
                  <c:v>0.23166942596435547</c:v>
                </c:pt>
                <c:pt idx="130">
                  <c:v>8.0120563507080078E-3</c:v>
                </c:pt>
                <c:pt idx="131">
                  <c:v>0.44330215454101563</c:v>
                </c:pt>
                <c:pt idx="132">
                  <c:v>0.21186327934265137</c:v>
                </c:pt>
                <c:pt idx="133">
                  <c:v>3.9602994918823242E-2</c:v>
                </c:pt>
                <c:pt idx="134">
                  <c:v>6.7157506942749023E-2</c:v>
                </c:pt>
                <c:pt idx="135">
                  <c:v>0.21213173866271973</c:v>
                </c:pt>
                <c:pt idx="136">
                  <c:v>0.27909946441650391</c:v>
                </c:pt>
                <c:pt idx="137">
                  <c:v>1.1056423187255859E-2</c:v>
                </c:pt>
                <c:pt idx="138">
                  <c:v>8.727264404296875E-2</c:v>
                </c:pt>
                <c:pt idx="139">
                  <c:v>0.11359715461730957</c:v>
                </c:pt>
                <c:pt idx="140">
                  <c:v>0.24980831146240234</c:v>
                </c:pt>
                <c:pt idx="141">
                  <c:v>2.826237678527832E-2</c:v>
                </c:pt>
                <c:pt idx="142">
                  <c:v>0.18099498748779297</c:v>
                </c:pt>
                <c:pt idx="143">
                  <c:v>7.7988624572753906E-2</c:v>
                </c:pt>
                <c:pt idx="144">
                  <c:v>0.40828418731689453</c:v>
                </c:pt>
                <c:pt idx="145">
                  <c:v>0.31386256217956543</c:v>
                </c:pt>
                <c:pt idx="146">
                  <c:v>0.28235054016113281</c:v>
                </c:pt>
                <c:pt idx="147">
                  <c:v>9.9906444549560547E-2</c:v>
                </c:pt>
                <c:pt idx="148">
                  <c:v>0.90309786796569824</c:v>
                </c:pt>
                <c:pt idx="149">
                  <c:v>0.38068938255310059</c:v>
                </c:pt>
                <c:pt idx="150">
                  <c:v>0.65490174293518066</c:v>
                </c:pt>
                <c:pt idx="151">
                  <c:v>0.27927660942077637</c:v>
                </c:pt>
                <c:pt idx="152">
                  <c:v>0.14948558807373047</c:v>
                </c:pt>
                <c:pt idx="153">
                  <c:v>1.3017654418945313E-2</c:v>
                </c:pt>
                <c:pt idx="154">
                  <c:v>0.20220804214477539</c:v>
                </c:pt>
                <c:pt idx="155">
                  <c:v>4.6536445617675781E-2</c:v>
                </c:pt>
                <c:pt idx="156">
                  <c:v>0.53505897521972656</c:v>
                </c:pt>
                <c:pt idx="157">
                  <c:v>0.38267040252685547</c:v>
                </c:pt>
                <c:pt idx="158">
                  <c:v>8.9845418930053711E-2</c:v>
                </c:pt>
                <c:pt idx="159">
                  <c:v>0.11105823516845703</c:v>
                </c:pt>
                <c:pt idx="160">
                  <c:v>7.7809572219848633E-2</c:v>
                </c:pt>
                <c:pt idx="161">
                  <c:v>0.51031136512756348</c:v>
                </c:pt>
                <c:pt idx="162">
                  <c:v>0.35536360740661621</c:v>
                </c:pt>
                <c:pt idx="163">
                  <c:v>0.42873811721801758</c:v>
                </c:pt>
                <c:pt idx="164">
                  <c:v>5.9735536575317383E-2</c:v>
                </c:pt>
                <c:pt idx="165">
                  <c:v>1.2147188186645508E-2</c:v>
                </c:pt>
                <c:pt idx="166">
                  <c:v>0.49253106117248535</c:v>
                </c:pt>
                <c:pt idx="167">
                  <c:v>0.4932706356048584</c:v>
                </c:pt>
                <c:pt idx="168">
                  <c:v>0.21092939376831055</c:v>
                </c:pt>
                <c:pt idx="169">
                  <c:v>0.38855099678039551</c:v>
                </c:pt>
                <c:pt idx="170">
                  <c:v>0.11883234977722168</c:v>
                </c:pt>
                <c:pt idx="171">
                  <c:v>6.3920021057128906E-3</c:v>
                </c:pt>
                <c:pt idx="172">
                  <c:v>0.47462773323059082</c:v>
                </c:pt>
                <c:pt idx="173">
                  <c:v>3.4347295761108398E-2</c:v>
                </c:pt>
                <c:pt idx="174">
                  <c:v>0.33494043350219727</c:v>
                </c:pt>
                <c:pt idx="175">
                  <c:v>0.66132783889770508</c:v>
                </c:pt>
                <c:pt idx="176">
                  <c:v>2.8609991073608398E-2</c:v>
                </c:pt>
                <c:pt idx="177">
                  <c:v>0.38142585754394531</c:v>
                </c:pt>
                <c:pt idx="178">
                  <c:v>0.28117680549621582</c:v>
                </c:pt>
                <c:pt idx="179">
                  <c:v>0.24473309516906738</c:v>
                </c:pt>
                <c:pt idx="180">
                  <c:v>0.16871047019958496</c:v>
                </c:pt>
                <c:pt idx="181">
                  <c:v>1.2648105621337891E-3</c:v>
                </c:pt>
                <c:pt idx="182">
                  <c:v>1.6241550445556641E-2</c:v>
                </c:pt>
                <c:pt idx="183">
                  <c:v>6.330561637878418E-2</c:v>
                </c:pt>
                <c:pt idx="184">
                  <c:v>0.75935935974121094</c:v>
                </c:pt>
                <c:pt idx="185">
                  <c:v>9.1594696044921875E-2</c:v>
                </c:pt>
                <c:pt idx="186">
                  <c:v>9.2132091522216797E-3</c:v>
                </c:pt>
                <c:pt idx="187">
                  <c:v>0.37920379638671875</c:v>
                </c:pt>
                <c:pt idx="188">
                  <c:v>1.7779827117919922E-2</c:v>
                </c:pt>
                <c:pt idx="189">
                  <c:v>0.72806358337402344</c:v>
                </c:pt>
                <c:pt idx="190">
                  <c:v>1.2163877487182617E-2</c:v>
                </c:pt>
                <c:pt idx="191">
                  <c:v>0.22286510467529297</c:v>
                </c:pt>
                <c:pt idx="192">
                  <c:v>1.6771316528320313E-2</c:v>
                </c:pt>
                <c:pt idx="193">
                  <c:v>7.4691057205200195E-2</c:v>
                </c:pt>
                <c:pt idx="194">
                  <c:v>0.63788843154907227</c:v>
                </c:pt>
                <c:pt idx="195">
                  <c:v>9.4053745269775391E-3</c:v>
                </c:pt>
                <c:pt idx="196">
                  <c:v>0.36773037910461426</c:v>
                </c:pt>
                <c:pt idx="197">
                  <c:v>0.21999454498291016</c:v>
                </c:pt>
                <c:pt idx="198">
                  <c:v>0.80681324005126953</c:v>
                </c:pt>
                <c:pt idx="199">
                  <c:v>0.53862333297729492</c:v>
                </c:pt>
                <c:pt idx="200">
                  <c:v>2.8006553649902344E-2</c:v>
                </c:pt>
                <c:pt idx="201">
                  <c:v>0.35817241668701172</c:v>
                </c:pt>
                <c:pt idx="202">
                  <c:v>3.5877227783203125E-2</c:v>
                </c:pt>
                <c:pt idx="203">
                  <c:v>0.1867835521697998</c:v>
                </c:pt>
                <c:pt idx="204">
                  <c:v>0.33788084983825684</c:v>
                </c:pt>
                <c:pt idx="205">
                  <c:v>0.22242379188537598</c:v>
                </c:pt>
                <c:pt idx="206">
                  <c:v>0.59363842010498047</c:v>
                </c:pt>
                <c:pt idx="207">
                  <c:v>0.30457854270935059</c:v>
                </c:pt>
                <c:pt idx="208">
                  <c:v>4.3776988983154297E-2</c:v>
                </c:pt>
                <c:pt idx="209">
                  <c:v>0.28964352607727051</c:v>
                </c:pt>
                <c:pt idx="210">
                  <c:v>0.34385085105895996</c:v>
                </c:pt>
                <c:pt idx="211">
                  <c:v>0.36625027656555176</c:v>
                </c:pt>
                <c:pt idx="212">
                  <c:v>2.8091669082641602E-2</c:v>
                </c:pt>
                <c:pt idx="213">
                  <c:v>0.47519612312316895</c:v>
                </c:pt>
                <c:pt idx="214">
                  <c:v>0.30710887908935547</c:v>
                </c:pt>
                <c:pt idx="215">
                  <c:v>0.66766643524169922</c:v>
                </c:pt>
                <c:pt idx="216">
                  <c:v>0.30500221252441406</c:v>
                </c:pt>
                <c:pt idx="217">
                  <c:v>6.9598674774169922E-2</c:v>
                </c:pt>
                <c:pt idx="218">
                  <c:v>4.1034221649169922E-3</c:v>
                </c:pt>
                <c:pt idx="219">
                  <c:v>1.996302604675293E-2</c:v>
                </c:pt>
                <c:pt idx="220">
                  <c:v>0.35700607299804688</c:v>
                </c:pt>
                <c:pt idx="221">
                  <c:v>0.40159845352172852</c:v>
                </c:pt>
                <c:pt idx="222">
                  <c:v>0.73523163795471191</c:v>
                </c:pt>
                <c:pt idx="223">
                  <c:v>2.2921562194824219E-3</c:v>
                </c:pt>
                <c:pt idx="224">
                  <c:v>0.24663496017456055</c:v>
                </c:pt>
                <c:pt idx="225">
                  <c:v>0.52358102798461914</c:v>
                </c:pt>
                <c:pt idx="226">
                  <c:v>7.2053670883178711E-2</c:v>
                </c:pt>
                <c:pt idx="227">
                  <c:v>0.58585596084594727</c:v>
                </c:pt>
                <c:pt idx="228">
                  <c:v>8.6853504180908203E-3</c:v>
                </c:pt>
                <c:pt idx="229">
                  <c:v>0.22103166580200195</c:v>
                </c:pt>
                <c:pt idx="230">
                  <c:v>0.11915993690490723</c:v>
                </c:pt>
                <c:pt idx="231">
                  <c:v>0.48006820678710938</c:v>
                </c:pt>
                <c:pt idx="232">
                  <c:v>0.82222700119018555</c:v>
                </c:pt>
                <c:pt idx="233">
                  <c:v>0.22516846656799316</c:v>
                </c:pt>
                <c:pt idx="234">
                  <c:v>0.17517447471618652</c:v>
                </c:pt>
                <c:pt idx="235">
                  <c:v>0.49654626846313477</c:v>
                </c:pt>
                <c:pt idx="236">
                  <c:v>0.15242147445678711</c:v>
                </c:pt>
                <c:pt idx="237">
                  <c:v>0.70959949493408203</c:v>
                </c:pt>
                <c:pt idx="238">
                  <c:v>0.28262758255004883</c:v>
                </c:pt>
                <c:pt idx="239">
                  <c:v>0.19684767723083496</c:v>
                </c:pt>
                <c:pt idx="240">
                  <c:v>5.0130367279052734E-2</c:v>
                </c:pt>
                <c:pt idx="241">
                  <c:v>0.70840358734130859</c:v>
                </c:pt>
                <c:pt idx="242">
                  <c:v>0.15866518020629883</c:v>
                </c:pt>
                <c:pt idx="243">
                  <c:v>0.68326544761657715</c:v>
                </c:pt>
                <c:pt idx="244">
                  <c:v>0.79055476188659668</c:v>
                </c:pt>
                <c:pt idx="245">
                  <c:v>0.16113090515136719</c:v>
                </c:pt>
                <c:pt idx="246">
                  <c:v>0.49611949920654297</c:v>
                </c:pt>
                <c:pt idx="247">
                  <c:v>0.14653110504150391</c:v>
                </c:pt>
                <c:pt idx="248">
                  <c:v>0.36307978630065918</c:v>
                </c:pt>
                <c:pt idx="249">
                  <c:v>0.56687450408935547</c:v>
                </c:pt>
                <c:pt idx="250">
                  <c:v>0.32273221015930176</c:v>
                </c:pt>
                <c:pt idx="251">
                  <c:v>0.19449281692504883</c:v>
                </c:pt>
                <c:pt idx="252">
                  <c:v>0.57506132125854492</c:v>
                </c:pt>
                <c:pt idx="253">
                  <c:v>0.39123082160949707</c:v>
                </c:pt>
                <c:pt idx="254">
                  <c:v>0.19988536834716797</c:v>
                </c:pt>
                <c:pt idx="255">
                  <c:v>5.4425477981567383E-2</c:v>
                </c:pt>
                <c:pt idx="256">
                  <c:v>0.3679499626159668</c:v>
                </c:pt>
                <c:pt idx="257">
                  <c:v>0.49293351173400879</c:v>
                </c:pt>
                <c:pt idx="258">
                  <c:v>5.8824062347412109E-2</c:v>
                </c:pt>
                <c:pt idx="259">
                  <c:v>8.4497928619384766E-3</c:v>
                </c:pt>
                <c:pt idx="260">
                  <c:v>0.13490414619445801</c:v>
                </c:pt>
                <c:pt idx="261">
                  <c:v>0.32355523109436035</c:v>
                </c:pt>
                <c:pt idx="262">
                  <c:v>0.5079646110534668</c:v>
                </c:pt>
                <c:pt idx="263">
                  <c:v>0.1927940845489502</c:v>
                </c:pt>
                <c:pt idx="264">
                  <c:v>0.37695503234863281</c:v>
                </c:pt>
                <c:pt idx="265">
                  <c:v>0.21429610252380371</c:v>
                </c:pt>
                <c:pt idx="266">
                  <c:v>4.4522285461425781E-3</c:v>
                </c:pt>
                <c:pt idx="267">
                  <c:v>0.13076090812683105</c:v>
                </c:pt>
                <c:pt idx="268">
                  <c:v>0.10385799407958984</c:v>
                </c:pt>
                <c:pt idx="269">
                  <c:v>0.71843934059143066</c:v>
                </c:pt>
                <c:pt idx="270">
                  <c:v>7.3812723159790039E-2</c:v>
                </c:pt>
                <c:pt idx="271">
                  <c:v>0.85264730453491211</c:v>
                </c:pt>
                <c:pt idx="272">
                  <c:v>0.23930525779724121</c:v>
                </c:pt>
                <c:pt idx="273">
                  <c:v>0.38413333892822266</c:v>
                </c:pt>
                <c:pt idx="274">
                  <c:v>0.11749124526977539</c:v>
                </c:pt>
                <c:pt idx="275">
                  <c:v>0.30433297157287598</c:v>
                </c:pt>
                <c:pt idx="276">
                  <c:v>0.15696501731872559</c:v>
                </c:pt>
                <c:pt idx="277">
                  <c:v>0.33029580116271973</c:v>
                </c:pt>
                <c:pt idx="278">
                  <c:v>0.21411681175231934</c:v>
                </c:pt>
                <c:pt idx="279">
                  <c:v>0.15841245651245117</c:v>
                </c:pt>
                <c:pt idx="280">
                  <c:v>0.17438578605651855</c:v>
                </c:pt>
                <c:pt idx="281">
                  <c:v>2.642059326171875E-2</c:v>
                </c:pt>
                <c:pt idx="282">
                  <c:v>0.33968400955200195</c:v>
                </c:pt>
                <c:pt idx="283">
                  <c:v>0.17471194267272949</c:v>
                </c:pt>
                <c:pt idx="284">
                  <c:v>0.18025803565979004</c:v>
                </c:pt>
                <c:pt idx="285">
                  <c:v>0.15419149398803711</c:v>
                </c:pt>
                <c:pt idx="286">
                  <c:v>0.48393964767456055</c:v>
                </c:pt>
                <c:pt idx="287">
                  <c:v>0.50045108795166016</c:v>
                </c:pt>
                <c:pt idx="288">
                  <c:v>0.10340523719787598</c:v>
                </c:pt>
                <c:pt idx="289">
                  <c:v>1.7151594161987305E-2</c:v>
                </c:pt>
                <c:pt idx="290">
                  <c:v>0.12526297569274902</c:v>
                </c:pt>
                <c:pt idx="291">
                  <c:v>0.61913156509399414</c:v>
                </c:pt>
                <c:pt idx="292">
                  <c:v>0.5334165096282959</c:v>
                </c:pt>
                <c:pt idx="293">
                  <c:v>1.2047052383422852E-2</c:v>
                </c:pt>
                <c:pt idx="294">
                  <c:v>2.549290657043457E-2</c:v>
                </c:pt>
                <c:pt idx="295">
                  <c:v>0.51739382743835449</c:v>
                </c:pt>
                <c:pt idx="296">
                  <c:v>9.2630863189697266E-2</c:v>
                </c:pt>
                <c:pt idx="297">
                  <c:v>0.32866597175598145</c:v>
                </c:pt>
                <c:pt idx="298">
                  <c:v>0.72947025299072266</c:v>
                </c:pt>
                <c:pt idx="299">
                  <c:v>0.37765979766845703</c:v>
                </c:pt>
                <c:pt idx="300">
                  <c:v>0.70280170440673828</c:v>
                </c:pt>
                <c:pt idx="301">
                  <c:v>0.6882634162902832</c:v>
                </c:pt>
                <c:pt idx="302">
                  <c:v>3.5558462142944336E-2</c:v>
                </c:pt>
                <c:pt idx="303">
                  <c:v>0.35219621658325195</c:v>
                </c:pt>
                <c:pt idx="304">
                  <c:v>0.25583076477050781</c:v>
                </c:pt>
                <c:pt idx="305">
                  <c:v>0.51634001731872559</c:v>
                </c:pt>
                <c:pt idx="306">
                  <c:v>0.31607460975646973</c:v>
                </c:pt>
                <c:pt idx="307">
                  <c:v>1.7773151397705078E-2</c:v>
                </c:pt>
                <c:pt idx="308">
                  <c:v>0.55301809310913086</c:v>
                </c:pt>
                <c:pt idx="309">
                  <c:v>0.6115880012512207</c:v>
                </c:pt>
                <c:pt idx="310">
                  <c:v>0.19275760650634766</c:v>
                </c:pt>
                <c:pt idx="311">
                  <c:v>0.52618241310119629</c:v>
                </c:pt>
                <c:pt idx="312">
                  <c:v>8.3106756210327148E-2</c:v>
                </c:pt>
                <c:pt idx="313">
                  <c:v>0.37945461273193359</c:v>
                </c:pt>
                <c:pt idx="314">
                  <c:v>2.6346921920776367E-2</c:v>
                </c:pt>
                <c:pt idx="315">
                  <c:v>0.11582231521606445</c:v>
                </c:pt>
                <c:pt idx="316">
                  <c:v>0.18443417549133301</c:v>
                </c:pt>
                <c:pt idx="317">
                  <c:v>4.2815208435058594E-2</c:v>
                </c:pt>
                <c:pt idx="318">
                  <c:v>0.2434229850769043</c:v>
                </c:pt>
                <c:pt idx="319">
                  <c:v>1.3917446136474609E-2</c:v>
                </c:pt>
                <c:pt idx="320">
                  <c:v>0.82088255882263184</c:v>
                </c:pt>
                <c:pt idx="321">
                  <c:v>0.41318225860595703</c:v>
                </c:pt>
                <c:pt idx="322">
                  <c:v>0.15615367889404297</c:v>
                </c:pt>
                <c:pt idx="323">
                  <c:v>0.47527122497558594</c:v>
                </c:pt>
                <c:pt idx="324">
                  <c:v>0.2543032169342041</c:v>
                </c:pt>
                <c:pt idx="325">
                  <c:v>3.6409854888916016E-2</c:v>
                </c:pt>
                <c:pt idx="326">
                  <c:v>2.864837646484375E-3</c:v>
                </c:pt>
                <c:pt idx="327">
                  <c:v>2.6461601257324219E-2</c:v>
                </c:pt>
                <c:pt idx="328">
                  <c:v>0.39310550689697266</c:v>
                </c:pt>
                <c:pt idx="329">
                  <c:v>0.44928526878356934</c:v>
                </c:pt>
                <c:pt idx="330">
                  <c:v>0.12592816352844238</c:v>
                </c:pt>
                <c:pt idx="331">
                  <c:v>0.43013906478881836</c:v>
                </c:pt>
                <c:pt idx="332">
                  <c:v>0.17426943778991699</c:v>
                </c:pt>
                <c:pt idx="333">
                  <c:v>0.27905988693237305</c:v>
                </c:pt>
                <c:pt idx="334">
                  <c:v>0.29173159599304199</c:v>
                </c:pt>
                <c:pt idx="335">
                  <c:v>0.77213191986083984</c:v>
                </c:pt>
                <c:pt idx="336">
                  <c:v>2.6232242584228516E-2</c:v>
                </c:pt>
                <c:pt idx="337">
                  <c:v>0.32756829261779785</c:v>
                </c:pt>
                <c:pt idx="338">
                  <c:v>2.5978565216064453E-2</c:v>
                </c:pt>
                <c:pt idx="339">
                  <c:v>0.35267376899719238</c:v>
                </c:pt>
                <c:pt idx="340">
                  <c:v>3.0376911163330078E-3</c:v>
                </c:pt>
                <c:pt idx="341">
                  <c:v>0.4465034008026123</c:v>
                </c:pt>
                <c:pt idx="342">
                  <c:v>0.70518922805786133</c:v>
                </c:pt>
                <c:pt idx="343">
                  <c:v>5.8310508728027344E-2</c:v>
                </c:pt>
                <c:pt idx="344">
                  <c:v>4.5015096664428711E-2</c:v>
                </c:pt>
                <c:pt idx="345">
                  <c:v>0.4522550106048584</c:v>
                </c:pt>
                <c:pt idx="346">
                  <c:v>5.4430246353149414E-2</c:v>
                </c:pt>
                <c:pt idx="347">
                  <c:v>0.56907963752746582</c:v>
                </c:pt>
                <c:pt idx="348">
                  <c:v>0.29795241355895996</c:v>
                </c:pt>
                <c:pt idx="349">
                  <c:v>2.5701045989990234E-2</c:v>
                </c:pt>
                <c:pt idx="350">
                  <c:v>0.17419815063476563</c:v>
                </c:pt>
                <c:pt idx="351">
                  <c:v>0.22355222702026367</c:v>
                </c:pt>
                <c:pt idx="352">
                  <c:v>0.80027174949645996</c:v>
                </c:pt>
                <c:pt idx="353">
                  <c:v>9.0424776077270508E-2</c:v>
                </c:pt>
                <c:pt idx="354">
                  <c:v>0.43856477737426758</c:v>
                </c:pt>
                <c:pt idx="355">
                  <c:v>0.45836710929870605</c:v>
                </c:pt>
                <c:pt idx="356">
                  <c:v>0.23055720329284668</c:v>
                </c:pt>
                <c:pt idx="357">
                  <c:v>0.36921191215515137</c:v>
                </c:pt>
                <c:pt idx="358">
                  <c:v>0.4699857234954834</c:v>
                </c:pt>
                <c:pt idx="359">
                  <c:v>0.49186897277832031</c:v>
                </c:pt>
                <c:pt idx="360">
                  <c:v>7.0631027221679688E-2</c:v>
                </c:pt>
                <c:pt idx="361">
                  <c:v>0.79558801651000977</c:v>
                </c:pt>
                <c:pt idx="362">
                  <c:v>0.38126158714294434</c:v>
                </c:pt>
                <c:pt idx="363">
                  <c:v>7.1025848388671875E-2</c:v>
                </c:pt>
                <c:pt idx="364">
                  <c:v>0.53461217880249023</c:v>
                </c:pt>
                <c:pt idx="365">
                  <c:v>0.59603381156921387</c:v>
                </c:pt>
                <c:pt idx="366">
                  <c:v>9.5101833343505859E-2</c:v>
                </c:pt>
                <c:pt idx="367">
                  <c:v>3.0949592590332031E-2</c:v>
                </c:pt>
                <c:pt idx="368">
                  <c:v>0.23206400871276855</c:v>
                </c:pt>
                <c:pt idx="369">
                  <c:v>8.2600593566894531E-2</c:v>
                </c:pt>
                <c:pt idx="370">
                  <c:v>0.62974071502685547</c:v>
                </c:pt>
                <c:pt idx="371">
                  <c:v>5.9938669204711914E-2</c:v>
                </c:pt>
                <c:pt idx="372">
                  <c:v>0.18977975845336914</c:v>
                </c:pt>
                <c:pt idx="373">
                  <c:v>6.221771240234375E-2</c:v>
                </c:pt>
                <c:pt idx="374">
                  <c:v>0.34394478797912598</c:v>
                </c:pt>
                <c:pt idx="375">
                  <c:v>5.5612564086914063E-2</c:v>
                </c:pt>
                <c:pt idx="376">
                  <c:v>0.34650206565856934</c:v>
                </c:pt>
                <c:pt idx="377">
                  <c:v>0.33984279632568359</c:v>
                </c:pt>
                <c:pt idx="378">
                  <c:v>0.52207446098327637</c:v>
                </c:pt>
                <c:pt idx="379">
                  <c:v>0.21925067901611328</c:v>
                </c:pt>
                <c:pt idx="380">
                  <c:v>0.36678218841552734</c:v>
                </c:pt>
                <c:pt idx="381">
                  <c:v>0.29057955741882324</c:v>
                </c:pt>
                <c:pt idx="382">
                  <c:v>0.27153348922729492</c:v>
                </c:pt>
                <c:pt idx="383">
                  <c:v>9.0550899505615234E-2</c:v>
                </c:pt>
                <c:pt idx="384">
                  <c:v>0.33184719085693359</c:v>
                </c:pt>
                <c:pt idx="385">
                  <c:v>0.22126483917236328</c:v>
                </c:pt>
                <c:pt idx="386">
                  <c:v>0.39852213859558105</c:v>
                </c:pt>
                <c:pt idx="387">
                  <c:v>0.3955836296081543</c:v>
                </c:pt>
                <c:pt idx="388">
                  <c:v>0.11945676803588867</c:v>
                </c:pt>
                <c:pt idx="389">
                  <c:v>0.40918755531311035</c:v>
                </c:pt>
                <c:pt idx="390">
                  <c:v>0.60316705703735352</c:v>
                </c:pt>
                <c:pt idx="391">
                  <c:v>0.29918050765991211</c:v>
                </c:pt>
                <c:pt idx="392">
                  <c:v>0.24016141891479492</c:v>
                </c:pt>
                <c:pt idx="393">
                  <c:v>0.28524208068847656</c:v>
                </c:pt>
                <c:pt idx="394">
                  <c:v>0.4452977180480957</c:v>
                </c:pt>
                <c:pt idx="395">
                  <c:v>7.1632623672485352E-2</c:v>
                </c:pt>
                <c:pt idx="396">
                  <c:v>0.40324211120605469</c:v>
                </c:pt>
                <c:pt idx="397">
                  <c:v>0.15965485572814941</c:v>
                </c:pt>
                <c:pt idx="398">
                  <c:v>0.22022581100463867</c:v>
                </c:pt>
                <c:pt idx="399">
                  <c:v>0.10609841346740723</c:v>
                </c:pt>
                <c:pt idx="400">
                  <c:v>0.28466463088989258</c:v>
                </c:pt>
                <c:pt idx="401">
                  <c:v>1.9239425659179688E-2</c:v>
                </c:pt>
                <c:pt idx="402">
                  <c:v>3.1090497970581055E-2</c:v>
                </c:pt>
                <c:pt idx="403">
                  <c:v>0.26459074020385742</c:v>
                </c:pt>
                <c:pt idx="404">
                  <c:v>0.55093240737915039</c:v>
                </c:pt>
                <c:pt idx="405">
                  <c:v>0.75178933143615723</c:v>
                </c:pt>
                <c:pt idx="406">
                  <c:v>0.57543778419494629</c:v>
                </c:pt>
                <c:pt idx="407">
                  <c:v>0.32451486587524414</c:v>
                </c:pt>
                <c:pt idx="408">
                  <c:v>0.43943905830383301</c:v>
                </c:pt>
                <c:pt idx="409">
                  <c:v>0.17703509330749512</c:v>
                </c:pt>
                <c:pt idx="410">
                  <c:v>0.47843265533447266</c:v>
                </c:pt>
                <c:pt idx="411">
                  <c:v>5.7436227798461914E-2</c:v>
                </c:pt>
                <c:pt idx="412">
                  <c:v>0.24665141105651855</c:v>
                </c:pt>
                <c:pt idx="413">
                  <c:v>6.3613414764404297E-2</c:v>
                </c:pt>
                <c:pt idx="414">
                  <c:v>0.83151888847351074</c:v>
                </c:pt>
                <c:pt idx="415">
                  <c:v>0.19141769409179688</c:v>
                </c:pt>
                <c:pt idx="416">
                  <c:v>0.39553451538085938</c:v>
                </c:pt>
                <c:pt idx="417">
                  <c:v>0.48364973068237305</c:v>
                </c:pt>
                <c:pt idx="418">
                  <c:v>0.46466994285583496</c:v>
                </c:pt>
                <c:pt idx="419">
                  <c:v>0.7705533504486084</c:v>
                </c:pt>
                <c:pt idx="420">
                  <c:v>0.13458800315856934</c:v>
                </c:pt>
                <c:pt idx="421">
                  <c:v>0.19531726837158203</c:v>
                </c:pt>
                <c:pt idx="422">
                  <c:v>0.30922889709472656</c:v>
                </c:pt>
                <c:pt idx="423">
                  <c:v>1.8346309661865234E-2</c:v>
                </c:pt>
                <c:pt idx="424">
                  <c:v>0.16556787490844727</c:v>
                </c:pt>
                <c:pt idx="425">
                  <c:v>0.6938321590423584</c:v>
                </c:pt>
                <c:pt idx="426">
                  <c:v>0.37974286079406738</c:v>
                </c:pt>
                <c:pt idx="427">
                  <c:v>0.67187285423278809</c:v>
                </c:pt>
                <c:pt idx="428">
                  <c:v>0.17027044296264648</c:v>
                </c:pt>
                <c:pt idx="429">
                  <c:v>0.17654156684875488</c:v>
                </c:pt>
                <c:pt idx="430">
                  <c:v>5.6731939315795898E-2</c:v>
                </c:pt>
                <c:pt idx="431">
                  <c:v>0.22352027893066406</c:v>
                </c:pt>
                <c:pt idx="432">
                  <c:v>0.37158513069152832</c:v>
                </c:pt>
                <c:pt idx="433">
                  <c:v>0.19246959686279297</c:v>
                </c:pt>
                <c:pt idx="434">
                  <c:v>0.11325287818908691</c:v>
                </c:pt>
                <c:pt idx="435">
                  <c:v>0.43491148948669434</c:v>
                </c:pt>
                <c:pt idx="436">
                  <c:v>0.5652155876159668</c:v>
                </c:pt>
                <c:pt idx="437">
                  <c:v>9.9833011627197266E-3</c:v>
                </c:pt>
                <c:pt idx="438">
                  <c:v>0.47832012176513672</c:v>
                </c:pt>
                <c:pt idx="439">
                  <c:v>4.6974658966064453E-2</c:v>
                </c:pt>
                <c:pt idx="440">
                  <c:v>0.30607247352600098</c:v>
                </c:pt>
                <c:pt idx="441">
                  <c:v>0.35079479217529297</c:v>
                </c:pt>
                <c:pt idx="442">
                  <c:v>0.5260162353515625</c:v>
                </c:pt>
                <c:pt idx="443">
                  <c:v>0.26519155502319336</c:v>
                </c:pt>
                <c:pt idx="444">
                  <c:v>0.36157107353210449</c:v>
                </c:pt>
                <c:pt idx="445">
                  <c:v>0.19200778007507324</c:v>
                </c:pt>
                <c:pt idx="446">
                  <c:v>0.21728110313415527</c:v>
                </c:pt>
                <c:pt idx="447">
                  <c:v>8.8934421539306641E-2</c:v>
                </c:pt>
                <c:pt idx="448">
                  <c:v>9.0919971466064453E-2</c:v>
                </c:pt>
                <c:pt idx="449">
                  <c:v>8.8384866714477539E-2</c:v>
                </c:pt>
                <c:pt idx="450">
                  <c:v>0.11551094055175781</c:v>
                </c:pt>
                <c:pt idx="451">
                  <c:v>0.53929901123046875</c:v>
                </c:pt>
                <c:pt idx="452">
                  <c:v>0.69962573051452637</c:v>
                </c:pt>
                <c:pt idx="453">
                  <c:v>0.46335864067077637</c:v>
                </c:pt>
                <c:pt idx="454">
                  <c:v>0.30456399917602539</c:v>
                </c:pt>
                <c:pt idx="455">
                  <c:v>0.12626862525939941</c:v>
                </c:pt>
                <c:pt idx="456">
                  <c:v>0.13385915756225586</c:v>
                </c:pt>
                <c:pt idx="457">
                  <c:v>0.67114853858947754</c:v>
                </c:pt>
                <c:pt idx="458">
                  <c:v>0.21358394622802734</c:v>
                </c:pt>
                <c:pt idx="459">
                  <c:v>0.55220890045166016</c:v>
                </c:pt>
                <c:pt idx="460">
                  <c:v>0.29384851455688477</c:v>
                </c:pt>
                <c:pt idx="461">
                  <c:v>0.90549182891845703</c:v>
                </c:pt>
                <c:pt idx="462">
                  <c:v>0.14323544502258301</c:v>
                </c:pt>
                <c:pt idx="463">
                  <c:v>0.85424089431762695</c:v>
                </c:pt>
                <c:pt idx="464">
                  <c:v>0.27207064628601074</c:v>
                </c:pt>
                <c:pt idx="465">
                  <c:v>0.37428736686706543</c:v>
                </c:pt>
                <c:pt idx="466">
                  <c:v>0.24517822265625</c:v>
                </c:pt>
                <c:pt idx="467">
                  <c:v>0.36062359809875488</c:v>
                </c:pt>
                <c:pt idx="468">
                  <c:v>9.6566200256347656E-2</c:v>
                </c:pt>
                <c:pt idx="469">
                  <c:v>0.5052025318145752</c:v>
                </c:pt>
                <c:pt idx="470">
                  <c:v>2.2341012954711914E-2</c:v>
                </c:pt>
                <c:pt idx="471">
                  <c:v>1.9729137420654297E-3</c:v>
                </c:pt>
                <c:pt idx="472">
                  <c:v>0.10984587669372559</c:v>
                </c:pt>
                <c:pt idx="473">
                  <c:v>7.5739860534667969E-2</c:v>
                </c:pt>
                <c:pt idx="474">
                  <c:v>3.199005126953125E-2</c:v>
                </c:pt>
                <c:pt idx="475">
                  <c:v>7.7480077743530273E-2</c:v>
                </c:pt>
                <c:pt idx="476">
                  <c:v>0.25638890266418457</c:v>
                </c:pt>
                <c:pt idx="477">
                  <c:v>8.1232309341430664E-2</c:v>
                </c:pt>
                <c:pt idx="478">
                  <c:v>0.2834620475769043</c:v>
                </c:pt>
                <c:pt idx="479">
                  <c:v>0.35088157653808594</c:v>
                </c:pt>
                <c:pt idx="480">
                  <c:v>0.24690675735473633</c:v>
                </c:pt>
                <c:pt idx="481">
                  <c:v>0.62967705726623535</c:v>
                </c:pt>
                <c:pt idx="482">
                  <c:v>0.37624049186706543</c:v>
                </c:pt>
                <c:pt idx="483">
                  <c:v>5.9195756912231445E-2</c:v>
                </c:pt>
                <c:pt idx="484">
                  <c:v>0.32441997528076172</c:v>
                </c:pt>
                <c:pt idx="485">
                  <c:v>0.75153088569641113</c:v>
                </c:pt>
                <c:pt idx="486">
                  <c:v>0.37190771102905273</c:v>
                </c:pt>
                <c:pt idx="487">
                  <c:v>9.0100765228271484E-3</c:v>
                </c:pt>
                <c:pt idx="488">
                  <c:v>0.1078345775604248</c:v>
                </c:pt>
                <c:pt idx="489">
                  <c:v>0.23282432556152344</c:v>
                </c:pt>
                <c:pt idx="490">
                  <c:v>1.512455940246582E-2</c:v>
                </c:pt>
                <c:pt idx="491">
                  <c:v>0.11060595512390137</c:v>
                </c:pt>
                <c:pt idx="492">
                  <c:v>0.11814451217651367</c:v>
                </c:pt>
                <c:pt idx="493">
                  <c:v>0.12008810043334961</c:v>
                </c:pt>
                <c:pt idx="494">
                  <c:v>0.3615105152130127</c:v>
                </c:pt>
                <c:pt idx="495">
                  <c:v>0.37553834915161133</c:v>
                </c:pt>
                <c:pt idx="496">
                  <c:v>0.42055106163024902</c:v>
                </c:pt>
                <c:pt idx="497">
                  <c:v>0.21141219139099121</c:v>
                </c:pt>
                <c:pt idx="498">
                  <c:v>0.62201023101806641</c:v>
                </c:pt>
                <c:pt idx="499">
                  <c:v>5.3214073181152344E-2</c:v>
                </c:pt>
                <c:pt idx="500">
                  <c:v>0.39842867851257324</c:v>
                </c:pt>
                <c:pt idx="501">
                  <c:v>0.11133623123168945</c:v>
                </c:pt>
                <c:pt idx="502">
                  <c:v>0.66653156280517578</c:v>
                </c:pt>
                <c:pt idx="503">
                  <c:v>0.19356870651245117</c:v>
                </c:pt>
                <c:pt idx="504">
                  <c:v>0.23362231254577637</c:v>
                </c:pt>
                <c:pt idx="505">
                  <c:v>0.24043464660644531</c:v>
                </c:pt>
                <c:pt idx="506">
                  <c:v>0.13244390487670898</c:v>
                </c:pt>
                <c:pt idx="507">
                  <c:v>0.35581493377685547</c:v>
                </c:pt>
                <c:pt idx="508">
                  <c:v>3.2491445541381836E-2</c:v>
                </c:pt>
                <c:pt idx="509">
                  <c:v>0.26833176612854004</c:v>
                </c:pt>
                <c:pt idx="510">
                  <c:v>3.8558721542358398E-2</c:v>
                </c:pt>
                <c:pt idx="511">
                  <c:v>7.5702905654907227E-2</c:v>
                </c:pt>
                <c:pt idx="512">
                  <c:v>0.18210554122924805</c:v>
                </c:pt>
                <c:pt idx="513">
                  <c:v>7.6885700225830078E-2</c:v>
                </c:pt>
                <c:pt idx="514">
                  <c:v>0.41232395172119141</c:v>
                </c:pt>
                <c:pt idx="515">
                  <c:v>5.7247161865234375E-2</c:v>
                </c:pt>
                <c:pt idx="516">
                  <c:v>0.33326578140258789</c:v>
                </c:pt>
                <c:pt idx="517">
                  <c:v>7.5838804244995117E-2</c:v>
                </c:pt>
                <c:pt idx="518">
                  <c:v>0.25969338417053223</c:v>
                </c:pt>
                <c:pt idx="519">
                  <c:v>0.14249539375305176</c:v>
                </c:pt>
                <c:pt idx="520">
                  <c:v>0.11452651023864746</c:v>
                </c:pt>
                <c:pt idx="521">
                  <c:v>0.78108787536621094</c:v>
                </c:pt>
                <c:pt idx="522">
                  <c:v>0.40426278114318848</c:v>
                </c:pt>
                <c:pt idx="523">
                  <c:v>0.31519031524658203</c:v>
                </c:pt>
                <c:pt idx="524">
                  <c:v>0.29837584495544434</c:v>
                </c:pt>
                <c:pt idx="525">
                  <c:v>8.2912206649780273E-2</c:v>
                </c:pt>
                <c:pt idx="526">
                  <c:v>8.1188201904296875E-2</c:v>
                </c:pt>
                <c:pt idx="527">
                  <c:v>0.13878202438354492</c:v>
                </c:pt>
                <c:pt idx="528">
                  <c:v>0.34778666496276855</c:v>
                </c:pt>
                <c:pt idx="529">
                  <c:v>3.3539295196533203E-2</c:v>
                </c:pt>
                <c:pt idx="530">
                  <c:v>0.38347172737121582</c:v>
                </c:pt>
                <c:pt idx="531">
                  <c:v>0.16982650756835938</c:v>
                </c:pt>
                <c:pt idx="532">
                  <c:v>4.3031454086303711E-2</c:v>
                </c:pt>
                <c:pt idx="533">
                  <c:v>0.29402899742126465</c:v>
                </c:pt>
                <c:pt idx="534">
                  <c:v>0.39298772811889648</c:v>
                </c:pt>
                <c:pt idx="535">
                  <c:v>0.19183945655822754</c:v>
                </c:pt>
                <c:pt idx="536">
                  <c:v>0.3733823299407959</c:v>
                </c:pt>
                <c:pt idx="537">
                  <c:v>7.8372955322265625E-2</c:v>
                </c:pt>
                <c:pt idx="538">
                  <c:v>0.3345797061920166</c:v>
                </c:pt>
                <c:pt idx="539">
                  <c:v>0.45282602310180664</c:v>
                </c:pt>
                <c:pt idx="540">
                  <c:v>0.32501554489135742</c:v>
                </c:pt>
                <c:pt idx="541">
                  <c:v>0.2045903205871582</c:v>
                </c:pt>
                <c:pt idx="542">
                  <c:v>0.10121846199035645</c:v>
                </c:pt>
                <c:pt idx="543">
                  <c:v>5.8486223220825195E-2</c:v>
                </c:pt>
                <c:pt idx="544">
                  <c:v>0.32981634140014648</c:v>
                </c:pt>
                <c:pt idx="545">
                  <c:v>0.1020359992980957</c:v>
                </c:pt>
                <c:pt idx="546">
                  <c:v>0.49620151519775391</c:v>
                </c:pt>
                <c:pt idx="547">
                  <c:v>0.1442406177520752</c:v>
                </c:pt>
                <c:pt idx="548">
                  <c:v>0.17595696449279785</c:v>
                </c:pt>
                <c:pt idx="549">
                  <c:v>0.12240886688232422</c:v>
                </c:pt>
                <c:pt idx="550">
                  <c:v>0.6685793399810791</c:v>
                </c:pt>
                <c:pt idx="551">
                  <c:v>0.13690423965454102</c:v>
                </c:pt>
                <c:pt idx="552">
                  <c:v>0.73761153221130371</c:v>
                </c:pt>
                <c:pt idx="553">
                  <c:v>0.44934606552124023</c:v>
                </c:pt>
                <c:pt idx="554">
                  <c:v>0.40186715126037598</c:v>
                </c:pt>
                <c:pt idx="555">
                  <c:v>1.4570713043212891E-2</c:v>
                </c:pt>
                <c:pt idx="556">
                  <c:v>0.51881957054138184</c:v>
                </c:pt>
                <c:pt idx="557">
                  <c:v>0.4169163703918457</c:v>
                </c:pt>
                <c:pt idx="558">
                  <c:v>0.77582120895385742</c:v>
                </c:pt>
                <c:pt idx="559">
                  <c:v>0.41396188735961914</c:v>
                </c:pt>
                <c:pt idx="560">
                  <c:v>0.34348130226135254</c:v>
                </c:pt>
                <c:pt idx="561">
                  <c:v>0.41449642181396484</c:v>
                </c:pt>
                <c:pt idx="562">
                  <c:v>0.10199880599975586</c:v>
                </c:pt>
                <c:pt idx="563">
                  <c:v>0.20206809043884277</c:v>
                </c:pt>
                <c:pt idx="564">
                  <c:v>0.62269806861877441</c:v>
                </c:pt>
                <c:pt idx="565">
                  <c:v>0.39875221252441406</c:v>
                </c:pt>
                <c:pt idx="566">
                  <c:v>4.4438838958740234E-2</c:v>
                </c:pt>
                <c:pt idx="567">
                  <c:v>9.913945198059082E-2</c:v>
                </c:pt>
                <c:pt idx="568">
                  <c:v>0.23889064788818359</c:v>
                </c:pt>
                <c:pt idx="569">
                  <c:v>0.62437534332275391</c:v>
                </c:pt>
                <c:pt idx="570">
                  <c:v>0.13745951652526855</c:v>
                </c:pt>
                <c:pt idx="571">
                  <c:v>9.2743635177612305E-2</c:v>
                </c:pt>
                <c:pt idx="572">
                  <c:v>0.20401453971862793</c:v>
                </c:pt>
                <c:pt idx="573">
                  <c:v>2.7075290679931641E-2</c:v>
                </c:pt>
                <c:pt idx="574">
                  <c:v>0.32242774963378906</c:v>
                </c:pt>
                <c:pt idx="575">
                  <c:v>0.10867667198181152</c:v>
                </c:pt>
                <c:pt idx="576">
                  <c:v>6.8047285079956055E-2</c:v>
                </c:pt>
                <c:pt idx="577">
                  <c:v>6.4444780349731445E-2</c:v>
                </c:pt>
                <c:pt idx="578">
                  <c:v>0.17444944381713867</c:v>
                </c:pt>
                <c:pt idx="579">
                  <c:v>0.16039466857910156</c:v>
                </c:pt>
                <c:pt idx="580">
                  <c:v>0.19900846481323242</c:v>
                </c:pt>
                <c:pt idx="581">
                  <c:v>1.1343240737915039E-2</c:v>
                </c:pt>
                <c:pt idx="582">
                  <c:v>0.44990301132202148</c:v>
                </c:pt>
                <c:pt idx="583">
                  <c:v>2.3077011108398438E-2</c:v>
                </c:pt>
                <c:pt idx="584">
                  <c:v>0.25016474723815918</c:v>
                </c:pt>
                <c:pt idx="585">
                  <c:v>0.4210364818572998</c:v>
                </c:pt>
                <c:pt idx="586">
                  <c:v>0.70522165298461914</c:v>
                </c:pt>
                <c:pt idx="587">
                  <c:v>2.6916265487670898E-2</c:v>
                </c:pt>
                <c:pt idx="588">
                  <c:v>0.52561807632446289</c:v>
                </c:pt>
                <c:pt idx="589">
                  <c:v>0.42186999320983887</c:v>
                </c:pt>
                <c:pt idx="590">
                  <c:v>4.3980121612548828E-2</c:v>
                </c:pt>
                <c:pt idx="591">
                  <c:v>0.37311911582946777</c:v>
                </c:pt>
                <c:pt idx="592">
                  <c:v>0.20887064933776855</c:v>
                </c:pt>
                <c:pt idx="593">
                  <c:v>0.13521099090576172</c:v>
                </c:pt>
                <c:pt idx="594">
                  <c:v>0.11716127395629883</c:v>
                </c:pt>
                <c:pt idx="595">
                  <c:v>0.42967343330383301</c:v>
                </c:pt>
                <c:pt idx="596">
                  <c:v>4.805302619934082E-2</c:v>
                </c:pt>
                <c:pt idx="597">
                  <c:v>0.37669897079467773</c:v>
                </c:pt>
                <c:pt idx="598">
                  <c:v>6.3946008682250977E-2</c:v>
                </c:pt>
                <c:pt idx="599">
                  <c:v>0.48500514030456543</c:v>
                </c:pt>
                <c:pt idx="600">
                  <c:v>2.5412797927856445E-2</c:v>
                </c:pt>
                <c:pt idx="601">
                  <c:v>0.12332057952880859</c:v>
                </c:pt>
                <c:pt idx="602">
                  <c:v>0.26438093185424805</c:v>
                </c:pt>
                <c:pt idx="603">
                  <c:v>7.2730064392089844E-2</c:v>
                </c:pt>
                <c:pt idx="604">
                  <c:v>9.4835042953491211E-2</c:v>
                </c:pt>
                <c:pt idx="605">
                  <c:v>0.46093606948852539</c:v>
                </c:pt>
                <c:pt idx="606">
                  <c:v>9.2184305191040039E-2</c:v>
                </c:pt>
                <c:pt idx="607">
                  <c:v>9.8259449005126953E-3</c:v>
                </c:pt>
                <c:pt idx="608">
                  <c:v>0.59241652488708496</c:v>
                </c:pt>
                <c:pt idx="609">
                  <c:v>0.4541468620300293</c:v>
                </c:pt>
                <c:pt idx="610">
                  <c:v>0.29746508598327637</c:v>
                </c:pt>
                <c:pt idx="611">
                  <c:v>0.42647671699523926</c:v>
                </c:pt>
                <c:pt idx="612">
                  <c:v>0.58653044700622559</c:v>
                </c:pt>
                <c:pt idx="613">
                  <c:v>0.14476776123046875</c:v>
                </c:pt>
                <c:pt idx="614">
                  <c:v>0.30476593971252441</c:v>
                </c:pt>
                <c:pt idx="615">
                  <c:v>0.57093167304992676</c:v>
                </c:pt>
                <c:pt idx="616">
                  <c:v>0.82472681999206543</c:v>
                </c:pt>
                <c:pt idx="617">
                  <c:v>0.52549552917480469</c:v>
                </c:pt>
                <c:pt idx="618">
                  <c:v>0.53501057624816895</c:v>
                </c:pt>
                <c:pt idx="619">
                  <c:v>0.36942696571350098</c:v>
                </c:pt>
                <c:pt idx="620">
                  <c:v>0.30333948135375977</c:v>
                </c:pt>
                <c:pt idx="621">
                  <c:v>0.13960719108581543</c:v>
                </c:pt>
                <c:pt idx="622">
                  <c:v>0.21820425987243652</c:v>
                </c:pt>
                <c:pt idx="623">
                  <c:v>0.36103010177612305</c:v>
                </c:pt>
                <c:pt idx="624">
                  <c:v>0.58470535278320313</c:v>
                </c:pt>
                <c:pt idx="625">
                  <c:v>0.14866423606872559</c:v>
                </c:pt>
                <c:pt idx="626">
                  <c:v>0.45467090606689453</c:v>
                </c:pt>
                <c:pt idx="627">
                  <c:v>0.3374178409576416</c:v>
                </c:pt>
                <c:pt idx="628">
                  <c:v>2.0421266555786133E-2</c:v>
                </c:pt>
                <c:pt idx="629">
                  <c:v>0.43380880355834961</c:v>
                </c:pt>
                <c:pt idx="630">
                  <c:v>0.24572467803955078</c:v>
                </c:pt>
                <c:pt idx="631">
                  <c:v>0.74222230911254883</c:v>
                </c:pt>
                <c:pt idx="632">
                  <c:v>0.19961333274841309</c:v>
                </c:pt>
                <c:pt idx="633">
                  <c:v>6.7726850509643555E-2</c:v>
                </c:pt>
                <c:pt idx="634">
                  <c:v>0.23800373077392578</c:v>
                </c:pt>
                <c:pt idx="635">
                  <c:v>0.4370124340057373</c:v>
                </c:pt>
                <c:pt idx="636">
                  <c:v>0.38530755043029785</c:v>
                </c:pt>
                <c:pt idx="637">
                  <c:v>9.2126369476318359E-2</c:v>
                </c:pt>
                <c:pt idx="638">
                  <c:v>0.17028117179870605</c:v>
                </c:pt>
                <c:pt idx="639">
                  <c:v>0.1946263313293457</c:v>
                </c:pt>
                <c:pt idx="640">
                  <c:v>0.19633197784423828</c:v>
                </c:pt>
                <c:pt idx="641">
                  <c:v>0.55762791633605957</c:v>
                </c:pt>
                <c:pt idx="642">
                  <c:v>3.5080432891845703E-2</c:v>
                </c:pt>
                <c:pt idx="643">
                  <c:v>0.10295510292053223</c:v>
                </c:pt>
                <c:pt idx="644">
                  <c:v>5.9543609619140625E-2</c:v>
                </c:pt>
                <c:pt idx="645">
                  <c:v>0.26946640014648438</c:v>
                </c:pt>
                <c:pt idx="646">
                  <c:v>0.51737666130065918</c:v>
                </c:pt>
                <c:pt idx="647">
                  <c:v>0.46550917625427246</c:v>
                </c:pt>
                <c:pt idx="648">
                  <c:v>0.35733604431152344</c:v>
                </c:pt>
                <c:pt idx="649">
                  <c:v>0.7086944580078125</c:v>
                </c:pt>
                <c:pt idx="650">
                  <c:v>0.46578884124755859</c:v>
                </c:pt>
                <c:pt idx="651">
                  <c:v>0.29708337783813477</c:v>
                </c:pt>
                <c:pt idx="652">
                  <c:v>0.18887805938720703</c:v>
                </c:pt>
                <c:pt idx="653">
                  <c:v>0.2750401496887207</c:v>
                </c:pt>
                <c:pt idx="654">
                  <c:v>0.75650429725646973</c:v>
                </c:pt>
                <c:pt idx="655">
                  <c:v>5.0688505172729492E-2</c:v>
                </c:pt>
                <c:pt idx="656">
                  <c:v>0.51981568336486816</c:v>
                </c:pt>
                <c:pt idx="657">
                  <c:v>3.4675359725952148E-2</c:v>
                </c:pt>
                <c:pt idx="658">
                  <c:v>0.49596738815307617</c:v>
                </c:pt>
                <c:pt idx="659">
                  <c:v>4.8651456832885742E-2</c:v>
                </c:pt>
                <c:pt idx="660">
                  <c:v>0.51365423202514648</c:v>
                </c:pt>
                <c:pt idx="661">
                  <c:v>0.63147282600402832</c:v>
                </c:pt>
                <c:pt idx="662">
                  <c:v>0.45563507080078125</c:v>
                </c:pt>
                <c:pt idx="663">
                  <c:v>0.27952671051025391</c:v>
                </c:pt>
                <c:pt idx="664">
                  <c:v>0.59840655326843262</c:v>
                </c:pt>
                <c:pt idx="665">
                  <c:v>0.18158507347106934</c:v>
                </c:pt>
                <c:pt idx="666">
                  <c:v>0.16945815086364746</c:v>
                </c:pt>
                <c:pt idx="667">
                  <c:v>0.1741795539855957</c:v>
                </c:pt>
                <c:pt idx="668">
                  <c:v>0.3307502269744873</c:v>
                </c:pt>
                <c:pt idx="669">
                  <c:v>0.28558564186096191</c:v>
                </c:pt>
                <c:pt idx="670">
                  <c:v>0.25236129760742188</c:v>
                </c:pt>
                <c:pt idx="671">
                  <c:v>0.5956416130065918</c:v>
                </c:pt>
                <c:pt idx="672">
                  <c:v>7.7764749526977539E-2</c:v>
                </c:pt>
                <c:pt idx="673">
                  <c:v>0.37252259254455566</c:v>
                </c:pt>
                <c:pt idx="674">
                  <c:v>0.27036046981811523</c:v>
                </c:pt>
                <c:pt idx="675">
                  <c:v>7.8864097595214844E-3</c:v>
                </c:pt>
                <c:pt idx="676">
                  <c:v>0.16962075233459473</c:v>
                </c:pt>
                <c:pt idx="677">
                  <c:v>0.2310187816619873</c:v>
                </c:pt>
                <c:pt idx="678">
                  <c:v>0.14002490043640137</c:v>
                </c:pt>
                <c:pt idx="679">
                  <c:v>4.3606758117675781E-4</c:v>
                </c:pt>
                <c:pt idx="680">
                  <c:v>0.4600069522857666</c:v>
                </c:pt>
                <c:pt idx="681">
                  <c:v>0.24543929100036621</c:v>
                </c:pt>
                <c:pt idx="682">
                  <c:v>9.9213123321533203E-3</c:v>
                </c:pt>
                <c:pt idx="683">
                  <c:v>0.1521918773651123</c:v>
                </c:pt>
                <c:pt idx="684">
                  <c:v>0.10179042816162109</c:v>
                </c:pt>
                <c:pt idx="685">
                  <c:v>0.14245295524597168</c:v>
                </c:pt>
                <c:pt idx="686">
                  <c:v>0.14718055725097656</c:v>
                </c:pt>
                <c:pt idx="687">
                  <c:v>0.13298606872558594</c:v>
                </c:pt>
                <c:pt idx="688">
                  <c:v>0.2330625057220459</c:v>
                </c:pt>
                <c:pt idx="689">
                  <c:v>0.26648426055908203</c:v>
                </c:pt>
                <c:pt idx="690">
                  <c:v>0.57171154022216797</c:v>
                </c:pt>
                <c:pt idx="691">
                  <c:v>0.45544528961181641</c:v>
                </c:pt>
                <c:pt idx="692">
                  <c:v>0.69588565826416016</c:v>
                </c:pt>
                <c:pt idx="693">
                  <c:v>0.10522150993347168</c:v>
                </c:pt>
                <c:pt idx="694">
                  <c:v>3.7311077117919922E-2</c:v>
                </c:pt>
                <c:pt idx="695">
                  <c:v>0.5168766975402832</c:v>
                </c:pt>
                <c:pt idx="696">
                  <c:v>0.33630943298339844</c:v>
                </c:pt>
                <c:pt idx="697">
                  <c:v>0.24729561805725098</c:v>
                </c:pt>
                <c:pt idx="698">
                  <c:v>2.1065473556518555E-2</c:v>
                </c:pt>
                <c:pt idx="699">
                  <c:v>4.0513038635253906E-2</c:v>
                </c:pt>
                <c:pt idx="700">
                  <c:v>0.44941926002502441</c:v>
                </c:pt>
                <c:pt idx="701">
                  <c:v>0.13239932060241699</c:v>
                </c:pt>
                <c:pt idx="702">
                  <c:v>2.6705026626586914E-2</c:v>
                </c:pt>
                <c:pt idx="703">
                  <c:v>0.55038833618164063</c:v>
                </c:pt>
                <c:pt idx="704">
                  <c:v>0.20097184181213379</c:v>
                </c:pt>
                <c:pt idx="705">
                  <c:v>0.12422347068786621</c:v>
                </c:pt>
                <c:pt idx="706">
                  <c:v>0.2380974292755127</c:v>
                </c:pt>
                <c:pt idx="707">
                  <c:v>0.47066259384155273</c:v>
                </c:pt>
                <c:pt idx="708">
                  <c:v>6.9248437881469727E-2</c:v>
                </c:pt>
                <c:pt idx="709">
                  <c:v>0.31757926940917969</c:v>
                </c:pt>
                <c:pt idx="710">
                  <c:v>0.3529961109161377</c:v>
                </c:pt>
                <c:pt idx="711">
                  <c:v>0.28578734397888184</c:v>
                </c:pt>
                <c:pt idx="712">
                  <c:v>0.21558022499084473</c:v>
                </c:pt>
                <c:pt idx="713">
                  <c:v>0.15609931945800781</c:v>
                </c:pt>
                <c:pt idx="714">
                  <c:v>0.24092721939086914</c:v>
                </c:pt>
                <c:pt idx="715">
                  <c:v>0.29108238220214844</c:v>
                </c:pt>
                <c:pt idx="716">
                  <c:v>0.17928361892700195</c:v>
                </c:pt>
                <c:pt idx="717">
                  <c:v>2.8306245803833008E-2</c:v>
                </c:pt>
                <c:pt idx="718">
                  <c:v>6.2493324279785156E-2</c:v>
                </c:pt>
                <c:pt idx="719">
                  <c:v>0.46435904502868652</c:v>
                </c:pt>
                <c:pt idx="720">
                  <c:v>0.14566731452941895</c:v>
                </c:pt>
                <c:pt idx="721">
                  <c:v>0.23826503753662109</c:v>
                </c:pt>
                <c:pt idx="722">
                  <c:v>0.3831334114074707</c:v>
                </c:pt>
                <c:pt idx="723">
                  <c:v>0.20345258712768555</c:v>
                </c:pt>
                <c:pt idx="724">
                  <c:v>0.15483236312866211</c:v>
                </c:pt>
                <c:pt idx="725">
                  <c:v>0.27270936965942383</c:v>
                </c:pt>
                <c:pt idx="726">
                  <c:v>0.33201169967651367</c:v>
                </c:pt>
                <c:pt idx="727">
                  <c:v>9.4117164611816406E-2</c:v>
                </c:pt>
                <c:pt idx="728">
                  <c:v>0.41614031791687012</c:v>
                </c:pt>
                <c:pt idx="729">
                  <c:v>0.71183061599731445</c:v>
                </c:pt>
                <c:pt idx="730">
                  <c:v>0.38981008529663086</c:v>
                </c:pt>
                <c:pt idx="731">
                  <c:v>4.0892839431762695E-2</c:v>
                </c:pt>
                <c:pt idx="732">
                  <c:v>9.1571569442749023E-2</c:v>
                </c:pt>
                <c:pt idx="733">
                  <c:v>0.34015512466430664</c:v>
                </c:pt>
                <c:pt idx="734">
                  <c:v>0.24678683280944824</c:v>
                </c:pt>
                <c:pt idx="735">
                  <c:v>0.13853645324707031</c:v>
                </c:pt>
                <c:pt idx="736">
                  <c:v>0.68981790542602539</c:v>
                </c:pt>
                <c:pt idx="737">
                  <c:v>4.9525737762451172E-2</c:v>
                </c:pt>
                <c:pt idx="738">
                  <c:v>0.17249655723571777</c:v>
                </c:pt>
                <c:pt idx="739">
                  <c:v>0.43179774284362793</c:v>
                </c:pt>
                <c:pt idx="740">
                  <c:v>2.3431777954101563E-2</c:v>
                </c:pt>
                <c:pt idx="741">
                  <c:v>0.52119255065917969</c:v>
                </c:pt>
                <c:pt idx="742">
                  <c:v>0.34320640563964844</c:v>
                </c:pt>
                <c:pt idx="743">
                  <c:v>0.83279824256896973</c:v>
                </c:pt>
                <c:pt idx="744">
                  <c:v>3.9103031158447266E-3</c:v>
                </c:pt>
                <c:pt idx="745">
                  <c:v>0.65262079238891602</c:v>
                </c:pt>
                <c:pt idx="746">
                  <c:v>0.10091519355773926</c:v>
                </c:pt>
                <c:pt idx="747">
                  <c:v>0.23688888549804688</c:v>
                </c:pt>
                <c:pt idx="748">
                  <c:v>0.4171757698059082</c:v>
                </c:pt>
                <c:pt idx="749">
                  <c:v>0.22829508781433105</c:v>
                </c:pt>
                <c:pt idx="750">
                  <c:v>0.21818804740905762</c:v>
                </c:pt>
                <c:pt idx="751">
                  <c:v>0.73399829864501953</c:v>
                </c:pt>
                <c:pt idx="752">
                  <c:v>3.9128303527832031E-2</c:v>
                </c:pt>
                <c:pt idx="753">
                  <c:v>0.55938005447387695</c:v>
                </c:pt>
                <c:pt idx="754">
                  <c:v>0.63341379165649414</c:v>
                </c:pt>
                <c:pt idx="755">
                  <c:v>0.28764533996582031</c:v>
                </c:pt>
                <c:pt idx="756">
                  <c:v>0.19764518737792969</c:v>
                </c:pt>
                <c:pt idx="757">
                  <c:v>1.8346786499023438E-2</c:v>
                </c:pt>
                <c:pt idx="758">
                  <c:v>4.4636726379394531E-2</c:v>
                </c:pt>
                <c:pt idx="759">
                  <c:v>0.20735788345336914</c:v>
                </c:pt>
                <c:pt idx="760">
                  <c:v>0.58008193969726563</c:v>
                </c:pt>
                <c:pt idx="761">
                  <c:v>0.11034679412841797</c:v>
                </c:pt>
                <c:pt idx="762">
                  <c:v>0.16292285919189453</c:v>
                </c:pt>
                <c:pt idx="763">
                  <c:v>0.13576078414916992</c:v>
                </c:pt>
                <c:pt idx="764">
                  <c:v>7.0418596267700195E-2</c:v>
                </c:pt>
                <c:pt idx="765">
                  <c:v>0.5105738639831543</c:v>
                </c:pt>
                <c:pt idx="766">
                  <c:v>8.9394092559814453E-2</c:v>
                </c:pt>
                <c:pt idx="767">
                  <c:v>0.8074500560760498</c:v>
                </c:pt>
                <c:pt idx="768">
                  <c:v>0.85852336883544922</c:v>
                </c:pt>
                <c:pt idx="769">
                  <c:v>0.20123195648193359</c:v>
                </c:pt>
                <c:pt idx="770">
                  <c:v>0.36392307281494141</c:v>
                </c:pt>
                <c:pt idx="771">
                  <c:v>0.21063661575317383</c:v>
                </c:pt>
                <c:pt idx="772">
                  <c:v>0.5297858715057373</c:v>
                </c:pt>
                <c:pt idx="773">
                  <c:v>0.17052102088928223</c:v>
                </c:pt>
                <c:pt idx="774">
                  <c:v>0.43948888778686523</c:v>
                </c:pt>
                <c:pt idx="775">
                  <c:v>3.7179708480834961E-2</c:v>
                </c:pt>
                <c:pt idx="776">
                  <c:v>0.49658823013305664</c:v>
                </c:pt>
                <c:pt idx="777">
                  <c:v>0.21043515205383301</c:v>
                </c:pt>
                <c:pt idx="778">
                  <c:v>0.36784768104553223</c:v>
                </c:pt>
                <c:pt idx="779">
                  <c:v>0.29772043228149414</c:v>
                </c:pt>
                <c:pt idx="780">
                  <c:v>6.3940048217773438E-2</c:v>
                </c:pt>
                <c:pt idx="781">
                  <c:v>1.388239860534668E-2</c:v>
                </c:pt>
                <c:pt idx="782">
                  <c:v>0.16109061241149902</c:v>
                </c:pt>
                <c:pt idx="783">
                  <c:v>3.6975860595703125E-2</c:v>
                </c:pt>
                <c:pt idx="784">
                  <c:v>0.40965175628662109</c:v>
                </c:pt>
                <c:pt idx="785">
                  <c:v>3.3862590789794922E-2</c:v>
                </c:pt>
                <c:pt idx="786">
                  <c:v>2.0619630813598633E-2</c:v>
                </c:pt>
                <c:pt idx="787">
                  <c:v>0.15928816795349121</c:v>
                </c:pt>
                <c:pt idx="788">
                  <c:v>0.29351329803466797</c:v>
                </c:pt>
                <c:pt idx="789">
                  <c:v>0.52112841606140137</c:v>
                </c:pt>
                <c:pt idx="790">
                  <c:v>4.5016050338745117E-2</c:v>
                </c:pt>
                <c:pt idx="791">
                  <c:v>0.34049439430236816</c:v>
                </c:pt>
                <c:pt idx="792">
                  <c:v>0.44577288627624512</c:v>
                </c:pt>
                <c:pt idx="793">
                  <c:v>1.8625020980834961E-2</c:v>
                </c:pt>
                <c:pt idx="794">
                  <c:v>5.7744264602661133E-2</c:v>
                </c:pt>
                <c:pt idx="795">
                  <c:v>8.7094306945800781E-4</c:v>
                </c:pt>
                <c:pt idx="796">
                  <c:v>0.56201171875</c:v>
                </c:pt>
                <c:pt idx="797">
                  <c:v>5.9254169464111328E-3</c:v>
                </c:pt>
                <c:pt idx="798">
                  <c:v>0.85798525810241699</c:v>
                </c:pt>
                <c:pt idx="799">
                  <c:v>0.14931988716125488</c:v>
                </c:pt>
                <c:pt idx="800">
                  <c:v>0.8777012825012207</c:v>
                </c:pt>
                <c:pt idx="801">
                  <c:v>0.44947481155395508</c:v>
                </c:pt>
                <c:pt idx="802">
                  <c:v>0.25029659271240234</c:v>
                </c:pt>
                <c:pt idx="803">
                  <c:v>0.41408896446228027</c:v>
                </c:pt>
                <c:pt idx="804">
                  <c:v>0.71677350997924805</c:v>
                </c:pt>
                <c:pt idx="805">
                  <c:v>0.59453344345092773</c:v>
                </c:pt>
                <c:pt idx="806">
                  <c:v>0.18519306182861328</c:v>
                </c:pt>
                <c:pt idx="807">
                  <c:v>0.47295975685119629</c:v>
                </c:pt>
                <c:pt idx="808">
                  <c:v>9.1526269912719727E-2</c:v>
                </c:pt>
                <c:pt idx="809">
                  <c:v>0.45621299743652344</c:v>
                </c:pt>
                <c:pt idx="810">
                  <c:v>0.30344820022583008</c:v>
                </c:pt>
                <c:pt idx="811">
                  <c:v>0.40304350852966309</c:v>
                </c:pt>
                <c:pt idx="812">
                  <c:v>2.3114204406738281E-2</c:v>
                </c:pt>
                <c:pt idx="813">
                  <c:v>0.14349365234375</c:v>
                </c:pt>
                <c:pt idx="814">
                  <c:v>0.2469179630279541</c:v>
                </c:pt>
                <c:pt idx="815">
                  <c:v>0.26271462440490723</c:v>
                </c:pt>
                <c:pt idx="816">
                  <c:v>0.28181815147399902</c:v>
                </c:pt>
                <c:pt idx="817">
                  <c:v>7.9274415969848633E-2</c:v>
                </c:pt>
                <c:pt idx="818">
                  <c:v>0.66443419456481934</c:v>
                </c:pt>
                <c:pt idx="819">
                  <c:v>5.5894136428833008E-2</c:v>
                </c:pt>
                <c:pt idx="820">
                  <c:v>0.34337854385375977</c:v>
                </c:pt>
                <c:pt idx="821">
                  <c:v>0.27043628692626953</c:v>
                </c:pt>
                <c:pt idx="822">
                  <c:v>0.62802696228027344</c:v>
                </c:pt>
                <c:pt idx="823">
                  <c:v>3.6255121231079102E-2</c:v>
                </c:pt>
                <c:pt idx="824">
                  <c:v>0.34834027290344238</c:v>
                </c:pt>
                <c:pt idx="825">
                  <c:v>0.51712632179260254</c:v>
                </c:pt>
                <c:pt idx="826">
                  <c:v>0.49464178085327148</c:v>
                </c:pt>
                <c:pt idx="827">
                  <c:v>0.23274779319763184</c:v>
                </c:pt>
                <c:pt idx="828">
                  <c:v>0.44430208206176758</c:v>
                </c:pt>
                <c:pt idx="829">
                  <c:v>0.17712116241455078</c:v>
                </c:pt>
                <c:pt idx="830">
                  <c:v>0.58483552932739258</c:v>
                </c:pt>
                <c:pt idx="831">
                  <c:v>0.39895772933959961</c:v>
                </c:pt>
                <c:pt idx="832">
                  <c:v>0.14048886299133301</c:v>
                </c:pt>
                <c:pt idx="833">
                  <c:v>0.1723933219909668</c:v>
                </c:pt>
                <c:pt idx="834">
                  <c:v>0.33447623252868652</c:v>
                </c:pt>
                <c:pt idx="835">
                  <c:v>0.54142165184020996</c:v>
                </c:pt>
                <c:pt idx="836">
                  <c:v>0.35391449928283691</c:v>
                </c:pt>
                <c:pt idx="837">
                  <c:v>2.815556526184082E-2</c:v>
                </c:pt>
                <c:pt idx="838">
                  <c:v>0.1536865234375</c:v>
                </c:pt>
                <c:pt idx="839">
                  <c:v>0.13453149795532227</c:v>
                </c:pt>
                <c:pt idx="840">
                  <c:v>0.37824869155883789</c:v>
                </c:pt>
                <c:pt idx="841">
                  <c:v>5.7682991027832031E-3</c:v>
                </c:pt>
                <c:pt idx="842">
                  <c:v>0.22139430046081543</c:v>
                </c:pt>
                <c:pt idx="843">
                  <c:v>0.28176593780517578</c:v>
                </c:pt>
                <c:pt idx="844">
                  <c:v>0.78892707824707031</c:v>
                </c:pt>
                <c:pt idx="845">
                  <c:v>0.22017812728881836</c:v>
                </c:pt>
                <c:pt idx="846">
                  <c:v>0.48412585258483887</c:v>
                </c:pt>
                <c:pt idx="847">
                  <c:v>1.1853456497192383E-2</c:v>
                </c:pt>
                <c:pt idx="848">
                  <c:v>2.5243520736694336E-2</c:v>
                </c:pt>
                <c:pt idx="849">
                  <c:v>0.40266680717468262</c:v>
                </c:pt>
                <c:pt idx="850">
                  <c:v>0.52871394157409668</c:v>
                </c:pt>
                <c:pt idx="851">
                  <c:v>2.6041746139526367E-2</c:v>
                </c:pt>
                <c:pt idx="852">
                  <c:v>0.34968662261962891</c:v>
                </c:pt>
                <c:pt idx="853">
                  <c:v>0.1004488468170166</c:v>
                </c:pt>
                <c:pt idx="854">
                  <c:v>3.2210350036621094E-4</c:v>
                </c:pt>
                <c:pt idx="855">
                  <c:v>0.42482876777648926</c:v>
                </c:pt>
                <c:pt idx="856">
                  <c:v>0.40273833274841309</c:v>
                </c:pt>
                <c:pt idx="857">
                  <c:v>0.13011956214904785</c:v>
                </c:pt>
                <c:pt idx="858">
                  <c:v>9.6354484558105469E-3</c:v>
                </c:pt>
                <c:pt idx="859">
                  <c:v>0.14850974082946777</c:v>
                </c:pt>
                <c:pt idx="860">
                  <c:v>0.5484318733215332</c:v>
                </c:pt>
                <c:pt idx="861">
                  <c:v>0.64652299880981445</c:v>
                </c:pt>
                <c:pt idx="862">
                  <c:v>0.2056427001953125</c:v>
                </c:pt>
                <c:pt idx="863">
                  <c:v>0.39029598236083984</c:v>
                </c:pt>
                <c:pt idx="864">
                  <c:v>8.132481575012207E-2</c:v>
                </c:pt>
                <c:pt idx="865">
                  <c:v>0.6364748477935791</c:v>
                </c:pt>
                <c:pt idx="866">
                  <c:v>0.50463008880615234</c:v>
                </c:pt>
                <c:pt idx="867">
                  <c:v>8.4944725036621094E-2</c:v>
                </c:pt>
                <c:pt idx="868">
                  <c:v>0.2979884147644043</c:v>
                </c:pt>
                <c:pt idx="869">
                  <c:v>2.7566194534301758E-2</c:v>
                </c:pt>
                <c:pt idx="870">
                  <c:v>0.88496565818786621</c:v>
                </c:pt>
                <c:pt idx="871">
                  <c:v>0.55696892738342285</c:v>
                </c:pt>
                <c:pt idx="872">
                  <c:v>9.7526311874389648E-2</c:v>
                </c:pt>
                <c:pt idx="873">
                  <c:v>0.40622186660766602</c:v>
                </c:pt>
                <c:pt idx="874">
                  <c:v>0.58775687217712402</c:v>
                </c:pt>
                <c:pt idx="875">
                  <c:v>0.25194382667541504</c:v>
                </c:pt>
                <c:pt idx="876">
                  <c:v>0.26680970191955566</c:v>
                </c:pt>
                <c:pt idx="877">
                  <c:v>0.10031867027282715</c:v>
                </c:pt>
                <c:pt idx="878">
                  <c:v>4.4815778732299805E-2</c:v>
                </c:pt>
                <c:pt idx="879">
                  <c:v>0.24887943267822266</c:v>
                </c:pt>
                <c:pt idx="880">
                  <c:v>0.17622804641723633</c:v>
                </c:pt>
                <c:pt idx="881">
                  <c:v>0.75605916976928711</c:v>
                </c:pt>
                <c:pt idx="882">
                  <c:v>0.14792108535766602</c:v>
                </c:pt>
                <c:pt idx="883">
                  <c:v>0.39608430862426758</c:v>
                </c:pt>
                <c:pt idx="884">
                  <c:v>0.54148197174072266</c:v>
                </c:pt>
                <c:pt idx="885">
                  <c:v>0.42688179016113281</c:v>
                </c:pt>
                <c:pt idx="886">
                  <c:v>0.27228260040283203</c:v>
                </c:pt>
                <c:pt idx="887">
                  <c:v>0.33217239379882813</c:v>
                </c:pt>
                <c:pt idx="888">
                  <c:v>0.3653562068939209</c:v>
                </c:pt>
                <c:pt idx="889">
                  <c:v>0.4065239429473877</c:v>
                </c:pt>
                <c:pt idx="890">
                  <c:v>0.12249183654785156</c:v>
                </c:pt>
                <c:pt idx="891">
                  <c:v>0.25067877769470215</c:v>
                </c:pt>
                <c:pt idx="892">
                  <c:v>0.26918315887451172</c:v>
                </c:pt>
                <c:pt idx="893">
                  <c:v>0.53456020355224609</c:v>
                </c:pt>
                <c:pt idx="894">
                  <c:v>0.7064354419708252</c:v>
                </c:pt>
                <c:pt idx="895">
                  <c:v>1.7261028289794922E-2</c:v>
                </c:pt>
                <c:pt idx="896">
                  <c:v>0.59122467041015625</c:v>
                </c:pt>
                <c:pt idx="897">
                  <c:v>0.55012035369873047</c:v>
                </c:pt>
                <c:pt idx="898">
                  <c:v>0.31120848655700684</c:v>
                </c:pt>
                <c:pt idx="899">
                  <c:v>6.2426567077636719E-2</c:v>
                </c:pt>
                <c:pt idx="900">
                  <c:v>0.23219847679138184</c:v>
                </c:pt>
                <c:pt idx="901">
                  <c:v>0.23576498031616211</c:v>
                </c:pt>
                <c:pt idx="902">
                  <c:v>2.0196914672851563E-2</c:v>
                </c:pt>
                <c:pt idx="903">
                  <c:v>0.82142281532287598</c:v>
                </c:pt>
                <c:pt idx="904">
                  <c:v>1.5997886657714844E-3</c:v>
                </c:pt>
                <c:pt idx="905">
                  <c:v>0.52923226356506348</c:v>
                </c:pt>
                <c:pt idx="906">
                  <c:v>0.76908636093139648</c:v>
                </c:pt>
                <c:pt idx="907">
                  <c:v>9.6215486526489258E-2</c:v>
                </c:pt>
                <c:pt idx="908">
                  <c:v>0.12857484817504883</c:v>
                </c:pt>
                <c:pt idx="909">
                  <c:v>1.8995285034179688E-2</c:v>
                </c:pt>
                <c:pt idx="910">
                  <c:v>0.25887799263000488</c:v>
                </c:pt>
                <c:pt idx="911">
                  <c:v>0.4835197925567627</c:v>
                </c:pt>
                <c:pt idx="912">
                  <c:v>0.65306973457336426</c:v>
                </c:pt>
                <c:pt idx="913">
                  <c:v>0.1600651741027832</c:v>
                </c:pt>
                <c:pt idx="914">
                  <c:v>0.28076624870300293</c:v>
                </c:pt>
                <c:pt idx="915">
                  <c:v>0.53945040702819824</c:v>
                </c:pt>
                <c:pt idx="916">
                  <c:v>0.28810882568359375</c:v>
                </c:pt>
                <c:pt idx="917">
                  <c:v>7.7081680297851563E-2</c:v>
                </c:pt>
                <c:pt idx="918">
                  <c:v>0.12194204330444336</c:v>
                </c:pt>
                <c:pt idx="919">
                  <c:v>0.35498714447021484</c:v>
                </c:pt>
                <c:pt idx="920">
                  <c:v>0.65603518486022949</c:v>
                </c:pt>
                <c:pt idx="921">
                  <c:v>0.17313313484191895</c:v>
                </c:pt>
                <c:pt idx="922">
                  <c:v>0.69574069976806641</c:v>
                </c:pt>
                <c:pt idx="923">
                  <c:v>0.11863327026367188</c:v>
                </c:pt>
                <c:pt idx="924">
                  <c:v>9.299468994140625E-2</c:v>
                </c:pt>
                <c:pt idx="925">
                  <c:v>0.12809896469116211</c:v>
                </c:pt>
                <c:pt idx="926">
                  <c:v>0.41843962669372559</c:v>
                </c:pt>
                <c:pt idx="927">
                  <c:v>0.31458091735839844</c:v>
                </c:pt>
                <c:pt idx="928">
                  <c:v>3.7357330322265625E-2</c:v>
                </c:pt>
                <c:pt idx="929">
                  <c:v>0.62070226669311523</c:v>
                </c:pt>
                <c:pt idx="930">
                  <c:v>0.21948885917663574</c:v>
                </c:pt>
                <c:pt idx="931">
                  <c:v>0.27465105056762695</c:v>
                </c:pt>
                <c:pt idx="932">
                  <c:v>9.5028877258300781E-3</c:v>
                </c:pt>
                <c:pt idx="933">
                  <c:v>0.19952917098999023</c:v>
                </c:pt>
                <c:pt idx="934">
                  <c:v>0.18281173706054688</c:v>
                </c:pt>
                <c:pt idx="935">
                  <c:v>0.70373439788818359</c:v>
                </c:pt>
                <c:pt idx="936">
                  <c:v>0.60228157043457031</c:v>
                </c:pt>
                <c:pt idx="937">
                  <c:v>0.66872048377990723</c:v>
                </c:pt>
                <c:pt idx="938">
                  <c:v>0.21947526931762695</c:v>
                </c:pt>
                <c:pt idx="939">
                  <c:v>0.40576744079589844</c:v>
                </c:pt>
                <c:pt idx="940">
                  <c:v>6.6839933395385742E-2</c:v>
                </c:pt>
                <c:pt idx="941">
                  <c:v>0.13757824897766113</c:v>
                </c:pt>
                <c:pt idx="942">
                  <c:v>0.38158321380615234</c:v>
                </c:pt>
                <c:pt idx="943">
                  <c:v>0.23738503456115723</c:v>
                </c:pt>
                <c:pt idx="944">
                  <c:v>0.32272958755493164</c:v>
                </c:pt>
                <c:pt idx="945">
                  <c:v>0.41391158103942871</c:v>
                </c:pt>
                <c:pt idx="946">
                  <c:v>0.17402219772338867</c:v>
                </c:pt>
                <c:pt idx="947">
                  <c:v>0.19816851615905762</c:v>
                </c:pt>
                <c:pt idx="948">
                  <c:v>0.37223553657531738</c:v>
                </c:pt>
                <c:pt idx="949">
                  <c:v>0.21886420249938965</c:v>
                </c:pt>
                <c:pt idx="950">
                  <c:v>0.55638313293457031</c:v>
                </c:pt>
                <c:pt idx="951">
                  <c:v>0.38357782363891602</c:v>
                </c:pt>
                <c:pt idx="952">
                  <c:v>7.3519229888916016E-2</c:v>
                </c:pt>
                <c:pt idx="953">
                  <c:v>0.39405536651611328</c:v>
                </c:pt>
                <c:pt idx="954">
                  <c:v>0.16577005386352539</c:v>
                </c:pt>
                <c:pt idx="955">
                  <c:v>0.12058925628662109</c:v>
                </c:pt>
                <c:pt idx="956">
                  <c:v>0.46026849746704102</c:v>
                </c:pt>
                <c:pt idx="957">
                  <c:v>3.4224271774291992E-2</c:v>
                </c:pt>
                <c:pt idx="958">
                  <c:v>0.74612164497375488</c:v>
                </c:pt>
                <c:pt idx="959">
                  <c:v>0.25692486763000488</c:v>
                </c:pt>
                <c:pt idx="960">
                  <c:v>8.6373567581176758E-2</c:v>
                </c:pt>
                <c:pt idx="961">
                  <c:v>7.2697877883911133E-2</c:v>
                </c:pt>
                <c:pt idx="962">
                  <c:v>0.41691064834594727</c:v>
                </c:pt>
                <c:pt idx="963">
                  <c:v>0.44980287551879883</c:v>
                </c:pt>
                <c:pt idx="964">
                  <c:v>4.6146631240844727E-2</c:v>
                </c:pt>
                <c:pt idx="965">
                  <c:v>3.4736871719360352E-2</c:v>
                </c:pt>
                <c:pt idx="966">
                  <c:v>9.3545675277709961E-2</c:v>
                </c:pt>
                <c:pt idx="967">
                  <c:v>0.58241629600524902</c:v>
                </c:pt>
                <c:pt idx="968">
                  <c:v>0.54512119293212891</c:v>
                </c:pt>
                <c:pt idx="969">
                  <c:v>0.19671392440795898</c:v>
                </c:pt>
                <c:pt idx="970">
                  <c:v>1.936030387878418E-2</c:v>
                </c:pt>
                <c:pt idx="971">
                  <c:v>0.7740626335144043</c:v>
                </c:pt>
                <c:pt idx="972">
                  <c:v>5.5976390838623047E-2</c:v>
                </c:pt>
                <c:pt idx="973">
                  <c:v>5.6157827377319336E-2</c:v>
                </c:pt>
                <c:pt idx="974">
                  <c:v>4.9398899078369141E-2</c:v>
                </c:pt>
                <c:pt idx="975">
                  <c:v>0.13247966766357422</c:v>
                </c:pt>
                <c:pt idx="976">
                  <c:v>0.11089205741882324</c:v>
                </c:pt>
                <c:pt idx="977">
                  <c:v>0.3833315372467041</c:v>
                </c:pt>
                <c:pt idx="978">
                  <c:v>0.13121581077575684</c:v>
                </c:pt>
                <c:pt idx="979">
                  <c:v>0.1440432071685791</c:v>
                </c:pt>
                <c:pt idx="980">
                  <c:v>0.76645302772521973</c:v>
                </c:pt>
                <c:pt idx="981">
                  <c:v>1.0218620300292969E-3</c:v>
                </c:pt>
                <c:pt idx="982">
                  <c:v>0.36383628845214844</c:v>
                </c:pt>
                <c:pt idx="983">
                  <c:v>0.81859683990478516</c:v>
                </c:pt>
                <c:pt idx="984">
                  <c:v>0.53215408325195313</c:v>
                </c:pt>
                <c:pt idx="985">
                  <c:v>0.70051860809326172</c:v>
                </c:pt>
                <c:pt idx="986">
                  <c:v>0.3518822193145752</c:v>
                </c:pt>
                <c:pt idx="987">
                  <c:v>0.18488097190856934</c:v>
                </c:pt>
                <c:pt idx="988">
                  <c:v>0.39074540138244629</c:v>
                </c:pt>
                <c:pt idx="989">
                  <c:v>0.19510006904602051</c:v>
                </c:pt>
                <c:pt idx="990">
                  <c:v>0.91429662704467773</c:v>
                </c:pt>
                <c:pt idx="991">
                  <c:v>0.1909639835357666</c:v>
                </c:pt>
                <c:pt idx="992">
                  <c:v>0.69611835479736328</c:v>
                </c:pt>
                <c:pt idx="993">
                  <c:v>0.32839131355285645</c:v>
                </c:pt>
                <c:pt idx="994">
                  <c:v>0.53906393051147461</c:v>
                </c:pt>
                <c:pt idx="995">
                  <c:v>1.4386177062988281E-3</c:v>
                </c:pt>
                <c:pt idx="996">
                  <c:v>0.38809442520141602</c:v>
                </c:pt>
                <c:pt idx="997">
                  <c:v>0.18850231170654297</c:v>
                </c:pt>
                <c:pt idx="998">
                  <c:v>0.57843732833862305</c:v>
                </c:pt>
                <c:pt idx="999">
                  <c:v>0.32687020301818848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B-40C8-ACFA-9B6737C7AB31}"/>
            </c:ext>
          </c:extLst>
        </c:ser>
        <c:ser>
          <c:idx val="0"/>
          <c:order val="1"/>
          <c:tx>
            <c:v>Dijkstra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'Raw Data'!$O$4:$O$1003</c:f>
              <c:numCache>
                <c:formatCode>General</c:formatCode>
                <c:ptCount val="1000"/>
                <c:pt idx="0">
                  <c:v>115.5</c:v>
                </c:pt>
                <c:pt idx="1">
                  <c:v>252.5</c:v>
                </c:pt>
                <c:pt idx="2">
                  <c:v>355</c:v>
                </c:pt>
                <c:pt idx="3">
                  <c:v>146</c:v>
                </c:pt>
                <c:pt idx="4">
                  <c:v>104</c:v>
                </c:pt>
                <c:pt idx="5">
                  <c:v>202.5</c:v>
                </c:pt>
                <c:pt idx="6">
                  <c:v>233.5</c:v>
                </c:pt>
                <c:pt idx="7">
                  <c:v>230</c:v>
                </c:pt>
                <c:pt idx="8">
                  <c:v>133.5</c:v>
                </c:pt>
                <c:pt idx="9">
                  <c:v>81.5</c:v>
                </c:pt>
                <c:pt idx="10">
                  <c:v>4</c:v>
                </c:pt>
                <c:pt idx="11">
                  <c:v>157</c:v>
                </c:pt>
                <c:pt idx="12">
                  <c:v>343.5</c:v>
                </c:pt>
                <c:pt idx="13">
                  <c:v>214</c:v>
                </c:pt>
                <c:pt idx="14">
                  <c:v>117.5</c:v>
                </c:pt>
                <c:pt idx="15">
                  <c:v>33</c:v>
                </c:pt>
                <c:pt idx="16">
                  <c:v>49.5</c:v>
                </c:pt>
                <c:pt idx="17">
                  <c:v>198</c:v>
                </c:pt>
                <c:pt idx="18">
                  <c:v>156.5</c:v>
                </c:pt>
                <c:pt idx="19">
                  <c:v>272.5</c:v>
                </c:pt>
                <c:pt idx="20">
                  <c:v>281</c:v>
                </c:pt>
                <c:pt idx="21">
                  <c:v>407.5</c:v>
                </c:pt>
                <c:pt idx="22">
                  <c:v>369</c:v>
                </c:pt>
                <c:pt idx="23">
                  <c:v>369.5</c:v>
                </c:pt>
                <c:pt idx="24">
                  <c:v>113</c:v>
                </c:pt>
                <c:pt idx="25">
                  <c:v>133</c:v>
                </c:pt>
                <c:pt idx="26">
                  <c:v>298</c:v>
                </c:pt>
                <c:pt idx="27">
                  <c:v>196</c:v>
                </c:pt>
                <c:pt idx="28">
                  <c:v>318.5</c:v>
                </c:pt>
                <c:pt idx="29">
                  <c:v>213</c:v>
                </c:pt>
                <c:pt idx="30">
                  <c:v>229.5</c:v>
                </c:pt>
                <c:pt idx="31">
                  <c:v>353.5</c:v>
                </c:pt>
                <c:pt idx="32">
                  <c:v>289</c:v>
                </c:pt>
                <c:pt idx="33">
                  <c:v>157.5</c:v>
                </c:pt>
                <c:pt idx="34">
                  <c:v>303.5</c:v>
                </c:pt>
                <c:pt idx="35">
                  <c:v>80</c:v>
                </c:pt>
                <c:pt idx="36">
                  <c:v>382.5</c:v>
                </c:pt>
                <c:pt idx="37">
                  <c:v>191.5</c:v>
                </c:pt>
                <c:pt idx="38">
                  <c:v>48</c:v>
                </c:pt>
                <c:pt idx="39">
                  <c:v>379</c:v>
                </c:pt>
                <c:pt idx="40">
                  <c:v>289</c:v>
                </c:pt>
                <c:pt idx="41">
                  <c:v>320.5</c:v>
                </c:pt>
                <c:pt idx="42">
                  <c:v>236.5</c:v>
                </c:pt>
                <c:pt idx="43">
                  <c:v>154</c:v>
                </c:pt>
                <c:pt idx="44">
                  <c:v>259</c:v>
                </c:pt>
                <c:pt idx="45">
                  <c:v>257</c:v>
                </c:pt>
                <c:pt idx="46">
                  <c:v>269.5</c:v>
                </c:pt>
                <c:pt idx="47">
                  <c:v>236</c:v>
                </c:pt>
                <c:pt idx="48">
                  <c:v>127.5</c:v>
                </c:pt>
                <c:pt idx="49">
                  <c:v>185</c:v>
                </c:pt>
                <c:pt idx="50">
                  <c:v>260</c:v>
                </c:pt>
                <c:pt idx="51">
                  <c:v>327.5</c:v>
                </c:pt>
                <c:pt idx="52">
                  <c:v>90.5</c:v>
                </c:pt>
                <c:pt idx="53">
                  <c:v>223</c:v>
                </c:pt>
                <c:pt idx="54">
                  <c:v>280.5</c:v>
                </c:pt>
                <c:pt idx="55">
                  <c:v>252</c:v>
                </c:pt>
                <c:pt idx="56">
                  <c:v>252.5</c:v>
                </c:pt>
                <c:pt idx="57">
                  <c:v>141</c:v>
                </c:pt>
                <c:pt idx="58">
                  <c:v>163.5</c:v>
                </c:pt>
                <c:pt idx="59">
                  <c:v>240.5</c:v>
                </c:pt>
                <c:pt idx="60">
                  <c:v>130.5</c:v>
                </c:pt>
                <c:pt idx="61">
                  <c:v>404</c:v>
                </c:pt>
                <c:pt idx="62">
                  <c:v>299</c:v>
                </c:pt>
                <c:pt idx="63">
                  <c:v>43.5</c:v>
                </c:pt>
                <c:pt idx="64">
                  <c:v>130</c:v>
                </c:pt>
                <c:pt idx="65">
                  <c:v>235</c:v>
                </c:pt>
                <c:pt idx="66">
                  <c:v>358.5</c:v>
                </c:pt>
                <c:pt idx="67">
                  <c:v>125.5</c:v>
                </c:pt>
                <c:pt idx="68">
                  <c:v>260</c:v>
                </c:pt>
                <c:pt idx="69">
                  <c:v>262.5</c:v>
                </c:pt>
                <c:pt idx="70">
                  <c:v>554</c:v>
                </c:pt>
                <c:pt idx="71">
                  <c:v>54.5</c:v>
                </c:pt>
                <c:pt idx="72">
                  <c:v>85</c:v>
                </c:pt>
                <c:pt idx="73">
                  <c:v>419.5</c:v>
                </c:pt>
                <c:pt idx="74">
                  <c:v>221</c:v>
                </c:pt>
                <c:pt idx="75">
                  <c:v>352</c:v>
                </c:pt>
                <c:pt idx="76">
                  <c:v>303.5</c:v>
                </c:pt>
                <c:pt idx="77">
                  <c:v>344.5</c:v>
                </c:pt>
                <c:pt idx="78">
                  <c:v>180</c:v>
                </c:pt>
                <c:pt idx="79">
                  <c:v>240.5</c:v>
                </c:pt>
                <c:pt idx="80">
                  <c:v>225.5</c:v>
                </c:pt>
                <c:pt idx="81">
                  <c:v>325.5</c:v>
                </c:pt>
                <c:pt idx="82">
                  <c:v>271</c:v>
                </c:pt>
                <c:pt idx="83">
                  <c:v>302</c:v>
                </c:pt>
                <c:pt idx="84">
                  <c:v>151.5</c:v>
                </c:pt>
                <c:pt idx="85">
                  <c:v>312</c:v>
                </c:pt>
                <c:pt idx="86">
                  <c:v>272</c:v>
                </c:pt>
                <c:pt idx="87">
                  <c:v>47.5</c:v>
                </c:pt>
                <c:pt idx="88">
                  <c:v>158</c:v>
                </c:pt>
                <c:pt idx="89">
                  <c:v>243.5</c:v>
                </c:pt>
                <c:pt idx="90">
                  <c:v>363</c:v>
                </c:pt>
                <c:pt idx="91">
                  <c:v>64.5</c:v>
                </c:pt>
                <c:pt idx="92">
                  <c:v>62.5</c:v>
                </c:pt>
                <c:pt idx="93">
                  <c:v>151.5</c:v>
                </c:pt>
                <c:pt idx="94">
                  <c:v>312</c:v>
                </c:pt>
                <c:pt idx="95">
                  <c:v>147</c:v>
                </c:pt>
                <c:pt idx="96">
                  <c:v>287.5</c:v>
                </c:pt>
                <c:pt idx="97">
                  <c:v>270.5</c:v>
                </c:pt>
                <c:pt idx="98">
                  <c:v>125.5</c:v>
                </c:pt>
                <c:pt idx="99">
                  <c:v>289</c:v>
                </c:pt>
                <c:pt idx="100">
                  <c:v>282</c:v>
                </c:pt>
                <c:pt idx="101">
                  <c:v>244</c:v>
                </c:pt>
                <c:pt idx="102">
                  <c:v>241.5</c:v>
                </c:pt>
                <c:pt idx="103">
                  <c:v>132</c:v>
                </c:pt>
                <c:pt idx="104">
                  <c:v>128</c:v>
                </c:pt>
                <c:pt idx="105">
                  <c:v>267.5</c:v>
                </c:pt>
                <c:pt idx="106">
                  <c:v>160</c:v>
                </c:pt>
                <c:pt idx="107">
                  <c:v>355</c:v>
                </c:pt>
                <c:pt idx="108">
                  <c:v>31</c:v>
                </c:pt>
                <c:pt idx="109">
                  <c:v>92.5</c:v>
                </c:pt>
                <c:pt idx="110">
                  <c:v>289</c:v>
                </c:pt>
                <c:pt idx="111">
                  <c:v>35.5</c:v>
                </c:pt>
                <c:pt idx="112">
                  <c:v>365.5</c:v>
                </c:pt>
                <c:pt idx="113">
                  <c:v>310.5</c:v>
                </c:pt>
                <c:pt idx="114">
                  <c:v>249</c:v>
                </c:pt>
                <c:pt idx="115">
                  <c:v>230</c:v>
                </c:pt>
                <c:pt idx="116">
                  <c:v>183</c:v>
                </c:pt>
                <c:pt idx="117">
                  <c:v>116</c:v>
                </c:pt>
                <c:pt idx="118">
                  <c:v>454</c:v>
                </c:pt>
                <c:pt idx="119">
                  <c:v>156</c:v>
                </c:pt>
                <c:pt idx="120">
                  <c:v>167.5</c:v>
                </c:pt>
                <c:pt idx="121">
                  <c:v>230</c:v>
                </c:pt>
                <c:pt idx="122">
                  <c:v>103</c:v>
                </c:pt>
                <c:pt idx="123">
                  <c:v>214</c:v>
                </c:pt>
                <c:pt idx="124">
                  <c:v>344</c:v>
                </c:pt>
                <c:pt idx="125">
                  <c:v>363.5</c:v>
                </c:pt>
                <c:pt idx="126">
                  <c:v>223.5</c:v>
                </c:pt>
                <c:pt idx="127">
                  <c:v>148.5</c:v>
                </c:pt>
                <c:pt idx="128">
                  <c:v>156</c:v>
                </c:pt>
                <c:pt idx="129">
                  <c:v>224</c:v>
                </c:pt>
                <c:pt idx="130">
                  <c:v>33</c:v>
                </c:pt>
                <c:pt idx="131">
                  <c:v>324</c:v>
                </c:pt>
                <c:pt idx="132">
                  <c:v>275.5</c:v>
                </c:pt>
                <c:pt idx="133">
                  <c:v>96</c:v>
                </c:pt>
                <c:pt idx="134">
                  <c:v>132</c:v>
                </c:pt>
                <c:pt idx="135">
                  <c:v>222</c:v>
                </c:pt>
                <c:pt idx="136">
                  <c:v>249.5</c:v>
                </c:pt>
                <c:pt idx="137">
                  <c:v>65.5</c:v>
                </c:pt>
                <c:pt idx="138">
                  <c:v>134.5</c:v>
                </c:pt>
                <c:pt idx="139">
                  <c:v>175</c:v>
                </c:pt>
                <c:pt idx="140">
                  <c:v>230</c:v>
                </c:pt>
                <c:pt idx="141">
                  <c:v>117.5</c:v>
                </c:pt>
                <c:pt idx="142">
                  <c:v>172</c:v>
                </c:pt>
                <c:pt idx="143">
                  <c:v>125.5</c:v>
                </c:pt>
                <c:pt idx="144">
                  <c:v>349.5</c:v>
                </c:pt>
                <c:pt idx="145">
                  <c:v>256</c:v>
                </c:pt>
                <c:pt idx="146">
                  <c:v>306.5</c:v>
                </c:pt>
                <c:pt idx="147">
                  <c:v>147</c:v>
                </c:pt>
                <c:pt idx="148">
                  <c:v>401</c:v>
                </c:pt>
                <c:pt idx="149">
                  <c:v>313</c:v>
                </c:pt>
                <c:pt idx="150">
                  <c:v>370</c:v>
                </c:pt>
                <c:pt idx="151">
                  <c:v>271</c:v>
                </c:pt>
                <c:pt idx="152">
                  <c:v>203</c:v>
                </c:pt>
                <c:pt idx="153">
                  <c:v>78</c:v>
                </c:pt>
                <c:pt idx="154">
                  <c:v>214</c:v>
                </c:pt>
                <c:pt idx="155">
                  <c:v>171.5</c:v>
                </c:pt>
                <c:pt idx="156">
                  <c:v>369.5</c:v>
                </c:pt>
                <c:pt idx="157">
                  <c:v>406</c:v>
                </c:pt>
                <c:pt idx="158">
                  <c:v>110</c:v>
                </c:pt>
                <c:pt idx="159">
                  <c:v>144.5</c:v>
                </c:pt>
                <c:pt idx="160">
                  <c:v>80</c:v>
                </c:pt>
                <c:pt idx="161">
                  <c:v>320</c:v>
                </c:pt>
                <c:pt idx="162">
                  <c:v>265.5</c:v>
                </c:pt>
                <c:pt idx="163">
                  <c:v>361</c:v>
                </c:pt>
                <c:pt idx="164">
                  <c:v>103</c:v>
                </c:pt>
                <c:pt idx="165">
                  <c:v>100</c:v>
                </c:pt>
                <c:pt idx="166">
                  <c:v>337.5</c:v>
                </c:pt>
                <c:pt idx="167">
                  <c:v>411.5</c:v>
                </c:pt>
                <c:pt idx="168">
                  <c:v>234.5</c:v>
                </c:pt>
                <c:pt idx="169">
                  <c:v>348.5</c:v>
                </c:pt>
                <c:pt idx="170">
                  <c:v>153.5</c:v>
                </c:pt>
                <c:pt idx="171">
                  <c:v>26</c:v>
                </c:pt>
                <c:pt idx="172">
                  <c:v>331.5</c:v>
                </c:pt>
                <c:pt idx="173">
                  <c:v>50.5</c:v>
                </c:pt>
                <c:pt idx="174">
                  <c:v>260</c:v>
                </c:pt>
                <c:pt idx="175">
                  <c:v>300.5</c:v>
                </c:pt>
                <c:pt idx="176">
                  <c:v>110</c:v>
                </c:pt>
                <c:pt idx="177">
                  <c:v>283</c:v>
                </c:pt>
                <c:pt idx="178">
                  <c:v>230</c:v>
                </c:pt>
                <c:pt idx="179">
                  <c:v>215</c:v>
                </c:pt>
                <c:pt idx="180">
                  <c:v>203</c:v>
                </c:pt>
                <c:pt idx="181">
                  <c:v>15</c:v>
                </c:pt>
                <c:pt idx="182">
                  <c:v>79</c:v>
                </c:pt>
                <c:pt idx="183">
                  <c:v>116.5</c:v>
                </c:pt>
                <c:pt idx="184">
                  <c:v>455.5</c:v>
                </c:pt>
                <c:pt idx="185">
                  <c:v>123.5</c:v>
                </c:pt>
                <c:pt idx="186">
                  <c:v>57.5</c:v>
                </c:pt>
                <c:pt idx="187">
                  <c:v>248.5</c:v>
                </c:pt>
                <c:pt idx="188">
                  <c:v>59.5</c:v>
                </c:pt>
                <c:pt idx="189">
                  <c:v>400</c:v>
                </c:pt>
                <c:pt idx="190">
                  <c:v>38</c:v>
                </c:pt>
                <c:pt idx="191">
                  <c:v>208</c:v>
                </c:pt>
                <c:pt idx="192">
                  <c:v>61</c:v>
                </c:pt>
                <c:pt idx="193">
                  <c:v>158.5</c:v>
                </c:pt>
                <c:pt idx="194">
                  <c:v>294</c:v>
                </c:pt>
                <c:pt idx="195">
                  <c:v>32</c:v>
                </c:pt>
                <c:pt idx="196">
                  <c:v>289.5</c:v>
                </c:pt>
                <c:pt idx="197">
                  <c:v>203</c:v>
                </c:pt>
                <c:pt idx="198">
                  <c:v>445</c:v>
                </c:pt>
                <c:pt idx="199">
                  <c:v>267.5</c:v>
                </c:pt>
                <c:pt idx="200">
                  <c:v>101.5</c:v>
                </c:pt>
                <c:pt idx="201">
                  <c:v>267</c:v>
                </c:pt>
                <c:pt idx="202">
                  <c:v>81.5</c:v>
                </c:pt>
                <c:pt idx="203">
                  <c:v>186.5</c:v>
                </c:pt>
                <c:pt idx="204">
                  <c:v>333.5</c:v>
                </c:pt>
                <c:pt idx="205">
                  <c:v>214</c:v>
                </c:pt>
                <c:pt idx="206">
                  <c:v>302.5</c:v>
                </c:pt>
                <c:pt idx="207">
                  <c:v>242.5</c:v>
                </c:pt>
                <c:pt idx="208">
                  <c:v>140</c:v>
                </c:pt>
                <c:pt idx="209">
                  <c:v>192</c:v>
                </c:pt>
                <c:pt idx="210">
                  <c:v>281</c:v>
                </c:pt>
                <c:pt idx="211">
                  <c:v>283.5</c:v>
                </c:pt>
                <c:pt idx="212">
                  <c:v>113.5</c:v>
                </c:pt>
                <c:pt idx="213">
                  <c:v>316.5</c:v>
                </c:pt>
                <c:pt idx="214">
                  <c:v>255.5</c:v>
                </c:pt>
                <c:pt idx="215">
                  <c:v>376.5</c:v>
                </c:pt>
                <c:pt idx="216">
                  <c:v>288.5</c:v>
                </c:pt>
                <c:pt idx="217">
                  <c:v>108.5</c:v>
                </c:pt>
                <c:pt idx="218">
                  <c:v>59</c:v>
                </c:pt>
                <c:pt idx="219">
                  <c:v>85</c:v>
                </c:pt>
                <c:pt idx="220">
                  <c:v>418</c:v>
                </c:pt>
                <c:pt idx="221">
                  <c:v>320.5</c:v>
                </c:pt>
                <c:pt idx="222">
                  <c:v>356.5</c:v>
                </c:pt>
                <c:pt idx="223">
                  <c:v>23.5</c:v>
                </c:pt>
                <c:pt idx="224">
                  <c:v>218.5</c:v>
                </c:pt>
                <c:pt idx="225">
                  <c:v>352</c:v>
                </c:pt>
                <c:pt idx="226">
                  <c:v>173</c:v>
                </c:pt>
                <c:pt idx="227">
                  <c:v>339.5</c:v>
                </c:pt>
                <c:pt idx="228">
                  <c:v>38</c:v>
                </c:pt>
                <c:pt idx="229">
                  <c:v>283</c:v>
                </c:pt>
                <c:pt idx="230">
                  <c:v>151</c:v>
                </c:pt>
                <c:pt idx="231">
                  <c:v>318.5</c:v>
                </c:pt>
                <c:pt idx="232">
                  <c:v>393</c:v>
                </c:pt>
                <c:pt idx="233">
                  <c:v>200.5</c:v>
                </c:pt>
                <c:pt idx="234">
                  <c:v>200.5</c:v>
                </c:pt>
                <c:pt idx="235">
                  <c:v>322</c:v>
                </c:pt>
                <c:pt idx="236">
                  <c:v>126.5</c:v>
                </c:pt>
                <c:pt idx="237">
                  <c:v>398</c:v>
                </c:pt>
                <c:pt idx="238">
                  <c:v>266.5</c:v>
                </c:pt>
                <c:pt idx="239">
                  <c:v>247</c:v>
                </c:pt>
                <c:pt idx="240">
                  <c:v>139</c:v>
                </c:pt>
                <c:pt idx="241">
                  <c:v>423.5</c:v>
                </c:pt>
                <c:pt idx="242">
                  <c:v>172.5</c:v>
                </c:pt>
                <c:pt idx="243">
                  <c:v>402.5</c:v>
                </c:pt>
                <c:pt idx="244">
                  <c:v>446.5</c:v>
                </c:pt>
                <c:pt idx="245">
                  <c:v>193</c:v>
                </c:pt>
                <c:pt idx="246">
                  <c:v>299</c:v>
                </c:pt>
                <c:pt idx="247">
                  <c:v>228</c:v>
                </c:pt>
                <c:pt idx="248">
                  <c:v>340.5</c:v>
                </c:pt>
                <c:pt idx="249">
                  <c:v>340.5</c:v>
                </c:pt>
                <c:pt idx="250">
                  <c:v>243.5</c:v>
                </c:pt>
                <c:pt idx="251">
                  <c:v>199</c:v>
                </c:pt>
                <c:pt idx="252">
                  <c:v>317</c:v>
                </c:pt>
                <c:pt idx="253">
                  <c:v>295</c:v>
                </c:pt>
                <c:pt idx="254">
                  <c:v>184.5</c:v>
                </c:pt>
                <c:pt idx="255">
                  <c:v>118.5</c:v>
                </c:pt>
                <c:pt idx="256">
                  <c:v>298</c:v>
                </c:pt>
                <c:pt idx="257">
                  <c:v>292.5</c:v>
                </c:pt>
                <c:pt idx="258">
                  <c:v>78</c:v>
                </c:pt>
                <c:pt idx="259">
                  <c:v>22.5</c:v>
                </c:pt>
                <c:pt idx="260">
                  <c:v>223</c:v>
                </c:pt>
                <c:pt idx="261">
                  <c:v>311</c:v>
                </c:pt>
                <c:pt idx="262">
                  <c:v>304.5</c:v>
                </c:pt>
                <c:pt idx="263">
                  <c:v>264</c:v>
                </c:pt>
                <c:pt idx="264">
                  <c:v>275</c:v>
                </c:pt>
                <c:pt idx="265">
                  <c:v>207</c:v>
                </c:pt>
                <c:pt idx="266">
                  <c:v>39.5</c:v>
                </c:pt>
                <c:pt idx="267">
                  <c:v>155.5</c:v>
                </c:pt>
                <c:pt idx="268">
                  <c:v>143.5</c:v>
                </c:pt>
                <c:pt idx="269">
                  <c:v>407</c:v>
                </c:pt>
                <c:pt idx="270">
                  <c:v>123.5</c:v>
                </c:pt>
                <c:pt idx="271">
                  <c:v>500.5</c:v>
                </c:pt>
                <c:pt idx="272">
                  <c:v>221</c:v>
                </c:pt>
                <c:pt idx="273">
                  <c:v>299</c:v>
                </c:pt>
                <c:pt idx="274">
                  <c:v>153.5</c:v>
                </c:pt>
                <c:pt idx="275">
                  <c:v>212.5</c:v>
                </c:pt>
                <c:pt idx="276">
                  <c:v>133</c:v>
                </c:pt>
                <c:pt idx="277">
                  <c:v>307.5</c:v>
                </c:pt>
                <c:pt idx="278">
                  <c:v>194.5</c:v>
                </c:pt>
                <c:pt idx="279">
                  <c:v>153.5</c:v>
                </c:pt>
                <c:pt idx="280">
                  <c:v>141.5</c:v>
                </c:pt>
                <c:pt idx="281">
                  <c:v>129</c:v>
                </c:pt>
                <c:pt idx="282">
                  <c:v>256.5</c:v>
                </c:pt>
                <c:pt idx="283">
                  <c:v>157.5</c:v>
                </c:pt>
                <c:pt idx="284">
                  <c:v>216.5</c:v>
                </c:pt>
                <c:pt idx="285">
                  <c:v>210</c:v>
                </c:pt>
                <c:pt idx="286">
                  <c:v>314</c:v>
                </c:pt>
                <c:pt idx="287">
                  <c:v>381.5</c:v>
                </c:pt>
                <c:pt idx="288">
                  <c:v>162</c:v>
                </c:pt>
                <c:pt idx="289">
                  <c:v>88.5</c:v>
                </c:pt>
                <c:pt idx="290">
                  <c:v>220</c:v>
                </c:pt>
                <c:pt idx="291">
                  <c:v>334</c:v>
                </c:pt>
                <c:pt idx="292">
                  <c:v>417.5</c:v>
                </c:pt>
                <c:pt idx="293">
                  <c:v>100.5</c:v>
                </c:pt>
                <c:pt idx="294">
                  <c:v>79</c:v>
                </c:pt>
                <c:pt idx="295">
                  <c:v>322.5</c:v>
                </c:pt>
                <c:pt idx="296">
                  <c:v>148.5</c:v>
                </c:pt>
                <c:pt idx="297">
                  <c:v>293.5</c:v>
                </c:pt>
                <c:pt idx="298">
                  <c:v>331</c:v>
                </c:pt>
                <c:pt idx="299">
                  <c:v>344</c:v>
                </c:pt>
                <c:pt idx="300">
                  <c:v>391.5</c:v>
                </c:pt>
                <c:pt idx="301">
                  <c:v>338</c:v>
                </c:pt>
                <c:pt idx="302">
                  <c:v>57.5</c:v>
                </c:pt>
                <c:pt idx="303">
                  <c:v>335</c:v>
                </c:pt>
                <c:pt idx="304">
                  <c:v>250</c:v>
                </c:pt>
                <c:pt idx="305">
                  <c:v>367.5</c:v>
                </c:pt>
                <c:pt idx="306">
                  <c:v>280</c:v>
                </c:pt>
                <c:pt idx="307">
                  <c:v>56</c:v>
                </c:pt>
                <c:pt idx="308">
                  <c:v>383</c:v>
                </c:pt>
                <c:pt idx="309">
                  <c:v>293.5</c:v>
                </c:pt>
                <c:pt idx="310">
                  <c:v>224</c:v>
                </c:pt>
                <c:pt idx="311">
                  <c:v>479.5</c:v>
                </c:pt>
                <c:pt idx="312">
                  <c:v>99</c:v>
                </c:pt>
                <c:pt idx="313">
                  <c:v>331</c:v>
                </c:pt>
                <c:pt idx="314">
                  <c:v>61.5</c:v>
                </c:pt>
                <c:pt idx="315">
                  <c:v>141.5</c:v>
                </c:pt>
                <c:pt idx="316">
                  <c:v>208.5</c:v>
                </c:pt>
                <c:pt idx="317">
                  <c:v>107</c:v>
                </c:pt>
                <c:pt idx="318">
                  <c:v>246.5</c:v>
                </c:pt>
                <c:pt idx="319">
                  <c:v>42.5</c:v>
                </c:pt>
                <c:pt idx="320">
                  <c:v>428.5</c:v>
                </c:pt>
                <c:pt idx="321">
                  <c:v>261.5</c:v>
                </c:pt>
                <c:pt idx="322">
                  <c:v>169.5</c:v>
                </c:pt>
                <c:pt idx="323">
                  <c:v>381</c:v>
                </c:pt>
                <c:pt idx="324">
                  <c:v>274</c:v>
                </c:pt>
                <c:pt idx="325">
                  <c:v>123</c:v>
                </c:pt>
                <c:pt idx="326">
                  <c:v>22.5</c:v>
                </c:pt>
                <c:pt idx="327">
                  <c:v>69</c:v>
                </c:pt>
                <c:pt idx="328">
                  <c:v>292</c:v>
                </c:pt>
                <c:pt idx="329">
                  <c:v>328.5</c:v>
                </c:pt>
                <c:pt idx="330">
                  <c:v>164.5</c:v>
                </c:pt>
                <c:pt idx="331">
                  <c:v>257.5</c:v>
                </c:pt>
                <c:pt idx="332">
                  <c:v>210.5</c:v>
                </c:pt>
                <c:pt idx="333">
                  <c:v>316.5</c:v>
                </c:pt>
                <c:pt idx="334">
                  <c:v>313.5</c:v>
                </c:pt>
                <c:pt idx="335">
                  <c:v>462.5</c:v>
                </c:pt>
                <c:pt idx="336">
                  <c:v>62.5</c:v>
                </c:pt>
                <c:pt idx="337">
                  <c:v>325.5</c:v>
                </c:pt>
                <c:pt idx="338">
                  <c:v>74</c:v>
                </c:pt>
                <c:pt idx="339">
                  <c:v>262.5</c:v>
                </c:pt>
                <c:pt idx="340">
                  <c:v>25</c:v>
                </c:pt>
                <c:pt idx="341">
                  <c:v>410</c:v>
                </c:pt>
                <c:pt idx="342">
                  <c:v>427.5</c:v>
                </c:pt>
                <c:pt idx="343">
                  <c:v>77.5</c:v>
                </c:pt>
                <c:pt idx="344">
                  <c:v>123</c:v>
                </c:pt>
                <c:pt idx="345">
                  <c:v>376.5</c:v>
                </c:pt>
                <c:pt idx="346">
                  <c:v>121.5</c:v>
                </c:pt>
                <c:pt idx="347">
                  <c:v>345.5</c:v>
                </c:pt>
                <c:pt idx="348">
                  <c:v>261</c:v>
                </c:pt>
                <c:pt idx="349">
                  <c:v>85</c:v>
                </c:pt>
                <c:pt idx="350">
                  <c:v>248</c:v>
                </c:pt>
                <c:pt idx="351">
                  <c:v>311.5</c:v>
                </c:pt>
                <c:pt idx="352">
                  <c:v>362</c:v>
                </c:pt>
                <c:pt idx="353">
                  <c:v>179</c:v>
                </c:pt>
                <c:pt idx="354">
                  <c:v>271</c:v>
                </c:pt>
                <c:pt idx="355">
                  <c:v>350</c:v>
                </c:pt>
                <c:pt idx="356">
                  <c:v>264.5</c:v>
                </c:pt>
                <c:pt idx="357">
                  <c:v>269</c:v>
                </c:pt>
                <c:pt idx="358">
                  <c:v>339.5</c:v>
                </c:pt>
                <c:pt idx="359">
                  <c:v>325</c:v>
                </c:pt>
                <c:pt idx="360">
                  <c:v>108</c:v>
                </c:pt>
                <c:pt idx="361">
                  <c:v>462.5</c:v>
                </c:pt>
                <c:pt idx="362">
                  <c:v>293</c:v>
                </c:pt>
                <c:pt idx="363">
                  <c:v>124</c:v>
                </c:pt>
                <c:pt idx="364">
                  <c:v>368</c:v>
                </c:pt>
                <c:pt idx="365">
                  <c:v>304.5</c:v>
                </c:pt>
                <c:pt idx="366">
                  <c:v>158</c:v>
                </c:pt>
                <c:pt idx="367">
                  <c:v>65</c:v>
                </c:pt>
                <c:pt idx="368">
                  <c:v>213</c:v>
                </c:pt>
                <c:pt idx="369">
                  <c:v>109.5</c:v>
                </c:pt>
                <c:pt idx="370">
                  <c:v>313.5</c:v>
                </c:pt>
                <c:pt idx="371">
                  <c:v>147.5</c:v>
                </c:pt>
                <c:pt idx="372">
                  <c:v>228.5</c:v>
                </c:pt>
                <c:pt idx="373">
                  <c:v>136.5</c:v>
                </c:pt>
                <c:pt idx="374">
                  <c:v>333.5</c:v>
                </c:pt>
                <c:pt idx="375">
                  <c:v>113.5</c:v>
                </c:pt>
                <c:pt idx="376">
                  <c:v>282</c:v>
                </c:pt>
                <c:pt idx="377">
                  <c:v>295</c:v>
                </c:pt>
                <c:pt idx="378">
                  <c:v>261</c:v>
                </c:pt>
                <c:pt idx="379">
                  <c:v>231</c:v>
                </c:pt>
                <c:pt idx="380">
                  <c:v>284.5</c:v>
                </c:pt>
                <c:pt idx="381">
                  <c:v>257</c:v>
                </c:pt>
                <c:pt idx="382">
                  <c:v>311.5</c:v>
                </c:pt>
                <c:pt idx="383">
                  <c:v>140</c:v>
                </c:pt>
                <c:pt idx="384">
                  <c:v>251</c:v>
                </c:pt>
                <c:pt idx="385">
                  <c:v>203.5</c:v>
                </c:pt>
                <c:pt idx="386">
                  <c:v>316.5</c:v>
                </c:pt>
                <c:pt idx="387">
                  <c:v>255.5</c:v>
                </c:pt>
                <c:pt idx="388">
                  <c:v>182.5</c:v>
                </c:pt>
                <c:pt idx="389">
                  <c:v>408</c:v>
                </c:pt>
                <c:pt idx="390">
                  <c:v>372</c:v>
                </c:pt>
                <c:pt idx="391">
                  <c:v>293</c:v>
                </c:pt>
                <c:pt idx="392">
                  <c:v>223</c:v>
                </c:pt>
                <c:pt idx="393">
                  <c:v>259.5</c:v>
                </c:pt>
                <c:pt idx="394">
                  <c:v>268.5</c:v>
                </c:pt>
                <c:pt idx="395">
                  <c:v>157.5</c:v>
                </c:pt>
                <c:pt idx="396">
                  <c:v>343</c:v>
                </c:pt>
                <c:pt idx="397">
                  <c:v>166.5</c:v>
                </c:pt>
                <c:pt idx="398">
                  <c:v>174.5</c:v>
                </c:pt>
                <c:pt idx="399">
                  <c:v>179.5</c:v>
                </c:pt>
                <c:pt idx="400">
                  <c:v>280</c:v>
                </c:pt>
                <c:pt idx="401">
                  <c:v>92</c:v>
                </c:pt>
                <c:pt idx="402">
                  <c:v>90.5</c:v>
                </c:pt>
                <c:pt idx="403">
                  <c:v>187</c:v>
                </c:pt>
                <c:pt idx="404">
                  <c:v>461.5</c:v>
                </c:pt>
                <c:pt idx="405">
                  <c:v>382.5</c:v>
                </c:pt>
                <c:pt idx="406">
                  <c:v>464</c:v>
                </c:pt>
                <c:pt idx="407">
                  <c:v>295.5</c:v>
                </c:pt>
                <c:pt idx="408">
                  <c:v>333</c:v>
                </c:pt>
                <c:pt idx="409">
                  <c:v>143.5</c:v>
                </c:pt>
                <c:pt idx="410">
                  <c:v>323</c:v>
                </c:pt>
                <c:pt idx="411">
                  <c:v>102.5</c:v>
                </c:pt>
                <c:pt idx="412">
                  <c:v>226</c:v>
                </c:pt>
                <c:pt idx="413">
                  <c:v>163</c:v>
                </c:pt>
                <c:pt idx="414">
                  <c:v>346</c:v>
                </c:pt>
                <c:pt idx="415">
                  <c:v>230.5</c:v>
                </c:pt>
                <c:pt idx="416">
                  <c:v>319.5</c:v>
                </c:pt>
                <c:pt idx="417">
                  <c:v>301</c:v>
                </c:pt>
                <c:pt idx="418">
                  <c:v>294</c:v>
                </c:pt>
                <c:pt idx="419">
                  <c:v>505.5</c:v>
                </c:pt>
                <c:pt idx="420">
                  <c:v>183.5</c:v>
                </c:pt>
                <c:pt idx="421">
                  <c:v>206</c:v>
                </c:pt>
                <c:pt idx="422">
                  <c:v>230</c:v>
                </c:pt>
                <c:pt idx="423">
                  <c:v>33.5</c:v>
                </c:pt>
                <c:pt idx="424">
                  <c:v>209.5</c:v>
                </c:pt>
                <c:pt idx="425">
                  <c:v>438</c:v>
                </c:pt>
                <c:pt idx="426">
                  <c:v>350</c:v>
                </c:pt>
                <c:pt idx="427">
                  <c:v>443</c:v>
                </c:pt>
                <c:pt idx="428">
                  <c:v>247.5</c:v>
                </c:pt>
                <c:pt idx="429">
                  <c:v>212.5</c:v>
                </c:pt>
                <c:pt idx="430">
                  <c:v>137.5</c:v>
                </c:pt>
                <c:pt idx="431">
                  <c:v>242.5</c:v>
                </c:pt>
                <c:pt idx="432">
                  <c:v>302.5</c:v>
                </c:pt>
                <c:pt idx="433">
                  <c:v>174.5</c:v>
                </c:pt>
                <c:pt idx="434">
                  <c:v>153.5</c:v>
                </c:pt>
                <c:pt idx="435">
                  <c:v>307.5</c:v>
                </c:pt>
                <c:pt idx="436">
                  <c:v>345.5</c:v>
                </c:pt>
                <c:pt idx="437">
                  <c:v>63.5</c:v>
                </c:pt>
                <c:pt idx="438">
                  <c:v>308.5</c:v>
                </c:pt>
                <c:pt idx="439">
                  <c:v>157</c:v>
                </c:pt>
                <c:pt idx="440">
                  <c:v>211</c:v>
                </c:pt>
                <c:pt idx="441">
                  <c:v>270.5</c:v>
                </c:pt>
                <c:pt idx="442">
                  <c:v>343.5</c:v>
                </c:pt>
                <c:pt idx="443">
                  <c:v>218.5</c:v>
                </c:pt>
                <c:pt idx="444">
                  <c:v>279.5</c:v>
                </c:pt>
                <c:pt idx="445">
                  <c:v>259.5</c:v>
                </c:pt>
                <c:pt idx="446">
                  <c:v>281.5</c:v>
                </c:pt>
                <c:pt idx="447">
                  <c:v>115.5</c:v>
                </c:pt>
                <c:pt idx="448">
                  <c:v>131</c:v>
                </c:pt>
                <c:pt idx="449">
                  <c:v>129.5</c:v>
                </c:pt>
                <c:pt idx="450">
                  <c:v>181.5</c:v>
                </c:pt>
                <c:pt idx="451">
                  <c:v>345</c:v>
                </c:pt>
                <c:pt idx="452">
                  <c:v>372.5</c:v>
                </c:pt>
                <c:pt idx="453">
                  <c:v>326.5</c:v>
                </c:pt>
                <c:pt idx="454">
                  <c:v>302.5</c:v>
                </c:pt>
                <c:pt idx="455">
                  <c:v>192</c:v>
                </c:pt>
                <c:pt idx="456">
                  <c:v>107</c:v>
                </c:pt>
                <c:pt idx="457">
                  <c:v>349</c:v>
                </c:pt>
                <c:pt idx="458">
                  <c:v>215.5</c:v>
                </c:pt>
                <c:pt idx="459">
                  <c:v>309.5</c:v>
                </c:pt>
                <c:pt idx="460">
                  <c:v>261.5</c:v>
                </c:pt>
                <c:pt idx="461">
                  <c:v>423</c:v>
                </c:pt>
                <c:pt idx="462">
                  <c:v>169</c:v>
                </c:pt>
                <c:pt idx="463">
                  <c:v>450.5</c:v>
                </c:pt>
                <c:pt idx="464">
                  <c:v>235</c:v>
                </c:pt>
                <c:pt idx="465">
                  <c:v>384.5</c:v>
                </c:pt>
                <c:pt idx="466">
                  <c:v>217.5</c:v>
                </c:pt>
                <c:pt idx="467">
                  <c:v>303</c:v>
                </c:pt>
                <c:pt idx="468">
                  <c:v>177.5</c:v>
                </c:pt>
                <c:pt idx="469">
                  <c:v>331.5</c:v>
                </c:pt>
                <c:pt idx="470">
                  <c:v>99.5</c:v>
                </c:pt>
                <c:pt idx="471">
                  <c:v>34</c:v>
                </c:pt>
                <c:pt idx="472">
                  <c:v>137.5</c:v>
                </c:pt>
                <c:pt idx="473">
                  <c:v>137.5</c:v>
                </c:pt>
                <c:pt idx="474">
                  <c:v>85.5</c:v>
                </c:pt>
                <c:pt idx="475">
                  <c:v>116</c:v>
                </c:pt>
                <c:pt idx="476">
                  <c:v>171.5</c:v>
                </c:pt>
                <c:pt idx="477">
                  <c:v>121.5</c:v>
                </c:pt>
                <c:pt idx="478">
                  <c:v>222</c:v>
                </c:pt>
                <c:pt idx="479">
                  <c:v>253</c:v>
                </c:pt>
                <c:pt idx="480">
                  <c:v>213.5</c:v>
                </c:pt>
                <c:pt idx="481">
                  <c:v>378.5</c:v>
                </c:pt>
                <c:pt idx="482">
                  <c:v>273</c:v>
                </c:pt>
                <c:pt idx="483">
                  <c:v>122</c:v>
                </c:pt>
                <c:pt idx="484">
                  <c:v>248</c:v>
                </c:pt>
                <c:pt idx="485">
                  <c:v>352.5</c:v>
                </c:pt>
                <c:pt idx="486">
                  <c:v>320.5</c:v>
                </c:pt>
                <c:pt idx="487">
                  <c:v>53.5</c:v>
                </c:pt>
                <c:pt idx="488">
                  <c:v>164.5</c:v>
                </c:pt>
                <c:pt idx="489">
                  <c:v>244.5</c:v>
                </c:pt>
                <c:pt idx="490">
                  <c:v>58.5</c:v>
                </c:pt>
                <c:pt idx="491">
                  <c:v>168</c:v>
                </c:pt>
                <c:pt idx="492">
                  <c:v>197</c:v>
                </c:pt>
                <c:pt idx="493">
                  <c:v>134</c:v>
                </c:pt>
                <c:pt idx="494">
                  <c:v>253</c:v>
                </c:pt>
                <c:pt idx="495">
                  <c:v>298.5</c:v>
                </c:pt>
                <c:pt idx="496">
                  <c:v>262.5</c:v>
                </c:pt>
                <c:pt idx="497">
                  <c:v>212</c:v>
                </c:pt>
                <c:pt idx="498">
                  <c:v>339</c:v>
                </c:pt>
                <c:pt idx="499">
                  <c:v>116.5</c:v>
                </c:pt>
                <c:pt idx="500">
                  <c:v>356</c:v>
                </c:pt>
                <c:pt idx="501">
                  <c:v>133</c:v>
                </c:pt>
                <c:pt idx="502">
                  <c:v>302.5</c:v>
                </c:pt>
                <c:pt idx="503">
                  <c:v>257.5</c:v>
                </c:pt>
                <c:pt idx="504">
                  <c:v>220</c:v>
                </c:pt>
                <c:pt idx="505">
                  <c:v>235</c:v>
                </c:pt>
                <c:pt idx="506">
                  <c:v>146.5</c:v>
                </c:pt>
                <c:pt idx="507">
                  <c:v>235.5</c:v>
                </c:pt>
                <c:pt idx="508">
                  <c:v>97</c:v>
                </c:pt>
                <c:pt idx="509">
                  <c:v>309</c:v>
                </c:pt>
                <c:pt idx="510">
                  <c:v>101.5</c:v>
                </c:pt>
                <c:pt idx="511">
                  <c:v>125.5</c:v>
                </c:pt>
                <c:pt idx="512">
                  <c:v>197.5</c:v>
                </c:pt>
                <c:pt idx="513">
                  <c:v>132</c:v>
                </c:pt>
                <c:pt idx="514">
                  <c:v>292.5</c:v>
                </c:pt>
                <c:pt idx="515">
                  <c:v>125</c:v>
                </c:pt>
                <c:pt idx="516">
                  <c:v>243.5</c:v>
                </c:pt>
                <c:pt idx="517">
                  <c:v>100.5</c:v>
                </c:pt>
                <c:pt idx="518">
                  <c:v>263.5</c:v>
                </c:pt>
                <c:pt idx="519">
                  <c:v>124.5</c:v>
                </c:pt>
                <c:pt idx="520">
                  <c:v>113</c:v>
                </c:pt>
                <c:pt idx="521">
                  <c:v>473</c:v>
                </c:pt>
                <c:pt idx="522">
                  <c:v>355</c:v>
                </c:pt>
                <c:pt idx="523">
                  <c:v>232</c:v>
                </c:pt>
                <c:pt idx="524">
                  <c:v>218</c:v>
                </c:pt>
                <c:pt idx="525">
                  <c:v>141</c:v>
                </c:pt>
                <c:pt idx="526">
                  <c:v>133.5</c:v>
                </c:pt>
                <c:pt idx="527">
                  <c:v>183</c:v>
                </c:pt>
                <c:pt idx="528">
                  <c:v>316.5</c:v>
                </c:pt>
                <c:pt idx="529">
                  <c:v>132</c:v>
                </c:pt>
                <c:pt idx="530">
                  <c:v>259</c:v>
                </c:pt>
                <c:pt idx="531">
                  <c:v>179</c:v>
                </c:pt>
                <c:pt idx="532">
                  <c:v>135</c:v>
                </c:pt>
                <c:pt idx="533">
                  <c:v>265</c:v>
                </c:pt>
                <c:pt idx="534">
                  <c:v>298.5</c:v>
                </c:pt>
                <c:pt idx="535">
                  <c:v>218</c:v>
                </c:pt>
                <c:pt idx="536">
                  <c:v>325</c:v>
                </c:pt>
                <c:pt idx="537">
                  <c:v>163</c:v>
                </c:pt>
                <c:pt idx="538">
                  <c:v>276</c:v>
                </c:pt>
                <c:pt idx="539">
                  <c:v>282</c:v>
                </c:pt>
                <c:pt idx="540">
                  <c:v>262</c:v>
                </c:pt>
                <c:pt idx="541">
                  <c:v>219.5</c:v>
                </c:pt>
                <c:pt idx="542">
                  <c:v>198.5</c:v>
                </c:pt>
                <c:pt idx="543">
                  <c:v>91</c:v>
                </c:pt>
                <c:pt idx="544">
                  <c:v>222</c:v>
                </c:pt>
                <c:pt idx="545">
                  <c:v>114.5</c:v>
                </c:pt>
                <c:pt idx="546">
                  <c:v>353.5</c:v>
                </c:pt>
                <c:pt idx="547">
                  <c:v>191.5</c:v>
                </c:pt>
                <c:pt idx="548">
                  <c:v>211</c:v>
                </c:pt>
                <c:pt idx="549">
                  <c:v>156.5</c:v>
                </c:pt>
                <c:pt idx="550">
                  <c:v>366.5</c:v>
                </c:pt>
                <c:pt idx="551">
                  <c:v>178.5</c:v>
                </c:pt>
                <c:pt idx="552">
                  <c:v>311.5</c:v>
                </c:pt>
                <c:pt idx="553">
                  <c:v>391</c:v>
                </c:pt>
                <c:pt idx="554">
                  <c:v>309</c:v>
                </c:pt>
                <c:pt idx="555">
                  <c:v>124</c:v>
                </c:pt>
                <c:pt idx="556">
                  <c:v>388</c:v>
                </c:pt>
                <c:pt idx="557">
                  <c:v>270.5</c:v>
                </c:pt>
                <c:pt idx="558">
                  <c:v>371</c:v>
                </c:pt>
                <c:pt idx="559">
                  <c:v>270.5</c:v>
                </c:pt>
                <c:pt idx="560">
                  <c:v>297.5</c:v>
                </c:pt>
                <c:pt idx="561">
                  <c:v>307</c:v>
                </c:pt>
                <c:pt idx="562">
                  <c:v>167</c:v>
                </c:pt>
                <c:pt idx="563">
                  <c:v>233</c:v>
                </c:pt>
                <c:pt idx="564">
                  <c:v>395</c:v>
                </c:pt>
                <c:pt idx="565">
                  <c:v>293</c:v>
                </c:pt>
                <c:pt idx="566">
                  <c:v>131.5</c:v>
                </c:pt>
                <c:pt idx="567">
                  <c:v>119</c:v>
                </c:pt>
                <c:pt idx="568">
                  <c:v>234.5</c:v>
                </c:pt>
                <c:pt idx="569">
                  <c:v>383.5</c:v>
                </c:pt>
                <c:pt idx="570">
                  <c:v>164.5</c:v>
                </c:pt>
                <c:pt idx="571">
                  <c:v>147.5</c:v>
                </c:pt>
                <c:pt idx="572">
                  <c:v>273</c:v>
                </c:pt>
                <c:pt idx="573">
                  <c:v>47.5</c:v>
                </c:pt>
                <c:pt idx="574">
                  <c:v>331</c:v>
                </c:pt>
                <c:pt idx="575">
                  <c:v>218</c:v>
                </c:pt>
                <c:pt idx="576">
                  <c:v>97.5</c:v>
                </c:pt>
                <c:pt idx="577">
                  <c:v>136</c:v>
                </c:pt>
                <c:pt idx="578">
                  <c:v>216.5</c:v>
                </c:pt>
                <c:pt idx="579">
                  <c:v>266.5</c:v>
                </c:pt>
                <c:pt idx="580">
                  <c:v>200.5</c:v>
                </c:pt>
                <c:pt idx="581">
                  <c:v>81.5</c:v>
                </c:pt>
                <c:pt idx="582">
                  <c:v>272</c:v>
                </c:pt>
                <c:pt idx="583">
                  <c:v>76</c:v>
                </c:pt>
                <c:pt idx="584">
                  <c:v>247.5</c:v>
                </c:pt>
                <c:pt idx="585">
                  <c:v>389.5</c:v>
                </c:pt>
                <c:pt idx="586">
                  <c:v>444</c:v>
                </c:pt>
                <c:pt idx="587">
                  <c:v>52</c:v>
                </c:pt>
                <c:pt idx="588">
                  <c:v>347</c:v>
                </c:pt>
                <c:pt idx="589">
                  <c:v>305</c:v>
                </c:pt>
                <c:pt idx="590">
                  <c:v>103.5</c:v>
                </c:pt>
                <c:pt idx="591">
                  <c:v>293.5</c:v>
                </c:pt>
                <c:pt idx="592">
                  <c:v>226.5</c:v>
                </c:pt>
                <c:pt idx="593">
                  <c:v>180.5</c:v>
                </c:pt>
                <c:pt idx="594">
                  <c:v>135.5</c:v>
                </c:pt>
                <c:pt idx="595">
                  <c:v>319</c:v>
                </c:pt>
                <c:pt idx="596">
                  <c:v>140</c:v>
                </c:pt>
                <c:pt idx="597">
                  <c:v>288</c:v>
                </c:pt>
                <c:pt idx="598">
                  <c:v>92</c:v>
                </c:pt>
                <c:pt idx="599">
                  <c:v>275.5</c:v>
                </c:pt>
                <c:pt idx="600">
                  <c:v>127.5</c:v>
                </c:pt>
                <c:pt idx="601">
                  <c:v>205.5</c:v>
                </c:pt>
                <c:pt idx="602">
                  <c:v>240.5</c:v>
                </c:pt>
                <c:pt idx="603">
                  <c:v>151.5</c:v>
                </c:pt>
                <c:pt idx="604">
                  <c:v>102.5</c:v>
                </c:pt>
                <c:pt idx="605">
                  <c:v>341</c:v>
                </c:pt>
                <c:pt idx="606">
                  <c:v>178.5</c:v>
                </c:pt>
                <c:pt idx="607">
                  <c:v>53</c:v>
                </c:pt>
                <c:pt idx="608">
                  <c:v>357.5</c:v>
                </c:pt>
                <c:pt idx="609">
                  <c:v>273.5</c:v>
                </c:pt>
                <c:pt idx="610">
                  <c:v>272.5</c:v>
                </c:pt>
                <c:pt idx="611">
                  <c:v>280.5</c:v>
                </c:pt>
                <c:pt idx="612">
                  <c:v>404</c:v>
                </c:pt>
                <c:pt idx="613">
                  <c:v>182.5</c:v>
                </c:pt>
                <c:pt idx="614">
                  <c:v>206.5</c:v>
                </c:pt>
                <c:pt idx="615">
                  <c:v>362</c:v>
                </c:pt>
                <c:pt idx="616">
                  <c:v>522</c:v>
                </c:pt>
                <c:pt idx="617">
                  <c:v>292.5</c:v>
                </c:pt>
                <c:pt idx="618">
                  <c:v>345.5</c:v>
                </c:pt>
                <c:pt idx="619">
                  <c:v>290.5</c:v>
                </c:pt>
                <c:pt idx="620">
                  <c:v>264.5</c:v>
                </c:pt>
                <c:pt idx="621">
                  <c:v>162.5</c:v>
                </c:pt>
                <c:pt idx="622">
                  <c:v>190</c:v>
                </c:pt>
                <c:pt idx="623">
                  <c:v>237</c:v>
                </c:pt>
                <c:pt idx="624">
                  <c:v>336</c:v>
                </c:pt>
                <c:pt idx="625">
                  <c:v>245.5</c:v>
                </c:pt>
                <c:pt idx="626">
                  <c:v>291</c:v>
                </c:pt>
                <c:pt idx="627">
                  <c:v>261.5</c:v>
                </c:pt>
                <c:pt idx="628">
                  <c:v>101.5</c:v>
                </c:pt>
                <c:pt idx="629">
                  <c:v>304.5</c:v>
                </c:pt>
                <c:pt idx="630">
                  <c:v>252.5</c:v>
                </c:pt>
                <c:pt idx="631">
                  <c:v>424</c:v>
                </c:pt>
                <c:pt idx="632">
                  <c:v>249</c:v>
                </c:pt>
                <c:pt idx="633">
                  <c:v>121.5</c:v>
                </c:pt>
                <c:pt idx="634">
                  <c:v>207.5</c:v>
                </c:pt>
                <c:pt idx="635">
                  <c:v>305.5</c:v>
                </c:pt>
                <c:pt idx="636">
                  <c:v>347.5</c:v>
                </c:pt>
                <c:pt idx="637">
                  <c:v>163.5</c:v>
                </c:pt>
                <c:pt idx="638">
                  <c:v>234</c:v>
                </c:pt>
                <c:pt idx="639">
                  <c:v>236.5</c:v>
                </c:pt>
                <c:pt idx="640">
                  <c:v>204</c:v>
                </c:pt>
                <c:pt idx="641">
                  <c:v>309</c:v>
                </c:pt>
                <c:pt idx="642">
                  <c:v>94</c:v>
                </c:pt>
                <c:pt idx="643">
                  <c:v>92</c:v>
                </c:pt>
                <c:pt idx="644">
                  <c:v>126</c:v>
                </c:pt>
                <c:pt idx="645">
                  <c:v>259.5</c:v>
                </c:pt>
                <c:pt idx="646">
                  <c:v>326</c:v>
                </c:pt>
                <c:pt idx="647">
                  <c:v>321.5</c:v>
                </c:pt>
                <c:pt idx="648">
                  <c:v>220.5</c:v>
                </c:pt>
                <c:pt idx="649">
                  <c:v>457.5</c:v>
                </c:pt>
                <c:pt idx="650">
                  <c:v>285.5</c:v>
                </c:pt>
                <c:pt idx="651">
                  <c:v>281.5</c:v>
                </c:pt>
                <c:pt idx="652">
                  <c:v>223</c:v>
                </c:pt>
                <c:pt idx="653">
                  <c:v>329</c:v>
                </c:pt>
                <c:pt idx="654">
                  <c:v>396.5</c:v>
                </c:pt>
                <c:pt idx="655">
                  <c:v>95</c:v>
                </c:pt>
                <c:pt idx="656">
                  <c:v>326.5</c:v>
                </c:pt>
                <c:pt idx="657">
                  <c:v>70.5</c:v>
                </c:pt>
                <c:pt idx="658">
                  <c:v>309</c:v>
                </c:pt>
                <c:pt idx="659">
                  <c:v>102.5</c:v>
                </c:pt>
                <c:pt idx="660">
                  <c:v>410</c:v>
                </c:pt>
                <c:pt idx="661">
                  <c:v>309</c:v>
                </c:pt>
                <c:pt idx="662">
                  <c:v>313.5</c:v>
                </c:pt>
                <c:pt idx="663">
                  <c:v>261.5</c:v>
                </c:pt>
                <c:pt idx="664">
                  <c:v>333.5</c:v>
                </c:pt>
                <c:pt idx="665">
                  <c:v>170.5</c:v>
                </c:pt>
                <c:pt idx="666">
                  <c:v>215.5</c:v>
                </c:pt>
                <c:pt idx="667">
                  <c:v>219</c:v>
                </c:pt>
                <c:pt idx="668">
                  <c:v>273</c:v>
                </c:pt>
                <c:pt idx="669">
                  <c:v>244.5</c:v>
                </c:pt>
                <c:pt idx="670">
                  <c:v>250</c:v>
                </c:pt>
                <c:pt idx="671">
                  <c:v>374</c:v>
                </c:pt>
                <c:pt idx="672">
                  <c:v>136</c:v>
                </c:pt>
                <c:pt idx="673">
                  <c:v>260</c:v>
                </c:pt>
                <c:pt idx="674">
                  <c:v>316</c:v>
                </c:pt>
                <c:pt idx="675">
                  <c:v>34.5</c:v>
                </c:pt>
                <c:pt idx="676">
                  <c:v>181.5</c:v>
                </c:pt>
                <c:pt idx="677">
                  <c:v>216.5</c:v>
                </c:pt>
                <c:pt idx="678">
                  <c:v>205</c:v>
                </c:pt>
                <c:pt idx="679">
                  <c:v>7.5</c:v>
                </c:pt>
                <c:pt idx="680">
                  <c:v>281</c:v>
                </c:pt>
                <c:pt idx="681">
                  <c:v>238.5</c:v>
                </c:pt>
                <c:pt idx="682">
                  <c:v>41.5</c:v>
                </c:pt>
                <c:pt idx="683">
                  <c:v>252</c:v>
                </c:pt>
                <c:pt idx="684">
                  <c:v>158</c:v>
                </c:pt>
                <c:pt idx="685">
                  <c:v>203.5</c:v>
                </c:pt>
                <c:pt idx="686">
                  <c:v>243.5</c:v>
                </c:pt>
                <c:pt idx="687">
                  <c:v>260.5</c:v>
                </c:pt>
                <c:pt idx="688">
                  <c:v>300.5</c:v>
                </c:pt>
                <c:pt idx="689">
                  <c:v>279</c:v>
                </c:pt>
                <c:pt idx="690">
                  <c:v>334</c:v>
                </c:pt>
                <c:pt idx="691">
                  <c:v>314.5</c:v>
                </c:pt>
                <c:pt idx="692">
                  <c:v>347.5</c:v>
                </c:pt>
                <c:pt idx="693">
                  <c:v>247.5</c:v>
                </c:pt>
                <c:pt idx="694">
                  <c:v>89.5</c:v>
                </c:pt>
                <c:pt idx="695">
                  <c:v>361.5</c:v>
                </c:pt>
                <c:pt idx="696">
                  <c:v>250</c:v>
                </c:pt>
                <c:pt idx="697">
                  <c:v>203</c:v>
                </c:pt>
                <c:pt idx="698">
                  <c:v>72</c:v>
                </c:pt>
                <c:pt idx="699">
                  <c:v>207</c:v>
                </c:pt>
                <c:pt idx="700">
                  <c:v>318</c:v>
                </c:pt>
                <c:pt idx="701">
                  <c:v>144</c:v>
                </c:pt>
                <c:pt idx="702">
                  <c:v>121.5</c:v>
                </c:pt>
                <c:pt idx="703">
                  <c:v>381</c:v>
                </c:pt>
                <c:pt idx="704">
                  <c:v>216.5</c:v>
                </c:pt>
                <c:pt idx="705">
                  <c:v>232.5</c:v>
                </c:pt>
                <c:pt idx="706">
                  <c:v>230</c:v>
                </c:pt>
                <c:pt idx="707">
                  <c:v>260.5</c:v>
                </c:pt>
                <c:pt idx="708">
                  <c:v>108</c:v>
                </c:pt>
                <c:pt idx="709">
                  <c:v>232.5</c:v>
                </c:pt>
                <c:pt idx="710">
                  <c:v>245</c:v>
                </c:pt>
                <c:pt idx="711">
                  <c:v>248.5</c:v>
                </c:pt>
                <c:pt idx="712">
                  <c:v>236.5</c:v>
                </c:pt>
                <c:pt idx="713">
                  <c:v>199</c:v>
                </c:pt>
                <c:pt idx="714">
                  <c:v>224.5</c:v>
                </c:pt>
                <c:pt idx="715">
                  <c:v>211</c:v>
                </c:pt>
                <c:pt idx="716">
                  <c:v>164.5</c:v>
                </c:pt>
                <c:pt idx="717">
                  <c:v>72</c:v>
                </c:pt>
                <c:pt idx="718">
                  <c:v>113</c:v>
                </c:pt>
                <c:pt idx="719">
                  <c:v>272.5</c:v>
                </c:pt>
                <c:pt idx="720">
                  <c:v>177</c:v>
                </c:pt>
                <c:pt idx="721">
                  <c:v>188</c:v>
                </c:pt>
                <c:pt idx="722">
                  <c:v>257</c:v>
                </c:pt>
                <c:pt idx="723">
                  <c:v>211.5</c:v>
                </c:pt>
                <c:pt idx="724">
                  <c:v>187</c:v>
                </c:pt>
                <c:pt idx="725">
                  <c:v>278.5</c:v>
                </c:pt>
                <c:pt idx="726">
                  <c:v>293.5</c:v>
                </c:pt>
                <c:pt idx="727">
                  <c:v>135.5</c:v>
                </c:pt>
                <c:pt idx="728">
                  <c:v>255.5</c:v>
                </c:pt>
                <c:pt idx="729">
                  <c:v>443.5</c:v>
                </c:pt>
                <c:pt idx="730">
                  <c:v>328.5</c:v>
                </c:pt>
                <c:pt idx="731">
                  <c:v>72</c:v>
                </c:pt>
                <c:pt idx="732">
                  <c:v>127</c:v>
                </c:pt>
                <c:pt idx="733">
                  <c:v>332</c:v>
                </c:pt>
                <c:pt idx="734">
                  <c:v>236</c:v>
                </c:pt>
                <c:pt idx="735">
                  <c:v>184</c:v>
                </c:pt>
                <c:pt idx="736">
                  <c:v>349</c:v>
                </c:pt>
                <c:pt idx="737">
                  <c:v>102.5</c:v>
                </c:pt>
                <c:pt idx="738">
                  <c:v>212</c:v>
                </c:pt>
                <c:pt idx="739">
                  <c:v>266</c:v>
                </c:pt>
                <c:pt idx="740">
                  <c:v>102.5</c:v>
                </c:pt>
                <c:pt idx="741">
                  <c:v>305</c:v>
                </c:pt>
                <c:pt idx="742">
                  <c:v>305</c:v>
                </c:pt>
                <c:pt idx="743">
                  <c:v>354</c:v>
                </c:pt>
                <c:pt idx="744">
                  <c:v>24</c:v>
                </c:pt>
                <c:pt idx="745">
                  <c:v>379</c:v>
                </c:pt>
                <c:pt idx="746">
                  <c:v>153.5</c:v>
                </c:pt>
                <c:pt idx="747">
                  <c:v>264</c:v>
                </c:pt>
                <c:pt idx="748">
                  <c:v>307</c:v>
                </c:pt>
                <c:pt idx="749">
                  <c:v>319</c:v>
                </c:pt>
                <c:pt idx="750">
                  <c:v>215</c:v>
                </c:pt>
                <c:pt idx="751">
                  <c:v>471.5</c:v>
                </c:pt>
                <c:pt idx="752">
                  <c:v>93.5</c:v>
                </c:pt>
                <c:pt idx="753">
                  <c:v>333.5</c:v>
                </c:pt>
                <c:pt idx="754">
                  <c:v>342</c:v>
                </c:pt>
                <c:pt idx="755">
                  <c:v>220.5</c:v>
                </c:pt>
                <c:pt idx="756">
                  <c:v>164.5</c:v>
                </c:pt>
                <c:pt idx="757">
                  <c:v>55.5</c:v>
                </c:pt>
                <c:pt idx="758">
                  <c:v>129.5</c:v>
                </c:pt>
                <c:pt idx="759">
                  <c:v>179</c:v>
                </c:pt>
                <c:pt idx="760">
                  <c:v>358.5</c:v>
                </c:pt>
                <c:pt idx="761">
                  <c:v>107</c:v>
                </c:pt>
                <c:pt idx="762">
                  <c:v>213</c:v>
                </c:pt>
                <c:pt idx="763">
                  <c:v>134.5</c:v>
                </c:pt>
                <c:pt idx="764">
                  <c:v>110</c:v>
                </c:pt>
                <c:pt idx="765">
                  <c:v>359</c:v>
                </c:pt>
                <c:pt idx="766">
                  <c:v>147.5</c:v>
                </c:pt>
                <c:pt idx="767">
                  <c:v>424</c:v>
                </c:pt>
                <c:pt idx="768">
                  <c:v>445.5</c:v>
                </c:pt>
                <c:pt idx="769">
                  <c:v>202.5</c:v>
                </c:pt>
                <c:pt idx="770">
                  <c:v>245.5</c:v>
                </c:pt>
                <c:pt idx="771">
                  <c:v>222.5</c:v>
                </c:pt>
                <c:pt idx="772">
                  <c:v>376</c:v>
                </c:pt>
                <c:pt idx="773">
                  <c:v>206</c:v>
                </c:pt>
                <c:pt idx="774">
                  <c:v>245.5</c:v>
                </c:pt>
                <c:pt idx="775">
                  <c:v>95.5</c:v>
                </c:pt>
                <c:pt idx="776">
                  <c:v>366</c:v>
                </c:pt>
                <c:pt idx="777">
                  <c:v>280</c:v>
                </c:pt>
                <c:pt idx="778">
                  <c:v>285</c:v>
                </c:pt>
                <c:pt idx="779">
                  <c:v>209.5</c:v>
                </c:pt>
                <c:pt idx="780">
                  <c:v>90</c:v>
                </c:pt>
                <c:pt idx="781">
                  <c:v>49.5</c:v>
                </c:pt>
                <c:pt idx="782">
                  <c:v>173</c:v>
                </c:pt>
                <c:pt idx="783">
                  <c:v>74</c:v>
                </c:pt>
                <c:pt idx="784">
                  <c:v>371</c:v>
                </c:pt>
                <c:pt idx="785">
                  <c:v>64.5</c:v>
                </c:pt>
                <c:pt idx="786">
                  <c:v>82.5</c:v>
                </c:pt>
                <c:pt idx="787">
                  <c:v>177.5</c:v>
                </c:pt>
                <c:pt idx="788">
                  <c:v>262.5</c:v>
                </c:pt>
                <c:pt idx="789">
                  <c:v>377</c:v>
                </c:pt>
                <c:pt idx="790">
                  <c:v>138.5</c:v>
                </c:pt>
                <c:pt idx="791">
                  <c:v>246.5</c:v>
                </c:pt>
                <c:pt idx="792">
                  <c:v>293.5</c:v>
                </c:pt>
                <c:pt idx="793">
                  <c:v>56.5</c:v>
                </c:pt>
                <c:pt idx="794">
                  <c:v>114</c:v>
                </c:pt>
                <c:pt idx="795">
                  <c:v>7</c:v>
                </c:pt>
                <c:pt idx="796">
                  <c:v>382.5</c:v>
                </c:pt>
                <c:pt idx="797">
                  <c:v>35</c:v>
                </c:pt>
                <c:pt idx="798">
                  <c:v>491.5</c:v>
                </c:pt>
                <c:pt idx="799">
                  <c:v>153.5</c:v>
                </c:pt>
                <c:pt idx="800">
                  <c:v>464</c:v>
                </c:pt>
                <c:pt idx="801">
                  <c:v>250.5</c:v>
                </c:pt>
                <c:pt idx="802">
                  <c:v>233.5</c:v>
                </c:pt>
                <c:pt idx="803">
                  <c:v>278.5</c:v>
                </c:pt>
                <c:pt idx="804">
                  <c:v>412.5</c:v>
                </c:pt>
                <c:pt idx="805">
                  <c:v>364.5</c:v>
                </c:pt>
                <c:pt idx="806">
                  <c:v>245.5</c:v>
                </c:pt>
                <c:pt idx="807">
                  <c:v>351</c:v>
                </c:pt>
                <c:pt idx="808">
                  <c:v>150.5</c:v>
                </c:pt>
                <c:pt idx="809">
                  <c:v>293</c:v>
                </c:pt>
                <c:pt idx="810">
                  <c:v>326</c:v>
                </c:pt>
                <c:pt idx="811">
                  <c:v>307</c:v>
                </c:pt>
                <c:pt idx="812">
                  <c:v>127</c:v>
                </c:pt>
                <c:pt idx="813">
                  <c:v>178</c:v>
                </c:pt>
                <c:pt idx="814">
                  <c:v>278</c:v>
                </c:pt>
                <c:pt idx="815">
                  <c:v>300</c:v>
                </c:pt>
                <c:pt idx="816">
                  <c:v>232.5</c:v>
                </c:pt>
                <c:pt idx="817">
                  <c:v>110.5</c:v>
                </c:pt>
                <c:pt idx="818">
                  <c:v>430.5</c:v>
                </c:pt>
                <c:pt idx="819">
                  <c:v>120.5</c:v>
                </c:pt>
                <c:pt idx="820">
                  <c:v>306</c:v>
                </c:pt>
                <c:pt idx="821">
                  <c:v>187.5</c:v>
                </c:pt>
                <c:pt idx="822">
                  <c:v>376.5</c:v>
                </c:pt>
                <c:pt idx="823">
                  <c:v>104.5</c:v>
                </c:pt>
                <c:pt idx="824">
                  <c:v>284.5</c:v>
                </c:pt>
                <c:pt idx="825">
                  <c:v>366</c:v>
                </c:pt>
                <c:pt idx="826">
                  <c:v>332.5</c:v>
                </c:pt>
                <c:pt idx="827">
                  <c:v>269</c:v>
                </c:pt>
                <c:pt idx="828">
                  <c:v>309</c:v>
                </c:pt>
                <c:pt idx="829">
                  <c:v>232.5</c:v>
                </c:pt>
                <c:pt idx="830">
                  <c:v>321.5</c:v>
                </c:pt>
                <c:pt idx="831">
                  <c:v>327.5</c:v>
                </c:pt>
                <c:pt idx="832">
                  <c:v>218</c:v>
                </c:pt>
                <c:pt idx="833">
                  <c:v>166</c:v>
                </c:pt>
                <c:pt idx="834">
                  <c:v>203</c:v>
                </c:pt>
                <c:pt idx="835">
                  <c:v>343.5</c:v>
                </c:pt>
                <c:pt idx="836">
                  <c:v>316</c:v>
                </c:pt>
                <c:pt idx="837">
                  <c:v>83</c:v>
                </c:pt>
                <c:pt idx="838">
                  <c:v>186</c:v>
                </c:pt>
                <c:pt idx="839">
                  <c:v>144</c:v>
                </c:pt>
                <c:pt idx="840">
                  <c:v>269.5</c:v>
                </c:pt>
                <c:pt idx="841">
                  <c:v>50</c:v>
                </c:pt>
                <c:pt idx="842">
                  <c:v>225.5</c:v>
                </c:pt>
                <c:pt idx="843">
                  <c:v>298</c:v>
                </c:pt>
                <c:pt idx="844">
                  <c:v>409</c:v>
                </c:pt>
                <c:pt idx="845">
                  <c:v>252.5</c:v>
                </c:pt>
                <c:pt idx="846">
                  <c:v>307</c:v>
                </c:pt>
                <c:pt idx="847">
                  <c:v>55</c:v>
                </c:pt>
                <c:pt idx="848">
                  <c:v>89.5</c:v>
                </c:pt>
                <c:pt idx="849">
                  <c:v>320.5</c:v>
                </c:pt>
                <c:pt idx="850">
                  <c:v>353</c:v>
                </c:pt>
                <c:pt idx="851">
                  <c:v>134.5</c:v>
                </c:pt>
                <c:pt idx="852">
                  <c:v>293.5</c:v>
                </c:pt>
                <c:pt idx="853">
                  <c:v>226.5</c:v>
                </c:pt>
                <c:pt idx="854">
                  <c:v>5.5</c:v>
                </c:pt>
                <c:pt idx="855">
                  <c:v>268</c:v>
                </c:pt>
                <c:pt idx="856">
                  <c:v>404</c:v>
                </c:pt>
                <c:pt idx="857">
                  <c:v>132</c:v>
                </c:pt>
                <c:pt idx="858">
                  <c:v>39.5</c:v>
                </c:pt>
                <c:pt idx="859">
                  <c:v>158.5</c:v>
                </c:pt>
                <c:pt idx="860">
                  <c:v>337.5</c:v>
                </c:pt>
                <c:pt idx="861">
                  <c:v>403.5</c:v>
                </c:pt>
                <c:pt idx="862">
                  <c:v>326.5</c:v>
                </c:pt>
                <c:pt idx="863">
                  <c:v>299.5</c:v>
                </c:pt>
                <c:pt idx="864">
                  <c:v>125.5</c:v>
                </c:pt>
                <c:pt idx="865">
                  <c:v>353</c:v>
                </c:pt>
                <c:pt idx="866">
                  <c:v>276.5</c:v>
                </c:pt>
                <c:pt idx="867">
                  <c:v>129</c:v>
                </c:pt>
                <c:pt idx="868">
                  <c:v>270.5</c:v>
                </c:pt>
                <c:pt idx="869">
                  <c:v>92.5</c:v>
                </c:pt>
                <c:pt idx="870">
                  <c:v>359.5</c:v>
                </c:pt>
                <c:pt idx="871">
                  <c:v>330</c:v>
                </c:pt>
                <c:pt idx="872">
                  <c:v>146</c:v>
                </c:pt>
                <c:pt idx="873">
                  <c:v>302</c:v>
                </c:pt>
                <c:pt idx="874">
                  <c:v>370</c:v>
                </c:pt>
                <c:pt idx="875">
                  <c:v>245.5</c:v>
                </c:pt>
                <c:pt idx="876">
                  <c:v>263.5</c:v>
                </c:pt>
                <c:pt idx="877">
                  <c:v>118.5</c:v>
                </c:pt>
                <c:pt idx="878">
                  <c:v>123</c:v>
                </c:pt>
                <c:pt idx="879">
                  <c:v>312.5</c:v>
                </c:pt>
                <c:pt idx="880">
                  <c:v>206</c:v>
                </c:pt>
                <c:pt idx="881">
                  <c:v>451.5</c:v>
                </c:pt>
                <c:pt idx="882">
                  <c:v>201.5</c:v>
                </c:pt>
                <c:pt idx="883">
                  <c:v>274.5</c:v>
                </c:pt>
                <c:pt idx="884">
                  <c:v>369</c:v>
                </c:pt>
                <c:pt idx="885">
                  <c:v>314</c:v>
                </c:pt>
                <c:pt idx="886">
                  <c:v>235</c:v>
                </c:pt>
                <c:pt idx="887">
                  <c:v>268</c:v>
                </c:pt>
                <c:pt idx="888">
                  <c:v>252</c:v>
                </c:pt>
                <c:pt idx="889">
                  <c:v>271.5</c:v>
                </c:pt>
                <c:pt idx="890">
                  <c:v>164</c:v>
                </c:pt>
                <c:pt idx="891">
                  <c:v>288</c:v>
                </c:pt>
                <c:pt idx="892">
                  <c:v>281.5</c:v>
                </c:pt>
                <c:pt idx="893">
                  <c:v>333</c:v>
                </c:pt>
                <c:pt idx="894">
                  <c:v>408</c:v>
                </c:pt>
                <c:pt idx="895">
                  <c:v>76</c:v>
                </c:pt>
                <c:pt idx="896">
                  <c:v>304.5</c:v>
                </c:pt>
                <c:pt idx="897">
                  <c:v>290</c:v>
                </c:pt>
                <c:pt idx="898">
                  <c:v>283</c:v>
                </c:pt>
                <c:pt idx="899">
                  <c:v>111</c:v>
                </c:pt>
                <c:pt idx="900">
                  <c:v>240</c:v>
                </c:pt>
                <c:pt idx="901">
                  <c:v>268.5</c:v>
                </c:pt>
                <c:pt idx="902">
                  <c:v>84</c:v>
                </c:pt>
                <c:pt idx="903">
                  <c:v>371.5</c:v>
                </c:pt>
                <c:pt idx="904">
                  <c:v>8</c:v>
                </c:pt>
                <c:pt idx="905">
                  <c:v>375.5</c:v>
                </c:pt>
                <c:pt idx="906">
                  <c:v>388.5</c:v>
                </c:pt>
                <c:pt idx="907">
                  <c:v>136.5</c:v>
                </c:pt>
                <c:pt idx="908">
                  <c:v>183</c:v>
                </c:pt>
                <c:pt idx="909">
                  <c:v>37.5</c:v>
                </c:pt>
                <c:pt idx="910">
                  <c:v>199</c:v>
                </c:pt>
                <c:pt idx="911">
                  <c:v>323.5</c:v>
                </c:pt>
                <c:pt idx="912">
                  <c:v>344.5</c:v>
                </c:pt>
                <c:pt idx="913">
                  <c:v>148.5</c:v>
                </c:pt>
                <c:pt idx="914">
                  <c:v>240.5</c:v>
                </c:pt>
                <c:pt idx="915">
                  <c:v>348.5</c:v>
                </c:pt>
                <c:pt idx="916">
                  <c:v>282</c:v>
                </c:pt>
                <c:pt idx="917">
                  <c:v>209</c:v>
                </c:pt>
                <c:pt idx="918">
                  <c:v>225</c:v>
                </c:pt>
                <c:pt idx="919">
                  <c:v>331.5</c:v>
                </c:pt>
                <c:pt idx="920">
                  <c:v>347.5</c:v>
                </c:pt>
                <c:pt idx="921">
                  <c:v>148.5</c:v>
                </c:pt>
                <c:pt idx="922">
                  <c:v>390.5</c:v>
                </c:pt>
                <c:pt idx="923">
                  <c:v>144.5</c:v>
                </c:pt>
                <c:pt idx="924">
                  <c:v>128</c:v>
                </c:pt>
                <c:pt idx="925">
                  <c:v>148.5</c:v>
                </c:pt>
                <c:pt idx="926">
                  <c:v>340.5</c:v>
                </c:pt>
                <c:pt idx="927">
                  <c:v>254.5</c:v>
                </c:pt>
                <c:pt idx="928">
                  <c:v>125.5</c:v>
                </c:pt>
                <c:pt idx="929">
                  <c:v>373.5</c:v>
                </c:pt>
                <c:pt idx="930">
                  <c:v>169</c:v>
                </c:pt>
                <c:pt idx="931">
                  <c:v>236</c:v>
                </c:pt>
                <c:pt idx="932">
                  <c:v>59.5</c:v>
                </c:pt>
                <c:pt idx="933">
                  <c:v>185</c:v>
                </c:pt>
                <c:pt idx="934">
                  <c:v>218.5</c:v>
                </c:pt>
                <c:pt idx="935">
                  <c:v>437</c:v>
                </c:pt>
                <c:pt idx="936">
                  <c:v>325</c:v>
                </c:pt>
                <c:pt idx="937">
                  <c:v>358</c:v>
                </c:pt>
                <c:pt idx="938">
                  <c:v>233</c:v>
                </c:pt>
                <c:pt idx="939">
                  <c:v>326.5</c:v>
                </c:pt>
                <c:pt idx="940">
                  <c:v>113</c:v>
                </c:pt>
                <c:pt idx="941">
                  <c:v>168.5</c:v>
                </c:pt>
                <c:pt idx="942">
                  <c:v>314</c:v>
                </c:pt>
                <c:pt idx="943">
                  <c:v>177</c:v>
                </c:pt>
                <c:pt idx="944">
                  <c:v>275</c:v>
                </c:pt>
                <c:pt idx="945">
                  <c:v>312.5</c:v>
                </c:pt>
                <c:pt idx="946">
                  <c:v>215.5</c:v>
                </c:pt>
                <c:pt idx="947">
                  <c:v>181.5</c:v>
                </c:pt>
                <c:pt idx="948">
                  <c:v>250.5</c:v>
                </c:pt>
                <c:pt idx="949">
                  <c:v>235.5</c:v>
                </c:pt>
                <c:pt idx="950">
                  <c:v>324</c:v>
                </c:pt>
                <c:pt idx="951">
                  <c:v>329</c:v>
                </c:pt>
                <c:pt idx="952">
                  <c:v>130</c:v>
                </c:pt>
                <c:pt idx="953">
                  <c:v>295.5</c:v>
                </c:pt>
                <c:pt idx="954">
                  <c:v>240.5</c:v>
                </c:pt>
                <c:pt idx="955">
                  <c:v>167.5</c:v>
                </c:pt>
                <c:pt idx="956">
                  <c:v>326</c:v>
                </c:pt>
                <c:pt idx="957">
                  <c:v>121.5</c:v>
                </c:pt>
                <c:pt idx="958">
                  <c:v>457.5</c:v>
                </c:pt>
                <c:pt idx="959">
                  <c:v>302</c:v>
                </c:pt>
                <c:pt idx="960">
                  <c:v>130</c:v>
                </c:pt>
                <c:pt idx="961">
                  <c:v>152.5</c:v>
                </c:pt>
                <c:pt idx="962">
                  <c:v>285.5</c:v>
                </c:pt>
                <c:pt idx="963">
                  <c:v>325</c:v>
                </c:pt>
                <c:pt idx="964">
                  <c:v>120.5</c:v>
                </c:pt>
                <c:pt idx="965">
                  <c:v>101</c:v>
                </c:pt>
                <c:pt idx="966">
                  <c:v>124.5</c:v>
                </c:pt>
                <c:pt idx="967">
                  <c:v>306.5</c:v>
                </c:pt>
                <c:pt idx="968">
                  <c:v>349.5</c:v>
                </c:pt>
                <c:pt idx="969">
                  <c:v>206</c:v>
                </c:pt>
                <c:pt idx="970">
                  <c:v>96.5</c:v>
                </c:pt>
                <c:pt idx="971">
                  <c:v>312.5</c:v>
                </c:pt>
                <c:pt idx="972">
                  <c:v>101</c:v>
                </c:pt>
                <c:pt idx="973">
                  <c:v>121</c:v>
                </c:pt>
                <c:pt idx="974">
                  <c:v>108.5</c:v>
                </c:pt>
                <c:pt idx="975">
                  <c:v>181.5</c:v>
                </c:pt>
                <c:pt idx="976">
                  <c:v>182</c:v>
                </c:pt>
                <c:pt idx="977">
                  <c:v>249.5</c:v>
                </c:pt>
                <c:pt idx="978">
                  <c:v>175</c:v>
                </c:pt>
                <c:pt idx="979">
                  <c:v>184</c:v>
                </c:pt>
                <c:pt idx="980">
                  <c:v>432</c:v>
                </c:pt>
                <c:pt idx="981">
                  <c:v>19</c:v>
                </c:pt>
                <c:pt idx="982">
                  <c:v>339.5</c:v>
                </c:pt>
                <c:pt idx="983">
                  <c:v>390.5</c:v>
                </c:pt>
                <c:pt idx="984">
                  <c:v>320</c:v>
                </c:pt>
                <c:pt idx="985">
                  <c:v>347</c:v>
                </c:pt>
                <c:pt idx="986">
                  <c:v>292.5</c:v>
                </c:pt>
                <c:pt idx="987">
                  <c:v>200</c:v>
                </c:pt>
                <c:pt idx="988">
                  <c:v>359.5</c:v>
                </c:pt>
                <c:pt idx="989">
                  <c:v>210.5</c:v>
                </c:pt>
                <c:pt idx="990">
                  <c:v>376.5</c:v>
                </c:pt>
                <c:pt idx="991">
                  <c:v>214</c:v>
                </c:pt>
                <c:pt idx="992">
                  <c:v>365</c:v>
                </c:pt>
                <c:pt idx="993">
                  <c:v>216.5</c:v>
                </c:pt>
                <c:pt idx="994">
                  <c:v>342</c:v>
                </c:pt>
                <c:pt idx="995">
                  <c:v>9</c:v>
                </c:pt>
                <c:pt idx="996">
                  <c:v>292</c:v>
                </c:pt>
                <c:pt idx="997">
                  <c:v>244</c:v>
                </c:pt>
                <c:pt idx="998">
                  <c:v>304</c:v>
                </c:pt>
                <c:pt idx="999">
                  <c:v>275</c:v>
                </c:pt>
              </c:numCache>
            </c:numRef>
          </c:xVal>
          <c:yVal>
            <c:numRef>
              <c:f>'Raw Data'!$P$4:$P$1003</c:f>
              <c:numCache>
                <c:formatCode>General</c:formatCode>
                <c:ptCount val="1000"/>
                <c:pt idx="0">
                  <c:v>0.11837983131408691</c:v>
                </c:pt>
                <c:pt idx="1">
                  <c:v>0.37965989112854004</c:v>
                </c:pt>
                <c:pt idx="2">
                  <c:v>0.87921857833862305</c:v>
                </c:pt>
                <c:pt idx="3">
                  <c:v>0.16236615180969238</c:v>
                </c:pt>
                <c:pt idx="4">
                  <c:v>0.22084784507751465</c:v>
                </c:pt>
                <c:pt idx="5">
                  <c:v>0.29044032096862793</c:v>
                </c:pt>
                <c:pt idx="6">
                  <c:v>0.25488543510437012</c:v>
                </c:pt>
                <c:pt idx="7">
                  <c:v>0.62259292602539063</c:v>
                </c:pt>
                <c:pt idx="8">
                  <c:v>0.12636709213256836</c:v>
                </c:pt>
                <c:pt idx="9">
                  <c:v>2.4911642074584961E-2</c:v>
                </c:pt>
                <c:pt idx="10">
                  <c:v>1.4798641204833984E-3</c:v>
                </c:pt>
                <c:pt idx="11">
                  <c:v>0.19164538383483887</c:v>
                </c:pt>
                <c:pt idx="12">
                  <c:v>0.59783029556274414</c:v>
                </c:pt>
                <c:pt idx="13">
                  <c:v>0.56248760223388672</c:v>
                </c:pt>
                <c:pt idx="14">
                  <c:v>5.2795171737670898E-2</c:v>
                </c:pt>
                <c:pt idx="15">
                  <c:v>1.7590999603271484E-2</c:v>
                </c:pt>
                <c:pt idx="16">
                  <c:v>3.0778408050537109E-2</c:v>
                </c:pt>
                <c:pt idx="17">
                  <c:v>0.46957302093505859</c:v>
                </c:pt>
                <c:pt idx="18">
                  <c:v>0.27555251121520996</c:v>
                </c:pt>
                <c:pt idx="19">
                  <c:v>0.32994365692138672</c:v>
                </c:pt>
                <c:pt idx="20">
                  <c:v>0.66046261787414551</c:v>
                </c:pt>
                <c:pt idx="21">
                  <c:v>0.87962889671325684</c:v>
                </c:pt>
                <c:pt idx="22">
                  <c:v>0.79769253730773926</c:v>
                </c:pt>
                <c:pt idx="23">
                  <c:v>0.70905756950378418</c:v>
                </c:pt>
                <c:pt idx="24">
                  <c:v>0.15326356887817383</c:v>
                </c:pt>
                <c:pt idx="25">
                  <c:v>0.34857964515686035</c:v>
                </c:pt>
                <c:pt idx="26">
                  <c:v>0.85396027565002441</c:v>
                </c:pt>
                <c:pt idx="27">
                  <c:v>0.39878702163696289</c:v>
                </c:pt>
                <c:pt idx="28">
                  <c:v>0.52074980735778809</c:v>
                </c:pt>
                <c:pt idx="29">
                  <c:v>0.2344672679901123</c:v>
                </c:pt>
                <c:pt idx="30">
                  <c:v>0.49517393112182617</c:v>
                </c:pt>
                <c:pt idx="31">
                  <c:v>0.63935422897338867</c:v>
                </c:pt>
                <c:pt idx="32">
                  <c:v>0.44981598854064941</c:v>
                </c:pt>
                <c:pt idx="33">
                  <c:v>0.33250570297241211</c:v>
                </c:pt>
                <c:pt idx="34">
                  <c:v>0.76102256774902344</c:v>
                </c:pt>
                <c:pt idx="35">
                  <c:v>0.10457539558410645</c:v>
                </c:pt>
                <c:pt idx="36">
                  <c:v>0.85062551498413086</c:v>
                </c:pt>
                <c:pt idx="37">
                  <c:v>0.35466337203979492</c:v>
                </c:pt>
                <c:pt idx="38">
                  <c:v>8.2001686096191406E-3</c:v>
                </c:pt>
                <c:pt idx="39">
                  <c:v>0.82928276062011719</c:v>
                </c:pt>
                <c:pt idx="40">
                  <c:v>0.66779351234436035</c:v>
                </c:pt>
                <c:pt idx="41">
                  <c:v>0.57309126853942871</c:v>
                </c:pt>
                <c:pt idx="42">
                  <c:v>0.65774416923522949</c:v>
                </c:pt>
                <c:pt idx="43">
                  <c:v>0.36948466300964355</c:v>
                </c:pt>
                <c:pt idx="44">
                  <c:v>0.67074394226074219</c:v>
                </c:pt>
                <c:pt idx="45">
                  <c:v>0.4835965633392334</c:v>
                </c:pt>
                <c:pt idx="46">
                  <c:v>0.69419693946838379</c:v>
                </c:pt>
                <c:pt idx="47">
                  <c:v>0.27605414390563965</c:v>
                </c:pt>
                <c:pt idx="48">
                  <c:v>0.19492697715759277</c:v>
                </c:pt>
                <c:pt idx="49">
                  <c:v>0.27170586585998535</c:v>
                </c:pt>
                <c:pt idx="50">
                  <c:v>0.70193672180175781</c:v>
                </c:pt>
                <c:pt idx="51">
                  <c:v>0.3601534366607666</c:v>
                </c:pt>
                <c:pt idx="52">
                  <c:v>2.5154590606689453E-2</c:v>
                </c:pt>
                <c:pt idx="53">
                  <c:v>0.45928502082824707</c:v>
                </c:pt>
                <c:pt idx="54">
                  <c:v>0.52407217025756836</c:v>
                </c:pt>
                <c:pt idx="55">
                  <c:v>0.5472114086151123</c:v>
                </c:pt>
                <c:pt idx="56">
                  <c:v>0.4997413158416748</c:v>
                </c:pt>
                <c:pt idx="57">
                  <c:v>0.25429582595825195</c:v>
                </c:pt>
                <c:pt idx="58">
                  <c:v>0.29764723777770996</c:v>
                </c:pt>
                <c:pt idx="59">
                  <c:v>0.57214760780334473</c:v>
                </c:pt>
                <c:pt idx="60">
                  <c:v>0.19351100921630859</c:v>
                </c:pt>
                <c:pt idx="61">
                  <c:v>0.59149169921875</c:v>
                </c:pt>
                <c:pt idx="62">
                  <c:v>0.47930693626403809</c:v>
                </c:pt>
                <c:pt idx="63">
                  <c:v>6.0689926147460938E-2</c:v>
                </c:pt>
                <c:pt idx="64">
                  <c:v>0.2586369514465332</c:v>
                </c:pt>
                <c:pt idx="65">
                  <c:v>0.56993746757507324</c:v>
                </c:pt>
                <c:pt idx="66">
                  <c:v>0.78647804260253906</c:v>
                </c:pt>
                <c:pt idx="67">
                  <c:v>0.12519454956054688</c:v>
                </c:pt>
                <c:pt idx="68">
                  <c:v>0.67193889617919922</c:v>
                </c:pt>
                <c:pt idx="69">
                  <c:v>0.50680947303771973</c:v>
                </c:pt>
                <c:pt idx="70">
                  <c:v>0.8839421272277832</c:v>
                </c:pt>
                <c:pt idx="71">
                  <c:v>6.4896345138549805E-2</c:v>
                </c:pt>
                <c:pt idx="72">
                  <c:v>5.9588909149169922E-2</c:v>
                </c:pt>
                <c:pt idx="73">
                  <c:v>0.8284156322479248</c:v>
                </c:pt>
                <c:pt idx="74">
                  <c:v>0.31330537796020508</c:v>
                </c:pt>
                <c:pt idx="75">
                  <c:v>0.56541609764099121</c:v>
                </c:pt>
                <c:pt idx="76">
                  <c:v>0.55980181694030762</c:v>
                </c:pt>
                <c:pt idx="77">
                  <c:v>0.87410116195678711</c:v>
                </c:pt>
                <c:pt idx="78">
                  <c:v>0.36349177360534668</c:v>
                </c:pt>
                <c:pt idx="79">
                  <c:v>0.40224003791809082</c:v>
                </c:pt>
                <c:pt idx="80">
                  <c:v>0.32410860061645508</c:v>
                </c:pt>
                <c:pt idx="81">
                  <c:v>0.68249082565307617</c:v>
                </c:pt>
                <c:pt idx="82">
                  <c:v>0.7329413890838623</c:v>
                </c:pt>
                <c:pt idx="83">
                  <c:v>0.47461843490600586</c:v>
                </c:pt>
                <c:pt idx="84">
                  <c:v>0.19791483879089355</c:v>
                </c:pt>
                <c:pt idx="85">
                  <c:v>0.44280123710632324</c:v>
                </c:pt>
                <c:pt idx="86">
                  <c:v>0.60637497901916504</c:v>
                </c:pt>
                <c:pt idx="87">
                  <c:v>1.6588449478149414E-2</c:v>
                </c:pt>
                <c:pt idx="88">
                  <c:v>0.26837396621704102</c:v>
                </c:pt>
                <c:pt idx="89">
                  <c:v>0.55509114265441895</c:v>
                </c:pt>
                <c:pt idx="90">
                  <c:v>0.73757815361022949</c:v>
                </c:pt>
                <c:pt idx="91">
                  <c:v>7.6742410659790039E-2</c:v>
                </c:pt>
                <c:pt idx="92">
                  <c:v>4.3709516525268555E-2</c:v>
                </c:pt>
                <c:pt idx="93">
                  <c:v>0.19508647918701172</c:v>
                </c:pt>
                <c:pt idx="94">
                  <c:v>0.56534147262573242</c:v>
                </c:pt>
                <c:pt idx="95">
                  <c:v>0.14995193481445313</c:v>
                </c:pt>
                <c:pt idx="96">
                  <c:v>0.48786640167236328</c:v>
                </c:pt>
                <c:pt idx="97">
                  <c:v>0.72275948524475098</c:v>
                </c:pt>
                <c:pt idx="98">
                  <c:v>0.21833920478820801</c:v>
                </c:pt>
                <c:pt idx="99">
                  <c:v>0.50726151466369629</c:v>
                </c:pt>
                <c:pt idx="100">
                  <c:v>0.68792176246643066</c:v>
                </c:pt>
                <c:pt idx="101">
                  <c:v>0.44111847877502441</c:v>
                </c:pt>
                <c:pt idx="102">
                  <c:v>0.42232441902160645</c:v>
                </c:pt>
                <c:pt idx="103">
                  <c:v>0.19627952575683594</c:v>
                </c:pt>
                <c:pt idx="104">
                  <c:v>0.16686701774597168</c:v>
                </c:pt>
                <c:pt idx="105">
                  <c:v>0.46081209182739258</c:v>
                </c:pt>
                <c:pt idx="106">
                  <c:v>0.15965628623962402</c:v>
                </c:pt>
                <c:pt idx="107">
                  <c:v>0.5966484546661377</c:v>
                </c:pt>
                <c:pt idx="108">
                  <c:v>1.3932228088378906E-2</c:v>
                </c:pt>
                <c:pt idx="109">
                  <c:v>0.15966463088989258</c:v>
                </c:pt>
                <c:pt idx="110">
                  <c:v>0.67539358139038086</c:v>
                </c:pt>
                <c:pt idx="111">
                  <c:v>2.3561477661132813E-2</c:v>
                </c:pt>
                <c:pt idx="112">
                  <c:v>0.82097840309143066</c:v>
                </c:pt>
                <c:pt idx="113">
                  <c:v>0.55135273933410645</c:v>
                </c:pt>
                <c:pt idx="114">
                  <c:v>0.54409193992614746</c:v>
                </c:pt>
                <c:pt idx="115">
                  <c:v>0.54680657386779785</c:v>
                </c:pt>
                <c:pt idx="116">
                  <c:v>0.15935993194580078</c:v>
                </c:pt>
                <c:pt idx="117">
                  <c:v>0.11992788314819336</c:v>
                </c:pt>
                <c:pt idx="118">
                  <c:v>0.86561131477355957</c:v>
                </c:pt>
                <c:pt idx="119">
                  <c:v>0.26401424407958984</c:v>
                </c:pt>
                <c:pt idx="120">
                  <c:v>0.22706103324890137</c:v>
                </c:pt>
                <c:pt idx="121">
                  <c:v>0.50851535797119141</c:v>
                </c:pt>
                <c:pt idx="122">
                  <c:v>7.6744318008422852E-2</c:v>
                </c:pt>
                <c:pt idx="123">
                  <c:v>0.35406947135925293</c:v>
                </c:pt>
                <c:pt idx="124">
                  <c:v>0.8651580810546875</c:v>
                </c:pt>
                <c:pt idx="125">
                  <c:v>0.74684691429138184</c:v>
                </c:pt>
                <c:pt idx="126">
                  <c:v>0.33559155464172363</c:v>
                </c:pt>
                <c:pt idx="127">
                  <c:v>0.13847470283508301</c:v>
                </c:pt>
                <c:pt idx="128">
                  <c:v>0.27472281455993652</c:v>
                </c:pt>
                <c:pt idx="129">
                  <c:v>0.39220762252807617</c:v>
                </c:pt>
                <c:pt idx="130">
                  <c:v>2.4984359741210938E-2</c:v>
                </c:pt>
                <c:pt idx="131">
                  <c:v>0.57937979698181152</c:v>
                </c:pt>
                <c:pt idx="132">
                  <c:v>0.47846698760986328</c:v>
                </c:pt>
                <c:pt idx="133">
                  <c:v>8.7438106536865234E-2</c:v>
                </c:pt>
                <c:pt idx="134">
                  <c:v>0.10533714294433594</c:v>
                </c:pt>
                <c:pt idx="135">
                  <c:v>0.44552922248840332</c:v>
                </c:pt>
                <c:pt idx="136">
                  <c:v>0.44226574897766113</c:v>
                </c:pt>
                <c:pt idx="137">
                  <c:v>2.4617910385131836E-2</c:v>
                </c:pt>
                <c:pt idx="138">
                  <c:v>0.16284871101379395</c:v>
                </c:pt>
                <c:pt idx="139">
                  <c:v>0.2531280517578125</c:v>
                </c:pt>
                <c:pt idx="140">
                  <c:v>0.41964602470397949</c:v>
                </c:pt>
                <c:pt idx="141">
                  <c:v>9.7678661346435547E-2</c:v>
                </c:pt>
                <c:pt idx="142">
                  <c:v>0.41739344596862793</c:v>
                </c:pt>
                <c:pt idx="143">
                  <c:v>0.14335799217224121</c:v>
                </c:pt>
                <c:pt idx="144">
                  <c:v>0.5597834587097168</c:v>
                </c:pt>
                <c:pt idx="145">
                  <c:v>0.56507086753845215</c:v>
                </c:pt>
                <c:pt idx="146">
                  <c:v>0.47352480888366699</c:v>
                </c:pt>
                <c:pt idx="147">
                  <c:v>0.19025540351867676</c:v>
                </c:pt>
                <c:pt idx="148">
                  <c:v>0.86585068702697754</c:v>
                </c:pt>
                <c:pt idx="149">
                  <c:v>0.49917173385620117</c:v>
                </c:pt>
                <c:pt idx="150">
                  <c:v>0.85240864753723145</c:v>
                </c:pt>
                <c:pt idx="151">
                  <c:v>0.35322833061218262</c:v>
                </c:pt>
                <c:pt idx="152">
                  <c:v>0.28352713584899902</c:v>
                </c:pt>
                <c:pt idx="153">
                  <c:v>2.7379512786865234E-2</c:v>
                </c:pt>
                <c:pt idx="154">
                  <c:v>0.26000356674194336</c:v>
                </c:pt>
                <c:pt idx="155">
                  <c:v>9.33074951171875E-2</c:v>
                </c:pt>
                <c:pt idx="156">
                  <c:v>0.69866824150085449</c:v>
                </c:pt>
                <c:pt idx="157">
                  <c:v>0.55712413787841797</c:v>
                </c:pt>
                <c:pt idx="158">
                  <c:v>0.17383933067321777</c:v>
                </c:pt>
                <c:pt idx="159">
                  <c:v>0.17176532745361328</c:v>
                </c:pt>
                <c:pt idx="160">
                  <c:v>0.15323758125305176</c:v>
                </c:pt>
                <c:pt idx="161">
                  <c:v>0.63765549659729004</c:v>
                </c:pt>
                <c:pt idx="162">
                  <c:v>0.58819246292114258</c:v>
                </c:pt>
                <c:pt idx="163">
                  <c:v>0.55895280838012695</c:v>
                </c:pt>
                <c:pt idx="164">
                  <c:v>0.1011197566986084</c:v>
                </c:pt>
                <c:pt idx="165">
                  <c:v>2.9868841171264648E-2</c:v>
                </c:pt>
                <c:pt idx="166">
                  <c:v>0.68060731887817383</c:v>
                </c:pt>
                <c:pt idx="167">
                  <c:v>0.77872681617736816</c:v>
                </c:pt>
                <c:pt idx="168">
                  <c:v>0.47262454032897949</c:v>
                </c:pt>
                <c:pt idx="169">
                  <c:v>0.5456688404083252</c:v>
                </c:pt>
                <c:pt idx="170">
                  <c:v>0.22397494316101074</c:v>
                </c:pt>
                <c:pt idx="171">
                  <c:v>2.0675897598266602E-2</c:v>
                </c:pt>
                <c:pt idx="172">
                  <c:v>0.62717914581298828</c:v>
                </c:pt>
                <c:pt idx="173">
                  <c:v>6.6444635391235352E-2</c:v>
                </c:pt>
                <c:pt idx="174">
                  <c:v>0.63306236267089844</c:v>
                </c:pt>
                <c:pt idx="175">
                  <c:v>0.81084346771240234</c:v>
                </c:pt>
                <c:pt idx="176">
                  <c:v>0.11536192893981934</c:v>
                </c:pt>
                <c:pt idx="177">
                  <c:v>0.4970855712890625</c:v>
                </c:pt>
                <c:pt idx="178">
                  <c:v>0.41120576858520508</c:v>
                </c:pt>
                <c:pt idx="179">
                  <c:v>0.30716657638549805</c:v>
                </c:pt>
                <c:pt idx="180">
                  <c:v>0.42602014541625977</c:v>
                </c:pt>
                <c:pt idx="181">
                  <c:v>2.2802352905273438E-3</c:v>
                </c:pt>
                <c:pt idx="182">
                  <c:v>2.2108078002929688E-2</c:v>
                </c:pt>
                <c:pt idx="183">
                  <c:v>0.11443996429443359</c:v>
                </c:pt>
                <c:pt idx="184">
                  <c:v>0.79211211204528809</c:v>
                </c:pt>
                <c:pt idx="185">
                  <c:v>0.18904781341552734</c:v>
                </c:pt>
                <c:pt idx="186">
                  <c:v>1.946568489074707E-2</c:v>
                </c:pt>
                <c:pt idx="187">
                  <c:v>0.58169794082641602</c:v>
                </c:pt>
                <c:pt idx="188">
                  <c:v>3.1819343566894531E-2</c:v>
                </c:pt>
                <c:pt idx="189">
                  <c:v>0.84207725524902344</c:v>
                </c:pt>
                <c:pt idx="190">
                  <c:v>3.1769275665283203E-2</c:v>
                </c:pt>
                <c:pt idx="191">
                  <c:v>0.45672464370727539</c:v>
                </c:pt>
                <c:pt idx="192">
                  <c:v>7.2597026824951172E-2</c:v>
                </c:pt>
                <c:pt idx="193">
                  <c:v>0.17330050468444824</c:v>
                </c:pt>
                <c:pt idx="194">
                  <c:v>0.78124499320983887</c:v>
                </c:pt>
                <c:pt idx="195">
                  <c:v>2.8979063034057617E-2</c:v>
                </c:pt>
                <c:pt idx="196">
                  <c:v>0.46421480178833008</c:v>
                </c:pt>
                <c:pt idx="197">
                  <c:v>0.49820256233215332</c:v>
                </c:pt>
                <c:pt idx="198">
                  <c:v>0.85712838172912598</c:v>
                </c:pt>
                <c:pt idx="199">
                  <c:v>0.7829887866973877</c:v>
                </c:pt>
                <c:pt idx="200">
                  <c:v>7.7550888061523438E-2</c:v>
                </c:pt>
                <c:pt idx="201">
                  <c:v>0.52878332138061523</c:v>
                </c:pt>
                <c:pt idx="202">
                  <c:v>6.4108371734619141E-2</c:v>
                </c:pt>
                <c:pt idx="203">
                  <c:v>0.29644179344177246</c:v>
                </c:pt>
                <c:pt idx="204">
                  <c:v>0.52803468704223633</c:v>
                </c:pt>
                <c:pt idx="205">
                  <c:v>0.3112795352935791</c:v>
                </c:pt>
                <c:pt idx="206">
                  <c:v>0.76339244842529297</c:v>
                </c:pt>
                <c:pt idx="207">
                  <c:v>0.35832691192626953</c:v>
                </c:pt>
                <c:pt idx="208">
                  <c:v>8.7412357330322266E-2</c:v>
                </c:pt>
                <c:pt idx="209">
                  <c:v>0.43690800666809082</c:v>
                </c:pt>
                <c:pt idx="210">
                  <c:v>0.46640777587890625</c:v>
                </c:pt>
                <c:pt idx="211">
                  <c:v>0.61292815208435059</c:v>
                </c:pt>
                <c:pt idx="212">
                  <c:v>6.0111045837402344E-2</c:v>
                </c:pt>
                <c:pt idx="213">
                  <c:v>0.60225343704223633</c:v>
                </c:pt>
                <c:pt idx="214">
                  <c:v>0.45341610908508301</c:v>
                </c:pt>
                <c:pt idx="215">
                  <c:v>0.78490304946899414</c:v>
                </c:pt>
                <c:pt idx="216">
                  <c:v>0.70342540740966797</c:v>
                </c:pt>
                <c:pt idx="217">
                  <c:v>0.20843863487243652</c:v>
                </c:pt>
                <c:pt idx="218">
                  <c:v>1.8839120864868164E-2</c:v>
                </c:pt>
                <c:pt idx="219">
                  <c:v>5.2832365036010742E-2</c:v>
                </c:pt>
                <c:pt idx="220">
                  <c:v>0.56086349487304688</c:v>
                </c:pt>
                <c:pt idx="221">
                  <c:v>0.54340195655822754</c:v>
                </c:pt>
                <c:pt idx="222">
                  <c:v>0.83648395538330078</c:v>
                </c:pt>
                <c:pt idx="223">
                  <c:v>3.5481452941894531E-3</c:v>
                </c:pt>
                <c:pt idx="224">
                  <c:v>0.42502760887145996</c:v>
                </c:pt>
                <c:pt idx="225">
                  <c:v>0.71886134147644043</c:v>
                </c:pt>
                <c:pt idx="226">
                  <c:v>0.18336677551269531</c:v>
                </c:pt>
                <c:pt idx="227">
                  <c:v>0.75027275085449219</c:v>
                </c:pt>
                <c:pt idx="228">
                  <c:v>1.9649028778076172E-2</c:v>
                </c:pt>
                <c:pt idx="229">
                  <c:v>0.42644762992858887</c:v>
                </c:pt>
                <c:pt idx="230">
                  <c:v>0.34555864334106445</c:v>
                </c:pt>
                <c:pt idx="231">
                  <c:v>0.70155954360961914</c:v>
                </c:pt>
                <c:pt idx="232">
                  <c:v>0.87281632423400879</c:v>
                </c:pt>
                <c:pt idx="233">
                  <c:v>0.49090313911437988</c:v>
                </c:pt>
                <c:pt idx="234">
                  <c:v>0.4438176155090332</c:v>
                </c:pt>
                <c:pt idx="235">
                  <c:v>0.71753740310668945</c:v>
                </c:pt>
                <c:pt idx="236">
                  <c:v>0.28267955780029297</c:v>
                </c:pt>
                <c:pt idx="237">
                  <c:v>0.76800227165222168</c:v>
                </c:pt>
                <c:pt idx="238">
                  <c:v>0.62636351585388184</c:v>
                </c:pt>
                <c:pt idx="239">
                  <c:v>0.43405675888061523</c:v>
                </c:pt>
                <c:pt idx="240">
                  <c:v>0.12839746475219727</c:v>
                </c:pt>
                <c:pt idx="241">
                  <c:v>0.77832484245300293</c:v>
                </c:pt>
                <c:pt idx="242">
                  <c:v>0.27755165100097656</c:v>
                </c:pt>
                <c:pt idx="243">
                  <c:v>0.79835391044616699</c:v>
                </c:pt>
                <c:pt idx="244">
                  <c:v>0.80634665489196777</c:v>
                </c:pt>
                <c:pt idx="245">
                  <c:v>0.37143397331237793</c:v>
                </c:pt>
                <c:pt idx="246">
                  <c:v>0.78202033042907715</c:v>
                </c:pt>
                <c:pt idx="247">
                  <c:v>0.34647250175476074</c:v>
                </c:pt>
                <c:pt idx="248">
                  <c:v>0.59011244773864746</c:v>
                </c:pt>
                <c:pt idx="249">
                  <c:v>0.77628803253173828</c:v>
                </c:pt>
                <c:pt idx="250">
                  <c:v>0.47049927711486816</c:v>
                </c:pt>
                <c:pt idx="251">
                  <c:v>0.41542768478393555</c:v>
                </c:pt>
                <c:pt idx="252">
                  <c:v>0.71075129508972168</c:v>
                </c:pt>
                <c:pt idx="253">
                  <c:v>0.67963552474975586</c:v>
                </c:pt>
                <c:pt idx="254">
                  <c:v>0.38223910331726074</c:v>
                </c:pt>
                <c:pt idx="255">
                  <c:v>0.13325357437133789</c:v>
                </c:pt>
                <c:pt idx="256">
                  <c:v>0.4861152172088623</c:v>
                </c:pt>
                <c:pt idx="257">
                  <c:v>0.57660079002380371</c:v>
                </c:pt>
                <c:pt idx="258">
                  <c:v>0.10271072387695313</c:v>
                </c:pt>
                <c:pt idx="259">
                  <c:v>2.3248434066772461E-2</c:v>
                </c:pt>
                <c:pt idx="260">
                  <c:v>0.18911528587341309</c:v>
                </c:pt>
                <c:pt idx="261">
                  <c:v>0.56774449348449707</c:v>
                </c:pt>
                <c:pt idx="262">
                  <c:v>0.65515303611755371</c:v>
                </c:pt>
                <c:pt idx="263">
                  <c:v>0.30495476722717285</c:v>
                </c:pt>
                <c:pt idx="264">
                  <c:v>0.53578877449035645</c:v>
                </c:pt>
                <c:pt idx="265">
                  <c:v>0.39638948440551758</c:v>
                </c:pt>
                <c:pt idx="266">
                  <c:v>8.8219642639160156E-3</c:v>
                </c:pt>
                <c:pt idx="267">
                  <c:v>0.17809391021728516</c:v>
                </c:pt>
                <c:pt idx="268">
                  <c:v>0.27135992050170898</c:v>
                </c:pt>
                <c:pt idx="269">
                  <c:v>0.84676170349121094</c:v>
                </c:pt>
                <c:pt idx="270">
                  <c:v>0.16080403327941895</c:v>
                </c:pt>
                <c:pt idx="271">
                  <c:v>0.85742807388305664</c:v>
                </c:pt>
                <c:pt idx="272">
                  <c:v>0.53154492378234863</c:v>
                </c:pt>
                <c:pt idx="273">
                  <c:v>0.48800897598266602</c:v>
                </c:pt>
                <c:pt idx="274">
                  <c:v>0.24668049812316895</c:v>
                </c:pt>
                <c:pt idx="275">
                  <c:v>0.4237210750579834</c:v>
                </c:pt>
                <c:pt idx="276">
                  <c:v>0.25473999977111816</c:v>
                </c:pt>
                <c:pt idx="277">
                  <c:v>0.5210871696472168</c:v>
                </c:pt>
                <c:pt idx="278">
                  <c:v>0.32086324691772461</c:v>
                </c:pt>
                <c:pt idx="279">
                  <c:v>0.35864019393920898</c:v>
                </c:pt>
                <c:pt idx="280">
                  <c:v>0.29510760307312012</c:v>
                </c:pt>
                <c:pt idx="281">
                  <c:v>5.8426380157470703E-2</c:v>
                </c:pt>
                <c:pt idx="282">
                  <c:v>0.41079163551330566</c:v>
                </c:pt>
                <c:pt idx="283">
                  <c:v>0.28465557098388672</c:v>
                </c:pt>
                <c:pt idx="284">
                  <c:v>0.53862118721008301</c:v>
                </c:pt>
                <c:pt idx="285">
                  <c:v>0.27040314674377441</c:v>
                </c:pt>
                <c:pt idx="286">
                  <c:v>0.64395642280578613</c:v>
                </c:pt>
                <c:pt idx="287">
                  <c:v>0.69283199310302734</c:v>
                </c:pt>
                <c:pt idx="288">
                  <c:v>0.22150421142578125</c:v>
                </c:pt>
                <c:pt idx="289">
                  <c:v>3.5299301147460938E-2</c:v>
                </c:pt>
                <c:pt idx="290">
                  <c:v>0.3852391242980957</c:v>
                </c:pt>
                <c:pt idx="291">
                  <c:v>0.68624377250671387</c:v>
                </c:pt>
                <c:pt idx="292">
                  <c:v>0.71099710464477539</c:v>
                </c:pt>
                <c:pt idx="293">
                  <c:v>2.0703554153442383E-2</c:v>
                </c:pt>
                <c:pt idx="294">
                  <c:v>6.3579082489013672E-2</c:v>
                </c:pt>
                <c:pt idx="295">
                  <c:v>0.67998027801513672</c:v>
                </c:pt>
                <c:pt idx="296">
                  <c:v>0.12137317657470703</c:v>
                </c:pt>
                <c:pt idx="297">
                  <c:v>0.56136298179626465</c:v>
                </c:pt>
                <c:pt idx="298">
                  <c:v>0.79071378707885742</c:v>
                </c:pt>
                <c:pt idx="299">
                  <c:v>0.60162043571472168</c:v>
                </c:pt>
                <c:pt idx="300">
                  <c:v>0.8460843563079834</c:v>
                </c:pt>
                <c:pt idx="301">
                  <c:v>0.87374424934387207</c:v>
                </c:pt>
                <c:pt idx="302">
                  <c:v>7.5819969177246094E-2</c:v>
                </c:pt>
                <c:pt idx="303">
                  <c:v>0.50986242294311523</c:v>
                </c:pt>
                <c:pt idx="304">
                  <c:v>0.3871467113494873</c:v>
                </c:pt>
                <c:pt idx="305">
                  <c:v>0.75736570358276367</c:v>
                </c:pt>
                <c:pt idx="306">
                  <c:v>0.70035266876220703</c:v>
                </c:pt>
                <c:pt idx="307">
                  <c:v>4.3201446533203125E-2</c:v>
                </c:pt>
                <c:pt idx="308">
                  <c:v>0.73085618019104004</c:v>
                </c:pt>
                <c:pt idx="309">
                  <c:v>0.79691529273986816</c:v>
                </c:pt>
                <c:pt idx="310">
                  <c:v>0.33401846885681152</c:v>
                </c:pt>
                <c:pt idx="311">
                  <c:v>0.70805597305297852</c:v>
                </c:pt>
                <c:pt idx="312">
                  <c:v>0.12980294227600098</c:v>
                </c:pt>
                <c:pt idx="313">
                  <c:v>0.6127471923828125</c:v>
                </c:pt>
                <c:pt idx="314">
                  <c:v>3.8510322570800781E-2</c:v>
                </c:pt>
                <c:pt idx="315">
                  <c:v>0.20055770874023438</c:v>
                </c:pt>
                <c:pt idx="316">
                  <c:v>0.4291074275970459</c:v>
                </c:pt>
                <c:pt idx="317">
                  <c:v>0.11812925338745117</c:v>
                </c:pt>
                <c:pt idx="318">
                  <c:v>0.44479179382324219</c:v>
                </c:pt>
                <c:pt idx="319">
                  <c:v>2.3013830184936523E-2</c:v>
                </c:pt>
                <c:pt idx="320">
                  <c:v>0.8564307689666748</c:v>
                </c:pt>
                <c:pt idx="321">
                  <c:v>0.68320226669311523</c:v>
                </c:pt>
                <c:pt idx="322">
                  <c:v>0.29236149787902832</c:v>
                </c:pt>
                <c:pt idx="323">
                  <c:v>0.66922521591186523</c:v>
                </c:pt>
                <c:pt idx="324">
                  <c:v>0.49441742897033691</c:v>
                </c:pt>
                <c:pt idx="325">
                  <c:v>0.1266937255859375</c:v>
                </c:pt>
                <c:pt idx="326">
                  <c:v>1.3333797454833984E-2</c:v>
                </c:pt>
                <c:pt idx="327">
                  <c:v>6.8840265274047852E-2</c:v>
                </c:pt>
                <c:pt idx="328">
                  <c:v>0.57200312614440918</c:v>
                </c:pt>
                <c:pt idx="329">
                  <c:v>0.64991474151611328</c:v>
                </c:pt>
                <c:pt idx="330">
                  <c:v>0.24426460266113281</c:v>
                </c:pt>
                <c:pt idx="331">
                  <c:v>0.57495665550231934</c:v>
                </c:pt>
                <c:pt idx="332">
                  <c:v>0.4700310230255127</c:v>
                </c:pt>
                <c:pt idx="333">
                  <c:v>0.38085436820983887</c:v>
                </c:pt>
                <c:pt idx="334">
                  <c:v>0.51779365539550781</c:v>
                </c:pt>
                <c:pt idx="335">
                  <c:v>0.83794999122619629</c:v>
                </c:pt>
                <c:pt idx="336">
                  <c:v>4.2207717895507813E-2</c:v>
                </c:pt>
                <c:pt idx="337">
                  <c:v>0.49279093742370605</c:v>
                </c:pt>
                <c:pt idx="338">
                  <c:v>5.0110578536987305E-2</c:v>
                </c:pt>
                <c:pt idx="339">
                  <c:v>0.47701096534729004</c:v>
                </c:pt>
                <c:pt idx="340">
                  <c:v>6.6936016082763672E-3</c:v>
                </c:pt>
                <c:pt idx="341">
                  <c:v>0.61976480484008789</c:v>
                </c:pt>
                <c:pt idx="342">
                  <c:v>0.81174373626708984</c:v>
                </c:pt>
                <c:pt idx="343">
                  <c:v>8.3822488784790039E-2</c:v>
                </c:pt>
                <c:pt idx="344">
                  <c:v>0.19107580184936523</c:v>
                </c:pt>
                <c:pt idx="345">
                  <c:v>0.6228938102722168</c:v>
                </c:pt>
                <c:pt idx="346">
                  <c:v>0.12592744827270508</c:v>
                </c:pt>
                <c:pt idx="347">
                  <c:v>0.72530579566955566</c:v>
                </c:pt>
                <c:pt idx="348">
                  <c:v>0.49411273002624512</c:v>
                </c:pt>
                <c:pt idx="349">
                  <c:v>9.4666719436645508E-2</c:v>
                </c:pt>
                <c:pt idx="350">
                  <c:v>0.47256302833557129</c:v>
                </c:pt>
                <c:pt idx="351">
                  <c:v>0.39249491691589355</c:v>
                </c:pt>
                <c:pt idx="352">
                  <c:v>0.8467860221862793</c:v>
                </c:pt>
                <c:pt idx="353">
                  <c:v>0.1715240478515625</c:v>
                </c:pt>
                <c:pt idx="354">
                  <c:v>0.64808082580566406</c:v>
                </c:pt>
                <c:pt idx="355">
                  <c:v>0.59121513366699219</c:v>
                </c:pt>
                <c:pt idx="356">
                  <c:v>0.43215131759643555</c:v>
                </c:pt>
                <c:pt idx="357">
                  <c:v>0.52698016166687012</c:v>
                </c:pt>
                <c:pt idx="358">
                  <c:v>0.77418804168701172</c:v>
                </c:pt>
                <c:pt idx="359">
                  <c:v>0.70945549011230469</c:v>
                </c:pt>
                <c:pt idx="360">
                  <c:v>0.16125702857971191</c:v>
                </c:pt>
                <c:pt idx="361">
                  <c:v>0.84582400321960449</c:v>
                </c:pt>
                <c:pt idx="362">
                  <c:v>0.55424308776855469</c:v>
                </c:pt>
                <c:pt idx="363">
                  <c:v>0.17279911041259766</c:v>
                </c:pt>
                <c:pt idx="364">
                  <c:v>0.74214601516723633</c:v>
                </c:pt>
                <c:pt idx="365">
                  <c:v>0.76529622077941895</c:v>
                </c:pt>
                <c:pt idx="366">
                  <c:v>0.2584221363067627</c:v>
                </c:pt>
                <c:pt idx="367">
                  <c:v>7.1483135223388672E-2</c:v>
                </c:pt>
                <c:pt idx="368">
                  <c:v>0.33584046363830566</c:v>
                </c:pt>
                <c:pt idx="369">
                  <c:v>0.14873170852661133</c:v>
                </c:pt>
                <c:pt idx="370">
                  <c:v>0.76060175895690918</c:v>
                </c:pt>
                <c:pt idx="371">
                  <c:v>0.11846137046813965</c:v>
                </c:pt>
                <c:pt idx="372">
                  <c:v>0.34910011291503906</c:v>
                </c:pt>
                <c:pt idx="373">
                  <c:v>0.14043402671813965</c:v>
                </c:pt>
                <c:pt idx="374">
                  <c:v>0.43074631690979004</c:v>
                </c:pt>
                <c:pt idx="375">
                  <c:v>0.13623905181884766</c:v>
                </c:pt>
                <c:pt idx="376">
                  <c:v>0.56464505195617676</c:v>
                </c:pt>
                <c:pt idx="377">
                  <c:v>0.73801231384277344</c:v>
                </c:pt>
                <c:pt idx="378">
                  <c:v>0.76994109153747559</c:v>
                </c:pt>
                <c:pt idx="379">
                  <c:v>0.38687896728515625</c:v>
                </c:pt>
                <c:pt idx="380">
                  <c:v>0.52481770515441895</c:v>
                </c:pt>
                <c:pt idx="381">
                  <c:v>0.63478779792785645</c:v>
                </c:pt>
                <c:pt idx="382">
                  <c:v>0.43168306350708008</c:v>
                </c:pt>
                <c:pt idx="383">
                  <c:v>0.1741640567779541</c:v>
                </c:pt>
                <c:pt idx="384">
                  <c:v>0.46258997917175293</c:v>
                </c:pt>
                <c:pt idx="385">
                  <c:v>0.3009486198425293</c:v>
                </c:pt>
                <c:pt idx="386">
                  <c:v>0.47790789604187012</c:v>
                </c:pt>
                <c:pt idx="387">
                  <c:v>0.71170639991760254</c:v>
                </c:pt>
                <c:pt idx="388">
                  <c:v>0.42955827713012695</c:v>
                </c:pt>
                <c:pt idx="389">
                  <c:v>0.6900629997253418</c:v>
                </c:pt>
                <c:pt idx="390">
                  <c:v>0.81217765808105469</c:v>
                </c:pt>
                <c:pt idx="391">
                  <c:v>0.34051609039306641</c:v>
                </c:pt>
                <c:pt idx="392">
                  <c:v>0.51301169395446777</c:v>
                </c:pt>
                <c:pt idx="393">
                  <c:v>0.4650881290435791</c:v>
                </c:pt>
                <c:pt idx="394">
                  <c:v>0.60100078582763672</c:v>
                </c:pt>
                <c:pt idx="395">
                  <c:v>0.12244582176208496</c:v>
                </c:pt>
                <c:pt idx="396">
                  <c:v>0.51333999633789063</c:v>
                </c:pt>
                <c:pt idx="397">
                  <c:v>0.30998611450195313</c:v>
                </c:pt>
                <c:pt idx="398">
                  <c:v>0.48997402191162109</c:v>
                </c:pt>
                <c:pt idx="399">
                  <c:v>0.22886323928833008</c:v>
                </c:pt>
                <c:pt idx="400">
                  <c:v>0.38423776626586914</c:v>
                </c:pt>
                <c:pt idx="401">
                  <c:v>3.2750844955444336E-2</c:v>
                </c:pt>
                <c:pt idx="402">
                  <c:v>8.8678598403930664E-2</c:v>
                </c:pt>
                <c:pt idx="403">
                  <c:v>0.40323853492736816</c:v>
                </c:pt>
                <c:pt idx="404">
                  <c:v>0.77619314193725586</c:v>
                </c:pt>
                <c:pt idx="405">
                  <c:v>0.86419868469238281</c:v>
                </c:pt>
                <c:pt idx="406">
                  <c:v>0.74249362945556641</c:v>
                </c:pt>
                <c:pt idx="407">
                  <c:v>0.45228862762451172</c:v>
                </c:pt>
                <c:pt idx="408">
                  <c:v>0.58198189735412598</c:v>
                </c:pt>
                <c:pt idx="409">
                  <c:v>0.3288428783416748</c:v>
                </c:pt>
                <c:pt idx="410">
                  <c:v>0.68435239791870117</c:v>
                </c:pt>
                <c:pt idx="411">
                  <c:v>9.501194953918457E-2</c:v>
                </c:pt>
                <c:pt idx="412">
                  <c:v>0.32660007476806641</c:v>
                </c:pt>
                <c:pt idx="413">
                  <c:v>0.28830838203430176</c:v>
                </c:pt>
                <c:pt idx="414">
                  <c:v>0.88877320289611816</c:v>
                </c:pt>
                <c:pt idx="415">
                  <c:v>0.44114065170288086</c:v>
                </c:pt>
                <c:pt idx="416">
                  <c:v>0.73603248596191406</c:v>
                </c:pt>
                <c:pt idx="417">
                  <c:v>0.67829227447509766</c:v>
                </c:pt>
                <c:pt idx="418">
                  <c:v>0.64705157279968262</c:v>
                </c:pt>
                <c:pt idx="419">
                  <c:v>0.83705615997314453</c:v>
                </c:pt>
                <c:pt idx="420">
                  <c:v>0.20229816436767578</c:v>
                </c:pt>
                <c:pt idx="421">
                  <c:v>0.3746333122253418</c:v>
                </c:pt>
                <c:pt idx="422">
                  <c:v>0.58647251129150391</c:v>
                </c:pt>
                <c:pt idx="423">
                  <c:v>4.1526556015014648E-2</c:v>
                </c:pt>
                <c:pt idx="424">
                  <c:v>0.3176579475402832</c:v>
                </c:pt>
                <c:pt idx="425">
                  <c:v>0.8144228458404541</c:v>
                </c:pt>
                <c:pt idx="426">
                  <c:v>0.58452033996582031</c:v>
                </c:pt>
                <c:pt idx="427">
                  <c:v>0.82883882522583008</c:v>
                </c:pt>
                <c:pt idx="428">
                  <c:v>0.48354506492614746</c:v>
                </c:pt>
                <c:pt idx="429">
                  <c:v>0.27221107482910156</c:v>
                </c:pt>
                <c:pt idx="430">
                  <c:v>0.13120102882385254</c:v>
                </c:pt>
                <c:pt idx="431">
                  <c:v>0.42879343032836914</c:v>
                </c:pt>
                <c:pt idx="432">
                  <c:v>0.47716474533081055</c:v>
                </c:pt>
                <c:pt idx="433">
                  <c:v>0.31305146217346191</c:v>
                </c:pt>
                <c:pt idx="434">
                  <c:v>0.21174526214599609</c:v>
                </c:pt>
                <c:pt idx="435">
                  <c:v>0.72959423065185547</c:v>
                </c:pt>
                <c:pt idx="436">
                  <c:v>0.78700447082519531</c:v>
                </c:pt>
                <c:pt idx="437">
                  <c:v>1.9185066223144531E-2</c:v>
                </c:pt>
                <c:pt idx="438">
                  <c:v>0.66464114189147949</c:v>
                </c:pt>
                <c:pt idx="439">
                  <c:v>0.15277695655822754</c:v>
                </c:pt>
                <c:pt idx="440">
                  <c:v>0.51687431335449219</c:v>
                </c:pt>
                <c:pt idx="441">
                  <c:v>0.55352401733398438</c:v>
                </c:pt>
                <c:pt idx="442">
                  <c:v>0.72422027587890625</c:v>
                </c:pt>
                <c:pt idx="443">
                  <c:v>0.48161530494689941</c:v>
                </c:pt>
                <c:pt idx="444">
                  <c:v>0.56390237808227539</c:v>
                </c:pt>
                <c:pt idx="445">
                  <c:v>0.27811098098754883</c:v>
                </c:pt>
                <c:pt idx="446">
                  <c:v>0.35760831832885742</c:v>
                </c:pt>
                <c:pt idx="447">
                  <c:v>0.2059938907623291</c:v>
                </c:pt>
                <c:pt idx="448">
                  <c:v>0.17824816703796387</c:v>
                </c:pt>
                <c:pt idx="449">
                  <c:v>0.15956592559814453</c:v>
                </c:pt>
                <c:pt idx="450">
                  <c:v>0.18825197219848633</c:v>
                </c:pt>
                <c:pt idx="451">
                  <c:v>0.72093963623046875</c:v>
                </c:pt>
                <c:pt idx="452">
                  <c:v>0.74313902854919434</c:v>
                </c:pt>
                <c:pt idx="453">
                  <c:v>0.59499073028564453</c:v>
                </c:pt>
                <c:pt idx="454">
                  <c:v>0.50403833389282227</c:v>
                </c:pt>
                <c:pt idx="455">
                  <c:v>0.20778441429138184</c:v>
                </c:pt>
                <c:pt idx="456">
                  <c:v>0.22652769088745117</c:v>
                </c:pt>
                <c:pt idx="457">
                  <c:v>0.81111931800842285</c:v>
                </c:pt>
                <c:pt idx="458">
                  <c:v>0.44174456596374512</c:v>
                </c:pt>
                <c:pt idx="459">
                  <c:v>0.72153377532958984</c:v>
                </c:pt>
                <c:pt idx="460">
                  <c:v>0.45621538162231445</c:v>
                </c:pt>
                <c:pt idx="461">
                  <c:v>0.89527773857116699</c:v>
                </c:pt>
                <c:pt idx="462">
                  <c:v>0.20235681533813477</c:v>
                </c:pt>
                <c:pt idx="463">
                  <c:v>0.84324312210083008</c:v>
                </c:pt>
                <c:pt idx="464">
                  <c:v>0.34685683250427246</c:v>
                </c:pt>
                <c:pt idx="465">
                  <c:v>0.56668782234191895</c:v>
                </c:pt>
                <c:pt idx="466">
                  <c:v>0.57134652137756348</c:v>
                </c:pt>
                <c:pt idx="467">
                  <c:v>0.48232293128967285</c:v>
                </c:pt>
                <c:pt idx="468">
                  <c:v>0.21211028099060059</c:v>
                </c:pt>
                <c:pt idx="469">
                  <c:v>0.595916748046875</c:v>
                </c:pt>
                <c:pt idx="470">
                  <c:v>4.8712968826293945E-2</c:v>
                </c:pt>
                <c:pt idx="471">
                  <c:v>1.9392490386962891E-2</c:v>
                </c:pt>
                <c:pt idx="472">
                  <c:v>0.20910239219665527</c:v>
                </c:pt>
                <c:pt idx="473">
                  <c:v>0.12977933883666992</c:v>
                </c:pt>
                <c:pt idx="474">
                  <c:v>8.0430507659912109E-2</c:v>
                </c:pt>
                <c:pt idx="475">
                  <c:v>0.15455937385559082</c:v>
                </c:pt>
                <c:pt idx="476">
                  <c:v>0.46076273918151855</c:v>
                </c:pt>
                <c:pt idx="477">
                  <c:v>0.11418461799621582</c:v>
                </c:pt>
                <c:pt idx="478">
                  <c:v>0.37398266792297363</c:v>
                </c:pt>
                <c:pt idx="479">
                  <c:v>0.54201030731201172</c:v>
                </c:pt>
                <c:pt idx="480">
                  <c:v>0.35884857177734375</c:v>
                </c:pt>
                <c:pt idx="481">
                  <c:v>0.78305530548095703</c:v>
                </c:pt>
                <c:pt idx="482">
                  <c:v>0.55365204811096191</c:v>
                </c:pt>
                <c:pt idx="483">
                  <c:v>0.15286898612976074</c:v>
                </c:pt>
                <c:pt idx="484">
                  <c:v>0.55447483062744141</c:v>
                </c:pt>
                <c:pt idx="485">
                  <c:v>0.83023309707641602</c:v>
                </c:pt>
                <c:pt idx="486">
                  <c:v>0.50486254692077637</c:v>
                </c:pt>
                <c:pt idx="487">
                  <c:v>3.7099123001098633E-2</c:v>
                </c:pt>
                <c:pt idx="488">
                  <c:v>0.1753695011138916</c:v>
                </c:pt>
                <c:pt idx="489">
                  <c:v>0.40363240242004395</c:v>
                </c:pt>
                <c:pt idx="490">
                  <c:v>3.3395290374755859E-2</c:v>
                </c:pt>
                <c:pt idx="491">
                  <c:v>0.31397676467895508</c:v>
                </c:pt>
                <c:pt idx="492">
                  <c:v>0.38980484008789063</c:v>
                </c:pt>
                <c:pt idx="493">
                  <c:v>0.22615551948547363</c:v>
                </c:pt>
                <c:pt idx="494">
                  <c:v>0.5608975887298584</c:v>
                </c:pt>
                <c:pt idx="495">
                  <c:v>0.59107446670532227</c:v>
                </c:pt>
                <c:pt idx="496">
                  <c:v>0.60144472122192383</c:v>
                </c:pt>
                <c:pt idx="497">
                  <c:v>0.36815929412841797</c:v>
                </c:pt>
                <c:pt idx="498">
                  <c:v>0.7663726806640625</c:v>
                </c:pt>
                <c:pt idx="499">
                  <c:v>0.13328790664672852</c:v>
                </c:pt>
                <c:pt idx="500">
                  <c:v>0.67998981475830078</c:v>
                </c:pt>
                <c:pt idx="501">
                  <c:v>0.22232627868652344</c:v>
                </c:pt>
                <c:pt idx="502">
                  <c:v>0.76585006713867188</c:v>
                </c:pt>
                <c:pt idx="503">
                  <c:v>0.43363022804260254</c:v>
                </c:pt>
                <c:pt idx="504">
                  <c:v>0.59425854682922363</c:v>
                </c:pt>
                <c:pt idx="505">
                  <c:v>0.37629199028015137</c:v>
                </c:pt>
                <c:pt idx="506">
                  <c:v>0.2081303596496582</c:v>
                </c:pt>
                <c:pt idx="507">
                  <c:v>0.65706801414489746</c:v>
                </c:pt>
                <c:pt idx="508">
                  <c:v>6.3641548156738281E-2</c:v>
                </c:pt>
                <c:pt idx="509">
                  <c:v>0.42328763008117676</c:v>
                </c:pt>
                <c:pt idx="510">
                  <c:v>7.6350927352905273E-2</c:v>
                </c:pt>
                <c:pt idx="511">
                  <c:v>0.16638684272766113</c:v>
                </c:pt>
                <c:pt idx="512">
                  <c:v>0.4658806324005127</c:v>
                </c:pt>
                <c:pt idx="513">
                  <c:v>0.1547236442565918</c:v>
                </c:pt>
                <c:pt idx="514">
                  <c:v>0.69047260284423828</c:v>
                </c:pt>
                <c:pt idx="515">
                  <c:v>0.14586114883422852</c:v>
                </c:pt>
                <c:pt idx="516">
                  <c:v>0.50406312942504883</c:v>
                </c:pt>
                <c:pt idx="517">
                  <c:v>0.10279417037963867</c:v>
                </c:pt>
                <c:pt idx="518">
                  <c:v>0.36806392669677734</c:v>
                </c:pt>
                <c:pt idx="519">
                  <c:v>0.24879860877990723</c:v>
                </c:pt>
                <c:pt idx="520">
                  <c:v>0.15830183029174805</c:v>
                </c:pt>
                <c:pt idx="521">
                  <c:v>0.83192300796508789</c:v>
                </c:pt>
                <c:pt idx="522">
                  <c:v>0.61537528038024902</c:v>
                </c:pt>
                <c:pt idx="523">
                  <c:v>0.41868495941162109</c:v>
                </c:pt>
                <c:pt idx="524">
                  <c:v>0.45017766952514648</c:v>
                </c:pt>
                <c:pt idx="525">
                  <c:v>0.1620631217956543</c:v>
                </c:pt>
                <c:pt idx="526">
                  <c:v>0.13105130195617676</c:v>
                </c:pt>
                <c:pt idx="527">
                  <c:v>0.19347000122070313</c:v>
                </c:pt>
                <c:pt idx="528">
                  <c:v>0.45454287528991699</c:v>
                </c:pt>
                <c:pt idx="529">
                  <c:v>7.5685024261474609E-2</c:v>
                </c:pt>
                <c:pt idx="530">
                  <c:v>0.65457868576049805</c:v>
                </c:pt>
                <c:pt idx="531">
                  <c:v>0.28475236892700195</c:v>
                </c:pt>
                <c:pt idx="532">
                  <c:v>9.5640182495117188E-2</c:v>
                </c:pt>
                <c:pt idx="533">
                  <c:v>0.42964720726013184</c:v>
                </c:pt>
                <c:pt idx="534">
                  <c:v>0.68196821212768555</c:v>
                </c:pt>
                <c:pt idx="535">
                  <c:v>0.27730107307434082</c:v>
                </c:pt>
                <c:pt idx="536">
                  <c:v>0.58437418937683105</c:v>
                </c:pt>
                <c:pt idx="537">
                  <c:v>0.14104270935058594</c:v>
                </c:pt>
                <c:pt idx="538">
                  <c:v>0.55328106880187988</c:v>
                </c:pt>
                <c:pt idx="539">
                  <c:v>0.68723392486572266</c:v>
                </c:pt>
                <c:pt idx="540">
                  <c:v>0.47516536712646484</c:v>
                </c:pt>
                <c:pt idx="541">
                  <c:v>0.3706817626953125</c:v>
                </c:pt>
                <c:pt idx="542">
                  <c:v>0.26710700988769531</c:v>
                </c:pt>
                <c:pt idx="543">
                  <c:v>0.10501337051391602</c:v>
                </c:pt>
                <c:pt idx="544">
                  <c:v>0.44025945663452148</c:v>
                </c:pt>
                <c:pt idx="545">
                  <c:v>0.23758935928344727</c:v>
                </c:pt>
                <c:pt idx="546">
                  <c:v>0.64574074745178223</c:v>
                </c:pt>
                <c:pt idx="547">
                  <c:v>0.18632316589355469</c:v>
                </c:pt>
                <c:pt idx="548">
                  <c:v>0.46211099624633789</c:v>
                </c:pt>
                <c:pt idx="549">
                  <c:v>0.18051671981811523</c:v>
                </c:pt>
                <c:pt idx="550">
                  <c:v>0.84514999389648438</c:v>
                </c:pt>
                <c:pt idx="551">
                  <c:v>0.30072164535522461</c:v>
                </c:pt>
                <c:pt idx="552">
                  <c:v>0.81902909278869629</c:v>
                </c:pt>
                <c:pt idx="553">
                  <c:v>0.60386800765991211</c:v>
                </c:pt>
                <c:pt idx="554">
                  <c:v>0.514373779296875</c:v>
                </c:pt>
                <c:pt idx="555">
                  <c:v>4.2747735977172852E-2</c:v>
                </c:pt>
                <c:pt idx="556">
                  <c:v>0.79431295394897461</c:v>
                </c:pt>
                <c:pt idx="557">
                  <c:v>0.71727561950683594</c:v>
                </c:pt>
                <c:pt idx="558">
                  <c:v>0.86507654190063477</c:v>
                </c:pt>
                <c:pt idx="559">
                  <c:v>0.51853513717651367</c:v>
                </c:pt>
                <c:pt idx="560">
                  <c:v>0.5355679988861084</c:v>
                </c:pt>
                <c:pt idx="561">
                  <c:v>0.55877518653869629</c:v>
                </c:pt>
                <c:pt idx="562">
                  <c:v>0.26926636695861816</c:v>
                </c:pt>
                <c:pt idx="563">
                  <c:v>0.30175447463989258</c:v>
                </c:pt>
                <c:pt idx="564">
                  <c:v>0.75330781936645508</c:v>
                </c:pt>
                <c:pt idx="565">
                  <c:v>0.71637582778930664</c:v>
                </c:pt>
                <c:pt idx="566">
                  <c:v>0.12556195259094238</c:v>
                </c:pt>
                <c:pt idx="567">
                  <c:v>0.23785901069641113</c:v>
                </c:pt>
                <c:pt idx="568">
                  <c:v>0.38137602806091309</c:v>
                </c:pt>
                <c:pt idx="569">
                  <c:v>0.78192853927612305</c:v>
                </c:pt>
                <c:pt idx="570">
                  <c:v>0.35320854187011719</c:v>
                </c:pt>
                <c:pt idx="571">
                  <c:v>0.25130200386047363</c:v>
                </c:pt>
                <c:pt idx="572">
                  <c:v>0.2864229679107666</c:v>
                </c:pt>
                <c:pt idx="573">
                  <c:v>5.7615995407104492E-2</c:v>
                </c:pt>
                <c:pt idx="574">
                  <c:v>0.51131534576416016</c:v>
                </c:pt>
                <c:pt idx="575">
                  <c:v>0.22386026382446289</c:v>
                </c:pt>
                <c:pt idx="576">
                  <c:v>0.12151217460632324</c:v>
                </c:pt>
                <c:pt idx="577">
                  <c:v>0.20179629325866699</c:v>
                </c:pt>
                <c:pt idx="578">
                  <c:v>0.31499934196472168</c:v>
                </c:pt>
                <c:pt idx="579">
                  <c:v>0.27906656265258789</c:v>
                </c:pt>
                <c:pt idx="580">
                  <c:v>0.4743194580078125</c:v>
                </c:pt>
                <c:pt idx="581">
                  <c:v>4.1030168533325195E-2</c:v>
                </c:pt>
                <c:pt idx="582">
                  <c:v>0.64070796966552734</c:v>
                </c:pt>
                <c:pt idx="583">
                  <c:v>3.6049842834472656E-2</c:v>
                </c:pt>
                <c:pt idx="584">
                  <c:v>0.38796830177307129</c:v>
                </c:pt>
                <c:pt idx="585">
                  <c:v>0.66082525253295898</c:v>
                </c:pt>
                <c:pt idx="586">
                  <c:v>0.82951903343200684</c:v>
                </c:pt>
                <c:pt idx="587">
                  <c:v>5.2948951721191406E-2</c:v>
                </c:pt>
                <c:pt idx="588">
                  <c:v>0.6899724006652832</c:v>
                </c:pt>
                <c:pt idx="589">
                  <c:v>0.55348920822143555</c:v>
                </c:pt>
                <c:pt idx="590">
                  <c:v>8.9193820953369141E-2</c:v>
                </c:pt>
                <c:pt idx="591">
                  <c:v>0.59935140609741211</c:v>
                </c:pt>
                <c:pt idx="592">
                  <c:v>0.37039661407470703</c:v>
                </c:pt>
                <c:pt idx="593">
                  <c:v>0.36668133735656738</c:v>
                </c:pt>
                <c:pt idx="594">
                  <c:v>0.21741127967834473</c:v>
                </c:pt>
                <c:pt idx="595">
                  <c:v>0.54525208473205566</c:v>
                </c:pt>
                <c:pt idx="596">
                  <c:v>0.10649609565734863</c:v>
                </c:pt>
                <c:pt idx="597">
                  <c:v>0.58783721923828125</c:v>
                </c:pt>
                <c:pt idx="598">
                  <c:v>0.15115666389465332</c:v>
                </c:pt>
                <c:pt idx="599">
                  <c:v>0.59158730506896973</c:v>
                </c:pt>
                <c:pt idx="600">
                  <c:v>0.11244797706604004</c:v>
                </c:pt>
                <c:pt idx="601">
                  <c:v>0.17933917045593262</c:v>
                </c:pt>
                <c:pt idx="602">
                  <c:v>0.401336669921875</c:v>
                </c:pt>
                <c:pt idx="603">
                  <c:v>0.19736266136169434</c:v>
                </c:pt>
                <c:pt idx="604">
                  <c:v>0.13986086845397949</c:v>
                </c:pt>
                <c:pt idx="605">
                  <c:v>0.74518728256225586</c:v>
                </c:pt>
                <c:pt idx="606">
                  <c:v>0.26444530487060547</c:v>
                </c:pt>
                <c:pt idx="607">
                  <c:v>3.5800457000732422E-2</c:v>
                </c:pt>
                <c:pt idx="608">
                  <c:v>0.78656148910522461</c:v>
                </c:pt>
                <c:pt idx="609">
                  <c:v>0.73054218292236328</c:v>
                </c:pt>
                <c:pt idx="610">
                  <c:v>0.34599924087524414</c:v>
                </c:pt>
                <c:pt idx="611">
                  <c:v>0.59702372550964355</c:v>
                </c:pt>
                <c:pt idx="612">
                  <c:v>0.79750561714172363</c:v>
                </c:pt>
                <c:pt idx="613">
                  <c:v>0.23012590408325195</c:v>
                </c:pt>
                <c:pt idx="614">
                  <c:v>0.51122355461120605</c:v>
                </c:pt>
                <c:pt idx="615">
                  <c:v>0.73474574089050293</c:v>
                </c:pt>
                <c:pt idx="616">
                  <c:v>0.854461669921875</c:v>
                </c:pt>
                <c:pt idx="617">
                  <c:v>0.74557161331176758</c:v>
                </c:pt>
                <c:pt idx="618">
                  <c:v>0.72292256355285645</c:v>
                </c:pt>
                <c:pt idx="619">
                  <c:v>0.62590646743774414</c:v>
                </c:pt>
                <c:pt idx="620">
                  <c:v>0.39670324325561523</c:v>
                </c:pt>
                <c:pt idx="621">
                  <c:v>0.26872754096984863</c:v>
                </c:pt>
                <c:pt idx="622">
                  <c:v>0.42949295043945313</c:v>
                </c:pt>
                <c:pt idx="623">
                  <c:v>0.55846881866455078</c:v>
                </c:pt>
                <c:pt idx="624">
                  <c:v>0.86358189582824707</c:v>
                </c:pt>
                <c:pt idx="625">
                  <c:v>0.28435444831848145</c:v>
                </c:pt>
                <c:pt idx="626">
                  <c:v>0.62026524543762207</c:v>
                </c:pt>
                <c:pt idx="627">
                  <c:v>0.56586146354675293</c:v>
                </c:pt>
                <c:pt idx="628">
                  <c:v>5.9222698211669922E-2</c:v>
                </c:pt>
                <c:pt idx="629">
                  <c:v>0.59915709495544434</c:v>
                </c:pt>
                <c:pt idx="630">
                  <c:v>0.34394574165344238</c:v>
                </c:pt>
                <c:pt idx="631">
                  <c:v>0.8261113166809082</c:v>
                </c:pt>
                <c:pt idx="632">
                  <c:v>0.52718257904052734</c:v>
                </c:pt>
                <c:pt idx="633">
                  <c:v>0.14092373847961426</c:v>
                </c:pt>
                <c:pt idx="634">
                  <c:v>0.40098214149475098</c:v>
                </c:pt>
                <c:pt idx="635">
                  <c:v>0.58234739303588867</c:v>
                </c:pt>
                <c:pt idx="636">
                  <c:v>0.5560765266418457</c:v>
                </c:pt>
                <c:pt idx="637">
                  <c:v>0.19993162155151367</c:v>
                </c:pt>
                <c:pt idx="638">
                  <c:v>0.27217507362365723</c:v>
                </c:pt>
                <c:pt idx="639">
                  <c:v>0.28162312507629395</c:v>
                </c:pt>
                <c:pt idx="640">
                  <c:v>0.28490662574768066</c:v>
                </c:pt>
                <c:pt idx="641">
                  <c:v>0.72520256042480469</c:v>
                </c:pt>
                <c:pt idx="642">
                  <c:v>0.10302615165710449</c:v>
                </c:pt>
                <c:pt idx="643">
                  <c:v>0.15922284126281738</c:v>
                </c:pt>
                <c:pt idx="644">
                  <c:v>0.12797093391418457</c:v>
                </c:pt>
                <c:pt idx="645">
                  <c:v>0.42756271362304688</c:v>
                </c:pt>
                <c:pt idx="646">
                  <c:v>0.7213437557220459</c:v>
                </c:pt>
                <c:pt idx="647">
                  <c:v>0.72451448440551758</c:v>
                </c:pt>
                <c:pt idx="648">
                  <c:v>0.65612936019897461</c:v>
                </c:pt>
                <c:pt idx="649">
                  <c:v>0.8023533821105957</c:v>
                </c:pt>
                <c:pt idx="650">
                  <c:v>0.63026595115661621</c:v>
                </c:pt>
                <c:pt idx="651">
                  <c:v>0.60258746147155762</c:v>
                </c:pt>
                <c:pt idx="652">
                  <c:v>0.29749822616577148</c:v>
                </c:pt>
                <c:pt idx="653">
                  <c:v>0.49792361259460449</c:v>
                </c:pt>
                <c:pt idx="654">
                  <c:v>0.86085367202758789</c:v>
                </c:pt>
                <c:pt idx="655">
                  <c:v>0.12138724327087402</c:v>
                </c:pt>
                <c:pt idx="656">
                  <c:v>0.67013835906982422</c:v>
                </c:pt>
                <c:pt idx="657">
                  <c:v>7.243037223815918E-2</c:v>
                </c:pt>
                <c:pt idx="658">
                  <c:v>0.66300535202026367</c:v>
                </c:pt>
                <c:pt idx="659">
                  <c:v>0.13299703598022461</c:v>
                </c:pt>
                <c:pt idx="660">
                  <c:v>0.63818645477294922</c:v>
                </c:pt>
                <c:pt idx="661">
                  <c:v>0.74661636352539063</c:v>
                </c:pt>
                <c:pt idx="662">
                  <c:v>0.72338485717773438</c:v>
                </c:pt>
                <c:pt idx="663">
                  <c:v>0.40416145324707031</c:v>
                </c:pt>
                <c:pt idx="664">
                  <c:v>0.75050783157348633</c:v>
                </c:pt>
                <c:pt idx="665">
                  <c:v>0.3363344669342041</c:v>
                </c:pt>
                <c:pt idx="666">
                  <c:v>0.20182299613952637</c:v>
                </c:pt>
                <c:pt idx="667">
                  <c:v>0.29540753364562988</c:v>
                </c:pt>
                <c:pt idx="668">
                  <c:v>0.47355318069458008</c:v>
                </c:pt>
                <c:pt idx="669">
                  <c:v>0.73901653289794922</c:v>
                </c:pt>
                <c:pt idx="670">
                  <c:v>0.54459476470947266</c:v>
                </c:pt>
                <c:pt idx="671">
                  <c:v>0.81950092315673828</c:v>
                </c:pt>
                <c:pt idx="672">
                  <c:v>0.11713385581970215</c:v>
                </c:pt>
                <c:pt idx="673">
                  <c:v>0.49780821800231934</c:v>
                </c:pt>
                <c:pt idx="674">
                  <c:v>0.38295745849609375</c:v>
                </c:pt>
                <c:pt idx="675">
                  <c:v>2.4514436721801758E-2</c:v>
                </c:pt>
                <c:pt idx="676">
                  <c:v>0.35346150398254395</c:v>
                </c:pt>
                <c:pt idx="677">
                  <c:v>0.44122648239135742</c:v>
                </c:pt>
                <c:pt idx="678">
                  <c:v>0.3427891731262207</c:v>
                </c:pt>
                <c:pt idx="679">
                  <c:v>7.7366828918457031E-4</c:v>
                </c:pt>
                <c:pt idx="680">
                  <c:v>0.62441062927246094</c:v>
                </c:pt>
                <c:pt idx="681">
                  <c:v>0.40156126022338867</c:v>
                </c:pt>
                <c:pt idx="682">
                  <c:v>2.3378849029541016E-2</c:v>
                </c:pt>
                <c:pt idx="683">
                  <c:v>0.29893088340759277</c:v>
                </c:pt>
                <c:pt idx="684">
                  <c:v>0.21723842620849609</c:v>
                </c:pt>
                <c:pt idx="685">
                  <c:v>0.39844083786010742</c:v>
                </c:pt>
                <c:pt idx="686">
                  <c:v>0.28938126564025879</c:v>
                </c:pt>
                <c:pt idx="687">
                  <c:v>0.29604530334472656</c:v>
                </c:pt>
                <c:pt idx="688">
                  <c:v>0.43522310256958008</c:v>
                </c:pt>
                <c:pt idx="689">
                  <c:v>0.54948592185974121</c:v>
                </c:pt>
                <c:pt idx="690">
                  <c:v>0.76780390739440918</c:v>
                </c:pt>
                <c:pt idx="691">
                  <c:v>0.81621122360229492</c:v>
                </c:pt>
                <c:pt idx="692">
                  <c:v>0.74981021881103516</c:v>
                </c:pt>
                <c:pt idx="693">
                  <c:v>0.26724958419799805</c:v>
                </c:pt>
                <c:pt idx="694">
                  <c:v>0.10205936431884766</c:v>
                </c:pt>
                <c:pt idx="695">
                  <c:v>0.69417071342468262</c:v>
                </c:pt>
                <c:pt idx="696">
                  <c:v>0.55413484573364258</c:v>
                </c:pt>
                <c:pt idx="697">
                  <c:v>0.37846255302429199</c:v>
                </c:pt>
                <c:pt idx="698">
                  <c:v>5.3641557693481445E-2</c:v>
                </c:pt>
                <c:pt idx="699">
                  <c:v>0.10091614723205566</c:v>
                </c:pt>
                <c:pt idx="700">
                  <c:v>0.72090888023376465</c:v>
                </c:pt>
                <c:pt idx="701">
                  <c:v>0.29663968086242676</c:v>
                </c:pt>
                <c:pt idx="702">
                  <c:v>3.3283472061157227E-2</c:v>
                </c:pt>
                <c:pt idx="703">
                  <c:v>0.80408763885498047</c:v>
                </c:pt>
                <c:pt idx="704">
                  <c:v>0.26872730255126953</c:v>
                </c:pt>
                <c:pt idx="705">
                  <c:v>0.36139369010925293</c:v>
                </c:pt>
                <c:pt idx="706">
                  <c:v>0.48329257965087891</c:v>
                </c:pt>
                <c:pt idx="707">
                  <c:v>0.64183259010314941</c:v>
                </c:pt>
                <c:pt idx="708">
                  <c:v>0.11943912506103516</c:v>
                </c:pt>
                <c:pt idx="709">
                  <c:v>0.50912666320800781</c:v>
                </c:pt>
                <c:pt idx="710">
                  <c:v>0.64274907112121582</c:v>
                </c:pt>
                <c:pt idx="711">
                  <c:v>0.419036865234375</c:v>
                </c:pt>
                <c:pt idx="712">
                  <c:v>0.40060210227966309</c:v>
                </c:pt>
                <c:pt idx="713">
                  <c:v>0.19213128089904785</c:v>
                </c:pt>
                <c:pt idx="714">
                  <c:v>0.42144441604614258</c:v>
                </c:pt>
                <c:pt idx="715">
                  <c:v>0.42926836013793945</c:v>
                </c:pt>
                <c:pt idx="716">
                  <c:v>0.33280444145202637</c:v>
                </c:pt>
                <c:pt idx="717">
                  <c:v>8.4432840347290039E-2</c:v>
                </c:pt>
                <c:pt idx="718">
                  <c:v>9.5815896987915039E-2</c:v>
                </c:pt>
                <c:pt idx="719">
                  <c:v>0.70773839950561523</c:v>
                </c:pt>
                <c:pt idx="720">
                  <c:v>0.33983945846557617</c:v>
                </c:pt>
                <c:pt idx="721">
                  <c:v>0.43235516548156738</c:v>
                </c:pt>
                <c:pt idx="722">
                  <c:v>0.55118083953857422</c:v>
                </c:pt>
                <c:pt idx="723">
                  <c:v>0.28135442733764648</c:v>
                </c:pt>
                <c:pt idx="724">
                  <c:v>0.22402334213256836</c:v>
                </c:pt>
                <c:pt idx="725">
                  <c:v>0.61632680892944336</c:v>
                </c:pt>
                <c:pt idx="726">
                  <c:v>0.49170827865600586</c:v>
                </c:pt>
                <c:pt idx="727">
                  <c:v>0.24228334426879883</c:v>
                </c:pt>
                <c:pt idx="728">
                  <c:v>0.62978601455688477</c:v>
                </c:pt>
                <c:pt idx="729">
                  <c:v>0.82959103584289551</c:v>
                </c:pt>
                <c:pt idx="730">
                  <c:v>0.56319737434387207</c:v>
                </c:pt>
                <c:pt idx="731">
                  <c:v>7.8154563903808594E-2</c:v>
                </c:pt>
                <c:pt idx="732">
                  <c:v>0.21114206314086914</c:v>
                </c:pt>
                <c:pt idx="733">
                  <c:v>0.5542762279510498</c:v>
                </c:pt>
                <c:pt idx="734">
                  <c:v>0.47030520439147949</c:v>
                </c:pt>
                <c:pt idx="735">
                  <c:v>0.19663906097412109</c:v>
                </c:pt>
                <c:pt idx="736">
                  <c:v>0.81309294700622559</c:v>
                </c:pt>
                <c:pt idx="737">
                  <c:v>7.5019121170043945E-2</c:v>
                </c:pt>
                <c:pt idx="738">
                  <c:v>0.28131294250488281</c:v>
                </c:pt>
                <c:pt idx="739">
                  <c:v>0.61152076721191406</c:v>
                </c:pt>
                <c:pt idx="740">
                  <c:v>4.3162822723388672E-2</c:v>
                </c:pt>
                <c:pt idx="741">
                  <c:v>0.71317124366760254</c:v>
                </c:pt>
                <c:pt idx="742">
                  <c:v>0.46366024017333984</c:v>
                </c:pt>
                <c:pt idx="743">
                  <c:v>0.8634791374206543</c:v>
                </c:pt>
                <c:pt idx="744">
                  <c:v>1.1294364929199219E-2</c:v>
                </c:pt>
                <c:pt idx="745">
                  <c:v>0.81938886642456055</c:v>
                </c:pt>
                <c:pt idx="746">
                  <c:v>0.18142914772033691</c:v>
                </c:pt>
                <c:pt idx="747">
                  <c:v>0.35525846481323242</c:v>
                </c:pt>
                <c:pt idx="748">
                  <c:v>0.63141679763793945</c:v>
                </c:pt>
                <c:pt idx="749">
                  <c:v>0.4638526439666748</c:v>
                </c:pt>
                <c:pt idx="750">
                  <c:v>0.30017375946044922</c:v>
                </c:pt>
                <c:pt idx="751">
                  <c:v>0.85850906372070313</c:v>
                </c:pt>
                <c:pt idx="752">
                  <c:v>8.6664199829101563E-2</c:v>
                </c:pt>
                <c:pt idx="753">
                  <c:v>0.69109892845153809</c:v>
                </c:pt>
                <c:pt idx="754">
                  <c:v>0.74395918846130371</c:v>
                </c:pt>
                <c:pt idx="755">
                  <c:v>0.4282383918762207</c:v>
                </c:pt>
                <c:pt idx="756">
                  <c:v>0.28782343864440918</c:v>
                </c:pt>
                <c:pt idx="757">
                  <c:v>4.0857315063476563E-2</c:v>
                </c:pt>
                <c:pt idx="758">
                  <c:v>0.10598278045654297</c:v>
                </c:pt>
                <c:pt idx="759">
                  <c:v>0.28567385673522949</c:v>
                </c:pt>
                <c:pt idx="760">
                  <c:v>0.82624006271362305</c:v>
                </c:pt>
                <c:pt idx="761">
                  <c:v>0.1889338493347168</c:v>
                </c:pt>
                <c:pt idx="762">
                  <c:v>0.2539219856262207</c:v>
                </c:pt>
                <c:pt idx="763">
                  <c:v>0.25482010841369629</c:v>
                </c:pt>
                <c:pt idx="764">
                  <c:v>0.15531158447265625</c:v>
                </c:pt>
                <c:pt idx="765">
                  <c:v>0.68707728385925293</c:v>
                </c:pt>
                <c:pt idx="766">
                  <c:v>0.18016695976257324</c:v>
                </c:pt>
                <c:pt idx="767">
                  <c:v>0.8761756420135498</c:v>
                </c:pt>
                <c:pt idx="768">
                  <c:v>0.88551712036132813</c:v>
                </c:pt>
                <c:pt idx="769">
                  <c:v>0.38364028930664063</c:v>
                </c:pt>
                <c:pt idx="770">
                  <c:v>0.54209327697753906</c:v>
                </c:pt>
                <c:pt idx="771">
                  <c:v>0.465850830078125</c:v>
                </c:pt>
                <c:pt idx="772">
                  <c:v>0.72137451171875</c:v>
                </c:pt>
                <c:pt idx="773">
                  <c:v>0.47398853302001953</c:v>
                </c:pt>
                <c:pt idx="774">
                  <c:v>0.63780665397644043</c:v>
                </c:pt>
                <c:pt idx="775">
                  <c:v>6.5343141555786133E-2</c:v>
                </c:pt>
                <c:pt idx="776">
                  <c:v>0.62517690658569336</c:v>
                </c:pt>
                <c:pt idx="777">
                  <c:v>0.43931150436401367</c:v>
                </c:pt>
                <c:pt idx="778">
                  <c:v>0.59117436408996582</c:v>
                </c:pt>
                <c:pt idx="779">
                  <c:v>0.5358879566192627</c:v>
                </c:pt>
                <c:pt idx="780">
                  <c:v>0.13532590866088867</c:v>
                </c:pt>
                <c:pt idx="781">
                  <c:v>3.2948732376098633E-2</c:v>
                </c:pt>
                <c:pt idx="782">
                  <c:v>0.22545838356018066</c:v>
                </c:pt>
                <c:pt idx="783">
                  <c:v>6.6991329193115234E-2</c:v>
                </c:pt>
                <c:pt idx="784">
                  <c:v>0.60308551788330078</c:v>
                </c:pt>
                <c:pt idx="785">
                  <c:v>7.7635765075683594E-2</c:v>
                </c:pt>
                <c:pt idx="786">
                  <c:v>3.1020879745483398E-2</c:v>
                </c:pt>
                <c:pt idx="787">
                  <c:v>0.29721832275390625</c:v>
                </c:pt>
                <c:pt idx="788">
                  <c:v>0.45713329315185547</c:v>
                </c:pt>
                <c:pt idx="789">
                  <c:v>0.66152167320251465</c:v>
                </c:pt>
                <c:pt idx="790">
                  <c:v>0.13931798934936523</c:v>
                </c:pt>
                <c:pt idx="791">
                  <c:v>0.72532510757446289</c:v>
                </c:pt>
                <c:pt idx="792">
                  <c:v>0.66041874885559082</c:v>
                </c:pt>
                <c:pt idx="793">
                  <c:v>4.9029111862182617E-2</c:v>
                </c:pt>
                <c:pt idx="794">
                  <c:v>0.13060808181762695</c:v>
                </c:pt>
                <c:pt idx="795">
                  <c:v>5.1639080047607422E-3</c:v>
                </c:pt>
                <c:pt idx="796">
                  <c:v>0.77249026298522949</c:v>
                </c:pt>
                <c:pt idx="797">
                  <c:v>9.9768638610839844E-3</c:v>
                </c:pt>
                <c:pt idx="798">
                  <c:v>0.8688197135925293</c:v>
                </c:pt>
                <c:pt idx="799">
                  <c:v>0.23294377326965332</c:v>
                </c:pt>
                <c:pt idx="800">
                  <c:v>0.85219693183898926</c:v>
                </c:pt>
                <c:pt idx="801">
                  <c:v>0.6861579418182373</c:v>
                </c:pt>
                <c:pt idx="802">
                  <c:v>0.40607166290283203</c:v>
                </c:pt>
                <c:pt idx="803">
                  <c:v>0.80306363105773926</c:v>
                </c:pt>
                <c:pt idx="804">
                  <c:v>0.85748100280761719</c:v>
                </c:pt>
                <c:pt idx="805">
                  <c:v>0.72402334213256836</c:v>
                </c:pt>
                <c:pt idx="806">
                  <c:v>0.23423361778259277</c:v>
                </c:pt>
                <c:pt idx="807">
                  <c:v>0.70081090927124023</c:v>
                </c:pt>
                <c:pt idx="808">
                  <c:v>0.22096061706542969</c:v>
                </c:pt>
                <c:pt idx="809">
                  <c:v>0.65814661979675293</c:v>
                </c:pt>
                <c:pt idx="810">
                  <c:v>0.40513229370117188</c:v>
                </c:pt>
                <c:pt idx="811">
                  <c:v>0.58875632286071777</c:v>
                </c:pt>
                <c:pt idx="812">
                  <c:v>9.3300819396972656E-2</c:v>
                </c:pt>
                <c:pt idx="813">
                  <c:v>0.23735523223876953</c:v>
                </c:pt>
                <c:pt idx="814">
                  <c:v>0.33864593505859375</c:v>
                </c:pt>
                <c:pt idx="815">
                  <c:v>0.4322359561920166</c:v>
                </c:pt>
                <c:pt idx="816">
                  <c:v>0.47462105751037598</c:v>
                </c:pt>
                <c:pt idx="817">
                  <c:v>0.1128385066986084</c:v>
                </c:pt>
                <c:pt idx="818">
                  <c:v>0.75210785865783691</c:v>
                </c:pt>
                <c:pt idx="819">
                  <c:v>0.13319063186645508</c:v>
                </c:pt>
                <c:pt idx="820">
                  <c:v>0.47442126274108887</c:v>
                </c:pt>
                <c:pt idx="821">
                  <c:v>0.37349057197570801</c:v>
                </c:pt>
                <c:pt idx="822">
                  <c:v>0.83004260063171387</c:v>
                </c:pt>
                <c:pt idx="823">
                  <c:v>8.9956045150756836E-2</c:v>
                </c:pt>
                <c:pt idx="824">
                  <c:v>0.60498857498168945</c:v>
                </c:pt>
                <c:pt idx="825">
                  <c:v>0.63036298751831055</c:v>
                </c:pt>
                <c:pt idx="826">
                  <c:v>0.66819572448730469</c:v>
                </c:pt>
                <c:pt idx="827">
                  <c:v>0.42734742164611816</c:v>
                </c:pt>
                <c:pt idx="828">
                  <c:v>0.68124794960021973</c:v>
                </c:pt>
                <c:pt idx="829">
                  <c:v>0.33533453941345215</c:v>
                </c:pt>
                <c:pt idx="830">
                  <c:v>0.66657185554504395</c:v>
                </c:pt>
                <c:pt idx="831">
                  <c:v>0.63611721992492676</c:v>
                </c:pt>
                <c:pt idx="832">
                  <c:v>0.34990978240966797</c:v>
                </c:pt>
                <c:pt idx="833">
                  <c:v>0.37122750282287598</c:v>
                </c:pt>
                <c:pt idx="834">
                  <c:v>0.55445361137390137</c:v>
                </c:pt>
                <c:pt idx="835">
                  <c:v>0.64219999313354492</c:v>
                </c:pt>
                <c:pt idx="836">
                  <c:v>0.58253645896911621</c:v>
                </c:pt>
                <c:pt idx="837">
                  <c:v>8.5833549499511719E-2</c:v>
                </c:pt>
                <c:pt idx="838">
                  <c:v>0.24949407577514648</c:v>
                </c:pt>
                <c:pt idx="839">
                  <c:v>0.29872512817382813</c:v>
                </c:pt>
                <c:pt idx="840">
                  <c:v>0.59557580947875977</c:v>
                </c:pt>
                <c:pt idx="841">
                  <c:v>2.0471096038818359E-2</c:v>
                </c:pt>
                <c:pt idx="842">
                  <c:v>0.42763662338256836</c:v>
                </c:pt>
                <c:pt idx="843">
                  <c:v>0.50975823402404785</c:v>
                </c:pt>
                <c:pt idx="844">
                  <c:v>0.83860111236572266</c:v>
                </c:pt>
                <c:pt idx="845">
                  <c:v>0.34330844879150391</c:v>
                </c:pt>
                <c:pt idx="846">
                  <c:v>0.73323154449462891</c:v>
                </c:pt>
                <c:pt idx="847">
                  <c:v>2.7791261672973633E-2</c:v>
                </c:pt>
                <c:pt idx="848">
                  <c:v>4.1302680969238281E-2</c:v>
                </c:pt>
                <c:pt idx="849">
                  <c:v>0.5795142650604248</c:v>
                </c:pt>
                <c:pt idx="850">
                  <c:v>0.75986599922180176</c:v>
                </c:pt>
                <c:pt idx="851">
                  <c:v>0.1265416145324707</c:v>
                </c:pt>
                <c:pt idx="852">
                  <c:v>0.55133771896362305</c:v>
                </c:pt>
                <c:pt idx="853">
                  <c:v>0.2474672794342041</c:v>
                </c:pt>
                <c:pt idx="854">
                  <c:v>4.1842460632324219E-4</c:v>
                </c:pt>
                <c:pt idx="855">
                  <c:v>0.70969200134277344</c:v>
                </c:pt>
                <c:pt idx="856">
                  <c:v>0.62922835350036621</c:v>
                </c:pt>
                <c:pt idx="857">
                  <c:v>0.17648816108703613</c:v>
                </c:pt>
                <c:pt idx="858">
                  <c:v>3.4439563751220703E-2</c:v>
                </c:pt>
                <c:pt idx="859">
                  <c:v>0.18344593048095703</c:v>
                </c:pt>
                <c:pt idx="860">
                  <c:v>0.70041346549987793</c:v>
                </c:pt>
                <c:pt idx="861">
                  <c:v>0.79309535026550293</c:v>
                </c:pt>
                <c:pt idx="862">
                  <c:v>0.36680793762207031</c:v>
                </c:pt>
                <c:pt idx="863">
                  <c:v>0.53780746459960938</c:v>
                </c:pt>
                <c:pt idx="864">
                  <c:v>0.18545246124267578</c:v>
                </c:pt>
                <c:pt idx="865">
                  <c:v>0.79726886749267578</c:v>
                </c:pt>
                <c:pt idx="866">
                  <c:v>0.77768111228942871</c:v>
                </c:pt>
                <c:pt idx="867">
                  <c:v>0.15903353691101074</c:v>
                </c:pt>
                <c:pt idx="868">
                  <c:v>0.51360964775085449</c:v>
                </c:pt>
                <c:pt idx="869">
                  <c:v>5.0352334976196289E-2</c:v>
                </c:pt>
                <c:pt idx="870">
                  <c:v>0.84717679023742676</c:v>
                </c:pt>
                <c:pt idx="871">
                  <c:v>0.75360798835754395</c:v>
                </c:pt>
                <c:pt idx="872">
                  <c:v>0.19172120094299316</c:v>
                </c:pt>
                <c:pt idx="873">
                  <c:v>0.62141203880310059</c:v>
                </c:pt>
                <c:pt idx="874">
                  <c:v>0.71660637855529785</c:v>
                </c:pt>
                <c:pt idx="875">
                  <c:v>0.5711970329284668</c:v>
                </c:pt>
                <c:pt idx="876">
                  <c:v>0.40298128128051758</c:v>
                </c:pt>
                <c:pt idx="877">
                  <c:v>0.18324613571166992</c:v>
                </c:pt>
                <c:pt idx="878">
                  <c:v>8.3233356475830078E-2</c:v>
                </c:pt>
                <c:pt idx="879">
                  <c:v>0.40394473075866699</c:v>
                </c:pt>
                <c:pt idx="880">
                  <c:v>0.31747317314147949</c:v>
                </c:pt>
                <c:pt idx="881">
                  <c:v>0.80285215377807617</c:v>
                </c:pt>
                <c:pt idx="882">
                  <c:v>0.33000063896179199</c:v>
                </c:pt>
                <c:pt idx="883">
                  <c:v>0.52970433235168457</c:v>
                </c:pt>
                <c:pt idx="884">
                  <c:v>0.75960755348205566</c:v>
                </c:pt>
                <c:pt idx="885">
                  <c:v>0.63305234909057617</c:v>
                </c:pt>
                <c:pt idx="886">
                  <c:v>0.54942607879638672</c:v>
                </c:pt>
                <c:pt idx="887">
                  <c:v>0.53513574600219727</c:v>
                </c:pt>
                <c:pt idx="888">
                  <c:v>0.5274207592010498</c:v>
                </c:pt>
                <c:pt idx="889">
                  <c:v>0.58095955848693848</c:v>
                </c:pt>
                <c:pt idx="890">
                  <c:v>0.18347454071044922</c:v>
                </c:pt>
                <c:pt idx="891">
                  <c:v>0.39505481719970703</c:v>
                </c:pt>
                <c:pt idx="892">
                  <c:v>0.42277765274047852</c:v>
                </c:pt>
                <c:pt idx="893">
                  <c:v>0.71920680999755859</c:v>
                </c:pt>
                <c:pt idx="894">
                  <c:v>0.82188010215759277</c:v>
                </c:pt>
                <c:pt idx="895">
                  <c:v>9.32159423828125E-2</c:v>
                </c:pt>
                <c:pt idx="896">
                  <c:v>0.75370383262634277</c:v>
                </c:pt>
                <c:pt idx="897">
                  <c:v>0.6989588737487793</c:v>
                </c:pt>
                <c:pt idx="898">
                  <c:v>0.47741031646728516</c:v>
                </c:pt>
                <c:pt idx="899">
                  <c:v>0.11741471290588379</c:v>
                </c:pt>
                <c:pt idx="900">
                  <c:v>0.58474183082580566</c:v>
                </c:pt>
                <c:pt idx="901">
                  <c:v>0.44325447082519531</c:v>
                </c:pt>
                <c:pt idx="902">
                  <c:v>4.8087120056152344E-2</c:v>
                </c:pt>
                <c:pt idx="903">
                  <c:v>0.86247754096984863</c:v>
                </c:pt>
                <c:pt idx="904">
                  <c:v>2.99835205078125E-3</c:v>
                </c:pt>
                <c:pt idx="905">
                  <c:v>0.79126238822937012</c:v>
                </c:pt>
                <c:pt idx="906">
                  <c:v>0.82397079467773438</c:v>
                </c:pt>
                <c:pt idx="907">
                  <c:v>0.23367786407470703</c:v>
                </c:pt>
                <c:pt idx="908">
                  <c:v>0.30312037467956543</c:v>
                </c:pt>
                <c:pt idx="909">
                  <c:v>5.6005954742431641E-2</c:v>
                </c:pt>
                <c:pt idx="910">
                  <c:v>0.49476099014282227</c:v>
                </c:pt>
                <c:pt idx="911">
                  <c:v>0.73581981658935547</c:v>
                </c:pt>
                <c:pt idx="912">
                  <c:v>0.80243301391601563</c:v>
                </c:pt>
                <c:pt idx="913">
                  <c:v>0.34691882133483887</c:v>
                </c:pt>
                <c:pt idx="914">
                  <c:v>0.36368012428283691</c:v>
                </c:pt>
                <c:pt idx="915">
                  <c:v>0.75810551643371582</c:v>
                </c:pt>
                <c:pt idx="916">
                  <c:v>0.44341349601745605</c:v>
                </c:pt>
                <c:pt idx="917">
                  <c:v>0.13984918594360352</c:v>
                </c:pt>
                <c:pt idx="918">
                  <c:v>0.33209681510925293</c:v>
                </c:pt>
                <c:pt idx="919">
                  <c:v>0.49115085601806641</c:v>
                </c:pt>
                <c:pt idx="920">
                  <c:v>0.82390904426574707</c:v>
                </c:pt>
                <c:pt idx="921">
                  <c:v>0.34135913848876953</c:v>
                </c:pt>
                <c:pt idx="922">
                  <c:v>0.8570854663848877</c:v>
                </c:pt>
                <c:pt idx="923">
                  <c:v>0.24127340316772461</c:v>
                </c:pt>
                <c:pt idx="924">
                  <c:v>0.24904584884643555</c:v>
                </c:pt>
                <c:pt idx="925">
                  <c:v>0.18726658821105957</c:v>
                </c:pt>
                <c:pt idx="926">
                  <c:v>0.56790828704833984</c:v>
                </c:pt>
                <c:pt idx="927">
                  <c:v>0.51969099044799805</c:v>
                </c:pt>
                <c:pt idx="928">
                  <c:v>0.14415788650512695</c:v>
                </c:pt>
                <c:pt idx="929">
                  <c:v>0.77135467529296875</c:v>
                </c:pt>
                <c:pt idx="930">
                  <c:v>0.4582209587097168</c:v>
                </c:pt>
                <c:pt idx="931">
                  <c:v>0.33976960182189941</c:v>
                </c:pt>
                <c:pt idx="932">
                  <c:v>1.4873027801513672E-2</c:v>
                </c:pt>
                <c:pt idx="933">
                  <c:v>0.26091647148132324</c:v>
                </c:pt>
                <c:pt idx="934">
                  <c:v>0.2438654899597168</c:v>
                </c:pt>
                <c:pt idx="935">
                  <c:v>0.79563140869140625</c:v>
                </c:pt>
                <c:pt idx="936">
                  <c:v>0.73324680328369141</c:v>
                </c:pt>
                <c:pt idx="937">
                  <c:v>0.82023859024047852</c:v>
                </c:pt>
                <c:pt idx="938">
                  <c:v>0.45522737503051758</c:v>
                </c:pt>
                <c:pt idx="939">
                  <c:v>0.6544501781463623</c:v>
                </c:pt>
                <c:pt idx="940">
                  <c:v>0.13441324234008789</c:v>
                </c:pt>
                <c:pt idx="941">
                  <c:v>0.18576574325561523</c:v>
                </c:pt>
                <c:pt idx="942">
                  <c:v>0.67058038711547852</c:v>
                </c:pt>
                <c:pt idx="943">
                  <c:v>0.31929278373718262</c:v>
                </c:pt>
                <c:pt idx="944">
                  <c:v>0.48737072944641113</c:v>
                </c:pt>
                <c:pt idx="945">
                  <c:v>0.68519353866577148</c:v>
                </c:pt>
                <c:pt idx="946">
                  <c:v>0.38442039489746094</c:v>
                </c:pt>
                <c:pt idx="947">
                  <c:v>0.4115450382232666</c:v>
                </c:pt>
                <c:pt idx="948">
                  <c:v>0.51541280746459961</c:v>
                </c:pt>
                <c:pt idx="949">
                  <c:v>0.36085653305053711</c:v>
                </c:pt>
                <c:pt idx="950">
                  <c:v>0.74871110916137695</c:v>
                </c:pt>
                <c:pt idx="951">
                  <c:v>0.52645540237426758</c:v>
                </c:pt>
                <c:pt idx="952">
                  <c:v>0.15322399139404297</c:v>
                </c:pt>
                <c:pt idx="953">
                  <c:v>0.54400157928466797</c:v>
                </c:pt>
                <c:pt idx="954">
                  <c:v>0.34545612335205078</c:v>
                </c:pt>
                <c:pt idx="955">
                  <c:v>0.28781461715698242</c:v>
                </c:pt>
                <c:pt idx="956">
                  <c:v>0.68461775779724121</c:v>
                </c:pt>
                <c:pt idx="957">
                  <c:v>7.6082468032836914E-2</c:v>
                </c:pt>
                <c:pt idx="958">
                  <c:v>0.81973123550415039</c:v>
                </c:pt>
                <c:pt idx="959">
                  <c:v>0.40283060073852539</c:v>
                </c:pt>
                <c:pt idx="960">
                  <c:v>0.1534874439239502</c:v>
                </c:pt>
                <c:pt idx="961">
                  <c:v>0.18137907981872559</c:v>
                </c:pt>
                <c:pt idx="962">
                  <c:v>0.66258335113525391</c:v>
                </c:pt>
                <c:pt idx="963">
                  <c:v>0.6606895923614502</c:v>
                </c:pt>
                <c:pt idx="964">
                  <c:v>0.10292530059814453</c:v>
                </c:pt>
                <c:pt idx="965">
                  <c:v>5.954432487487793E-2</c:v>
                </c:pt>
                <c:pt idx="966">
                  <c:v>0.19528770446777344</c:v>
                </c:pt>
                <c:pt idx="967">
                  <c:v>0.75063061714172363</c:v>
                </c:pt>
                <c:pt idx="968">
                  <c:v>0.69968271255493164</c:v>
                </c:pt>
                <c:pt idx="969">
                  <c:v>0.29125761985778809</c:v>
                </c:pt>
                <c:pt idx="970">
                  <c:v>2.4755001068115234E-2</c:v>
                </c:pt>
                <c:pt idx="971">
                  <c:v>0.83611607551574707</c:v>
                </c:pt>
                <c:pt idx="972">
                  <c:v>0.10112500190734863</c:v>
                </c:pt>
                <c:pt idx="973">
                  <c:v>9.1354131698608398E-2</c:v>
                </c:pt>
                <c:pt idx="974">
                  <c:v>0.10120391845703125</c:v>
                </c:pt>
                <c:pt idx="975">
                  <c:v>0.2173457145690918</c:v>
                </c:pt>
                <c:pt idx="976">
                  <c:v>0.32249832153320313</c:v>
                </c:pt>
                <c:pt idx="977">
                  <c:v>0.56362128257751465</c:v>
                </c:pt>
                <c:pt idx="978">
                  <c:v>0.28423619270324707</c:v>
                </c:pt>
                <c:pt idx="979">
                  <c:v>0.37596273422241211</c:v>
                </c:pt>
                <c:pt idx="980">
                  <c:v>0.8504636287689209</c:v>
                </c:pt>
                <c:pt idx="981">
                  <c:v>1.8137216567993164E-2</c:v>
                </c:pt>
                <c:pt idx="982">
                  <c:v>0.58963108062744141</c:v>
                </c:pt>
                <c:pt idx="983">
                  <c:v>0.88243389129638672</c:v>
                </c:pt>
                <c:pt idx="984">
                  <c:v>0.81182336807250977</c:v>
                </c:pt>
                <c:pt idx="985">
                  <c:v>0.86634731292724609</c:v>
                </c:pt>
                <c:pt idx="986">
                  <c:v>0.46910715103149414</c:v>
                </c:pt>
                <c:pt idx="987">
                  <c:v>0.27571678161621094</c:v>
                </c:pt>
                <c:pt idx="988">
                  <c:v>0.64465522766113281</c:v>
                </c:pt>
                <c:pt idx="989">
                  <c:v>0.45960116386413574</c:v>
                </c:pt>
                <c:pt idx="990">
                  <c:v>0.87618613243103027</c:v>
                </c:pt>
                <c:pt idx="991">
                  <c:v>0.48845791816711426</c:v>
                </c:pt>
                <c:pt idx="992">
                  <c:v>0.85968947410583496</c:v>
                </c:pt>
                <c:pt idx="993">
                  <c:v>0.57666754722595215</c:v>
                </c:pt>
                <c:pt idx="994">
                  <c:v>0.78259730339050293</c:v>
                </c:pt>
                <c:pt idx="995">
                  <c:v>3.30352783203125E-3</c:v>
                </c:pt>
                <c:pt idx="996">
                  <c:v>0.51025152206420898</c:v>
                </c:pt>
                <c:pt idx="997">
                  <c:v>0.45467424392700195</c:v>
                </c:pt>
                <c:pt idx="998">
                  <c:v>0.6577455997467041</c:v>
                </c:pt>
                <c:pt idx="999">
                  <c:v>0.51113748550415039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B-40C8-ACFA-9B6737C7AB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38588591"/>
        <c:axId val="838585231"/>
      </c:scatterChart>
      <c:valAx>
        <c:axId val="83858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Distance (tiles)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5231"/>
        <c:crosses val="autoZero"/>
        <c:crossBetween val="midCat"/>
      </c:valAx>
      <c:valAx>
        <c:axId val="8385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Map - Dijkstra and A* Time vs. Path Distance</a:t>
            </a:r>
          </a:p>
        </c:rich>
      </c:tx>
      <c:layout>
        <c:manualLayout>
          <c:xMode val="edge"/>
          <c:yMode val="edge"/>
          <c:x val="0.15558516176600487"/>
          <c:y val="3.1077048708117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A*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'Raw Data'!$U$4:$U$998</c:f>
              <c:numCache>
                <c:formatCode>General</c:formatCode>
                <c:ptCount val="995"/>
                <c:pt idx="0">
                  <c:v>82.5</c:v>
                </c:pt>
                <c:pt idx="1">
                  <c:v>87</c:v>
                </c:pt>
                <c:pt idx="2">
                  <c:v>107</c:v>
                </c:pt>
                <c:pt idx="3">
                  <c:v>49</c:v>
                </c:pt>
                <c:pt idx="4">
                  <c:v>116</c:v>
                </c:pt>
                <c:pt idx="5">
                  <c:v>71.5</c:v>
                </c:pt>
                <c:pt idx="6">
                  <c:v>18.5</c:v>
                </c:pt>
                <c:pt idx="7">
                  <c:v>32.5</c:v>
                </c:pt>
                <c:pt idx="8">
                  <c:v>66</c:v>
                </c:pt>
                <c:pt idx="9">
                  <c:v>26.5</c:v>
                </c:pt>
                <c:pt idx="10">
                  <c:v>7</c:v>
                </c:pt>
                <c:pt idx="11">
                  <c:v>40</c:v>
                </c:pt>
                <c:pt idx="12">
                  <c:v>67</c:v>
                </c:pt>
                <c:pt idx="13">
                  <c:v>19.5</c:v>
                </c:pt>
                <c:pt idx="14">
                  <c:v>40.5</c:v>
                </c:pt>
                <c:pt idx="15">
                  <c:v>66</c:v>
                </c:pt>
                <c:pt idx="16">
                  <c:v>40.5</c:v>
                </c:pt>
                <c:pt idx="17">
                  <c:v>49</c:v>
                </c:pt>
                <c:pt idx="18">
                  <c:v>111.5</c:v>
                </c:pt>
                <c:pt idx="19">
                  <c:v>113.5</c:v>
                </c:pt>
                <c:pt idx="20">
                  <c:v>14</c:v>
                </c:pt>
                <c:pt idx="21">
                  <c:v>82</c:v>
                </c:pt>
                <c:pt idx="22">
                  <c:v>39.5</c:v>
                </c:pt>
                <c:pt idx="23">
                  <c:v>49.5</c:v>
                </c:pt>
                <c:pt idx="24">
                  <c:v>54</c:v>
                </c:pt>
                <c:pt idx="25">
                  <c:v>69.5</c:v>
                </c:pt>
                <c:pt idx="26">
                  <c:v>71</c:v>
                </c:pt>
                <c:pt idx="27">
                  <c:v>60.5</c:v>
                </c:pt>
                <c:pt idx="28">
                  <c:v>37.5</c:v>
                </c:pt>
                <c:pt idx="29">
                  <c:v>48.5</c:v>
                </c:pt>
                <c:pt idx="30">
                  <c:v>84</c:v>
                </c:pt>
                <c:pt idx="31">
                  <c:v>96</c:v>
                </c:pt>
                <c:pt idx="32">
                  <c:v>28.5</c:v>
                </c:pt>
                <c:pt idx="33">
                  <c:v>42.5</c:v>
                </c:pt>
                <c:pt idx="34">
                  <c:v>131</c:v>
                </c:pt>
                <c:pt idx="35">
                  <c:v>93</c:v>
                </c:pt>
                <c:pt idx="36">
                  <c:v>60.5</c:v>
                </c:pt>
                <c:pt idx="37">
                  <c:v>70</c:v>
                </c:pt>
                <c:pt idx="38">
                  <c:v>60.5</c:v>
                </c:pt>
                <c:pt idx="39">
                  <c:v>48</c:v>
                </c:pt>
                <c:pt idx="40">
                  <c:v>83</c:v>
                </c:pt>
                <c:pt idx="41">
                  <c:v>81.5</c:v>
                </c:pt>
                <c:pt idx="42">
                  <c:v>107.5</c:v>
                </c:pt>
                <c:pt idx="43">
                  <c:v>67</c:v>
                </c:pt>
                <c:pt idx="44">
                  <c:v>45.5</c:v>
                </c:pt>
                <c:pt idx="45">
                  <c:v>39.5</c:v>
                </c:pt>
                <c:pt idx="46">
                  <c:v>38</c:v>
                </c:pt>
                <c:pt idx="47">
                  <c:v>17.5</c:v>
                </c:pt>
                <c:pt idx="48">
                  <c:v>30</c:v>
                </c:pt>
                <c:pt idx="49">
                  <c:v>13</c:v>
                </c:pt>
                <c:pt idx="50">
                  <c:v>97</c:v>
                </c:pt>
                <c:pt idx="51">
                  <c:v>100</c:v>
                </c:pt>
                <c:pt idx="52">
                  <c:v>29.5</c:v>
                </c:pt>
                <c:pt idx="53">
                  <c:v>19.5</c:v>
                </c:pt>
                <c:pt idx="54">
                  <c:v>85.5</c:v>
                </c:pt>
                <c:pt idx="55">
                  <c:v>73.5</c:v>
                </c:pt>
                <c:pt idx="56">
                  <c:v>122</c:v>
                </c:pt>
                <c:pt idx="57">
                  <c:v>130</c:v>
                </c:pt>
                <c:pt idx="58">
                  <c:v>79</c:v>
                </c:pt>
                <c:pt idx="59">
                  <c:v>40</c:v>
                </c:pt>
                <c:pt idx="60">
                  <c:v>45.5</c:v>
                </c:pt>
                <c:pt idx="61">
                  <c:v>12</c:v>
                </c:pt>
                <c:pt idx="62">
                  <c:v>100</c:v>
                </c:pt>
                <c:pt idx="63">
                  <c:v>50</c:v>
                </c:pt>
                <c:pt idx="64">
                  <c:v>53</c:v>
                </c:pt>
                <c:pt idx="65">
                  <c:v>48.5</c:v>
                </c:pt>
                <c:pt idx="66">
                  <c:v>50.5</c:v>
                </c:pt>
                <c:pt idx="67">
                  <c:v>36</c:v>
                </c:pt>
                <c:pt idx="68">
                  <c:v>100.5</c:v>
                </c:pt>
                <c:pt idx="69">
                  <c:v>69</c:v>
                </c:pt>
                <c:pt idx="70">
                  <c:v>96.5</c:v>
                </c:pt>
                <c:pt idx="71">
                  <c:v>64.5</c:v>
                </c:pt>
                <c:pt idx="72">
                  <c:v>20</c:v>
                </c:pt>
                <c:pt idx="73">
                  <c:v>104</c:v>
                </c:pt>
                <c:pt idx="74">
                  <c:v>50</c:v>
                </c:pt>
                <c:pt idx="75">
                  <c:v>80.5</c:v>
                </c:pt>
                <c:pt idx="76">
                  <c:v>98.5</c:v>
                </c:pt>
                <c:pt idx="77">
                  <c:v>26.5</c:v>
                </c:pt>
                <c:pt idx="78">
                  <c:v>125</c:v>
                </c:pt>
                <c:pt idx="79">
                  <c:v>65.5</c:v>
                </c:pt>
                <c:pt idx="80">
                  <c:v>93.5</c:v>
                </c:pt>
                <c:pt idx="81">
                  <c:v>45</c:v>
                </c:pt>
                <c:pt idx="82">
                  <c:v>41.5</c:v>
                </c:pt>
                <c:pt idx="83">
                  <c:v>34</c:v>
                </c:pt>
                <c:pt idx="84">
                  <c:v>21.5</c:v>
                </c:pt>
                <c:pt idx="85">
                  <c:v>73</c:v>
                </c:pt>
                <c:pt idx="86">
                  <c:v>44.5</c:v>
                </c:pt>
                <c:pt idx="87">
                  <c:v>21</c:v>
                </c:pt>
                <c:pt idx="88">
                  <c:v>31</c:v>
                </c:pt>
                <c:pt idx="89">
                  <c:v>80</c:v>
                </c:pt>
                <c:pt idx="90">
                  <c:v>40.5</c:v>
                </c:pt>
                <c:pt idx="91">
                  <c:v>100.5</c:v>
                </c:pt>
                <c:pt idx="92">
                  <c:v>56.5</c:v>
                </c:pt>
                <c:pt idx="93">
                  <c:v>86.5</c:v>
                </c:pt>
                <c:pt idx="94">
                  <c:v>89.5</c:v>
                </c:pt>
                <c:pt idx="95">
                  <c:v>55.5</c:v>
                </c:pt>
                <c:pt idx="96">
                  <c:v>106.5</c:v>
                </c:pt>
                <c:pt idx="97">
                  <c:v>50</c:v>
                </c:pt>
                <c:pt idx="98">
                  <c:v>94</c:v>
                </c:pt>
                <c:pt idx="99">
                  <c:v>86</c:v>
                </c:pt>
                <c:pt idx="100">
                  <c:v>110.5</c:v>
                </c:pt>
                <c:pt idx="101">
                  <c:v>41</c:v>
                </c:pt>
                <c:pt idx="102">
                  <c:v>85.5</c:v>
                </c:pt>
                <c:pt idx="103">
                  <c:v>10.5</c:v>
                </c:pt>
                <c:pt idx="104">
                  <c:v>55</c:v>
                </c:pt>
                <c:pt idx="105">
                  <c:v>68</c:v>
                </c:pt>
                <c:pt idx="106">
                  <c:v>38.5</c:v>
                </c:pt>
                <c:pt idx="107">
                  <c:v>59.5</c:v>
                </c:pt>
                <c:pt idx="108">
                  <c:v>8.5</c:v>
                </c:pt>
                <c:pt idx="109">
                  <c:v>33</c:v>
                </c:pt>
                <c:pt idx="110">
                  <c:v>82.5</c:v>
                </c:pt>
                <c:pt idx="111">
                  <c:v>51</c:v>
                </c:pt>
                <c:pt idx="112">
                  <c:v>32.5</c:v>
                </c:pt>
                <c:pt idx="113">
                  <c:v>35</c:v>
                </c:pt>
                <c:pt idx="114">
                  <c:v>39.5</c:v>
                </c:pt>
                <c:pt idx="115">
                  <c:v>71</c:v>
                </c:pt>
                <c:pt idx="116">
                  <c:v>70</c:v>
                </c:pt>
                <c:pt idx="117">
                  <c:v>67.5</c:v>
                </c:pt>
                <c:pt idx="118">
                  <c:v>76.5</c:v>
                </c:pt>
                <c:pt idx="119">
                  <c:v>42.5</c:v>
                </c:pt>
                <c:pt idx="120">
                  <c:v>57.5</c:v>
                </c:pt>
                <c:pt idx="121">
                  <c:v>66.5</c:v>
                </c:pt>
                <c:pt idx="122">
                  <c:v>33.5</c:v>
                </c:pt>
                <c:pt idx="123">
                  <c:v>48.5</c:v>
                </c:pt>
                <c:pt idx="124">
                  <c:v>54.5</c:v>
                </c:pt>
                <c:pt idx="125">
                  <c:v>45</c:v>
                </c:pt>
                <c:pt idx="126">
                  <c:v>32.5</c:v>
                </c:pt>
                <c:pt idx="127">
                  <c:v>33.5</c:v>
                </c:pt>
                <c:pt idx="128">
                  <c:v>46</c:v>
                </c:pt>
                <c:pt idx="129">
                  <c:v>83.5</c:v>
                </c:pt>
                <c:pt idx="130">
                  <c:v>85</c:v>
                </c:pt>
                <c:pt idx="131">
                  <c:v>75</c:v>
                </c:pt>
                <c:pt idx="132">
                  <c:v>112.5</c:v>
                </c:pt>
                <c:pt idx="133">
                  <c:v>26</c:v>
                </c:pt>
                <c:pt idx="134">
                  <c:v>55.5</c:v>
                </c:pt>
                <c:pt idx="135">
                  <c:v>89</c:v>
                </c:pt>
                <c:pt idx="136">
                  <c:v>78</c:v>
                </c:pt>
                <c:pt idx="137">
                  <c:v>68.5</c:v>
                </c:pt>
                <c:pt idx="138">
                  <c:v>45</c:v>
                </c:pt>
                <c:pt idx="139">
                  <c:v>39.5</c:v>
                </c:pt>
                <c:pt idx="140">
                  <c:v>22.5</c:v>
                </c:pt>
                <c:pt idx="141">
                  <c:v>97.5</c:v>
                </c:pt>
                <c:pt idx="142">
                  <c:v>31</c:v>
                </c:pt>
                <c:pt idx="143">
                  <c:v>9</c:v>
                </c:pt>
                <c:pt idx="144">
                  <c:v>76.5</c:v>
                </c:pt>
                <c:pt idx="145">
                  <c:v>65</c:v>
                </c:pt>
                <c:pt idx="146">
                  <c:v>37</c:v>
                </c:pt>
                <c:pt idx="147">
                  <c:v>101</c:v>
                </c:pt>
                <c:pt idx="148">
                  <c:v>35</c:v>
                </c:pt>
                <c:pt idx="149">
                  <c:v>94</c:v>
                </c:pt>
                <c:pt idx="150">
                  <c:v>84</c:v>
                </c:pt>
                <c:pt idx="151">
                  <c:v>59</c:v>
                </c:pt>
                <c:pt idx="152">
                  <c:v>70.5</c:v>
                </c:pt>
                <c:pt idx="153">
                  <c:v>71</c:v>
                </c:pt>
                <c:pt idx="154">
                  <c:v>75.5</c:v>
                </c:pt>
                <c:pt idx="155">
                  <c:v>39</c:v>
                </c:pt>
                <c:pt idx="156">
                  <c:v>58.5</c:v>
                </c:pt>
                <c:pt idx="157">
                  <c:v>97</c:v>
                </c:pt>
                <c:pt idx="158">
                  <c:v>72</c:v>
                </c:pt>
                <c:pt idx="159">
                  <c:v>46.5</c:v>
                </c:pt>
                <c:pt idx="160">
                  <c:v>76</c:v>
                </c:pt>
                <c:pt idx="161">
                  <c:v>67</c:v>
                </c:pt>
                <c:pt idx="162">
                  <c:v>91.5</c:v>
                </c:pt>
                <c:pt idx="163">
                  <c:v>74</c:v>
                </c:pt>
                <c:pt idx="164">
                  <c:v>28</c:v>
                </c:pt>
                <c:pt idx="165">
                  <c:v>38.5</c:v>
                </c:pt>
                <c:pt idx="166">
                  <c:v>11</c:v>
                </c:pt>
                <c:pt idx="167">
                  <c:v>83.5</c:v>
                </c:pt>
                <c:pt idx="168">
                  <c:v>37</c:v>
                </c:pt>
                <c:pt idx="169">
                  <c:v>40.5</c:v>
                </c:pt>
                <c:pt idx="170">
                  <c:v>80.5</c:v>
                </c:pt>
                <c:pt idx="171">
                  <c:v>69.5</c:v>
                </c:pt>
                <c:pt idx="172">
                  <c:v>89</c:v>
                </c:pt>
                <c:pt idx="173">
                  <c:v>86</c:v>
                </c:pt>
                <c:pt idx="174">
                  <c:v>67</c:v>
                </c:pt>
                <c:pt idx="175">
                  <c:v>39.5</c:v>
                </c:pt>
                <c:pt idx="176">
                  <c:v>69</c:v>
                </c:pt>
                <c:pt idx="177">
                  <c:v>32</c:v>
                </c:pt>
                <c:pt idx="178">
                  <c:v>53.5</c:v>
                </c:pt>
                <c:pt idx="179">
                  <c:v>52</c:v>
                </c:pt>
                <c:pt idx="180">
                  <c:v>43</c:v>
                </c:pt>
                <c:pt idx="181">
                  <c:v>53</c:v>
                </c:pt>
                <c:pt idx="182">
                  <c:v>51.5</c:v>
                </c:pt>
                <c:pt idx="183">
                  <c:v>49.5</c:v>
                </c:pt>
                <c:pt idx="184">
                  <c:v>3.5</c:v>
                </c:pt>
                <c:pt idx="185">
                  <c:v>66.5</c:v>
                </c:pt>
                <c:pt idx="186">
                  <c:v>76</c:v>
                </c:pt>
                <c:pt idx="187">
                  <c:v>97</c:v>
                </c:pt>
                <c:pt idx="188">
                  <c:v>82.5</c:v>
                </c:pt>
                <c:pt idx="189">
                  <c:v>85</c:v>
                </c:pt>
                <c:pt idx="190">
                  <c:v>80</c:v>
                </c:pt>
                <c:pt idx="191">
                  <c:v>115</c:v>
                </c:pt>
                <c:pt idx="192">
                  <c:v>91</c:v>
                </c:pt>
                <c:pt idx="193">
                  <c:v>18.5</c:v>
                </c:pt>
                <c:pt idx="194">
                  <c:v>99.5</c:v>
                </c:pt>
                <c:pt idx="195">
                  <c:v>64.5</c:v>
                </c:pt>
                <c:pt idx="196">
                  <c:v>71.5</c:v>
                </c:pt>
                <c:pt idx="197">
                  <c:v>72</c:v>
                </c:pt>
                <c:pt idx="198">
                  <c:v>44</c:v>
                </c:pt>
                <c:pt idx="199">
                  <c:v>24</c:v>
                </c:pt>
                <c:pt idx="200">
                  <c:v>24</c:v>
                </c:pt>
                <c:pt idx="201">
                  <c:v>87.5</c:v>
                </c:pt>
                <c:pt idx="202">
                  <c:v>36.5</c:v>
                </c:pt>
                <c:pt idx="203">
                  <c:v>68</c:v>
                </c:pt>
                <c:pt idx="204">
                  <c:v>23.5</c:v>
                </c:pt>
                <c:pt idx="205">
                  <c:v>83</c:v>
                </c:pt>
                <c:pt idx="206">
                  <c:v>84.5</c:v>
                </c:pt>
                <c:pt idx="207">
                  <c:v>64</c:v>
                </c:pt>
                <c:pt idx="208">
                  <c:v>44</c:v>
                </c:pt>
                <c:pt idx="209">
                  <c:v>73.5</c:v>
                </c:pt>
                <c:pt idx="210">
                  <c:v>47</c:v>
                </c:pt>
                <c:pt idx="211">
                  <c:v>108</c:v>
                </c:pt>
                <c:pt idx="212">
                  <c:v>78.5</c:v>
                </c:pt>
                <c:pt idx="213">
                  <c:v>73</c:v>
                </c:pt>
                <c:pt idx="214">
                  <c:v>79.5</c:v>
                </c:pt>
                <c:pt idx="215">
                  <c:v>81.5</c:v>
                </c:pt>
                <c:pt idx="216">
                  <c:v>50.5</c:v>
                </c:pt>
                <c:pt idx="217">
                  <c:v>79.5</c:v>
                </c:pt>
                <c:pt idx="218">
                  <c:v>78.5</c:v>
                </c:pt>
                <c:pt idx="219">
                  <c:v>29</c:v>
                </c:pt>
                <c:pt idx="220">
                  <c:v>53</c:v>
                </c:pt>
                <c:pt idx="221">
                  <c:v>23</c:v>
                </c:pt>
                <c:pt idx="222">
                  <c:v>98.5</c:v>
                </c:pt>
                <c:pt idx="223">
                  <c:v>81</c:v>
                </c:pt>
                <c:pt idx="224">
                  <c:v>76</c:v>
                </c:pt>
                <c:pt idx="225">
                  <c:v>70.5</c:v>
                </c:pt>
                <c:pt idx="226">
                  <c:v>87.5</c:v>
                </c:pt>
                <c:pt idx="227">
                  <c:v>52</c:v>
                </c:pt>
                <c:pt idx="228">
                  <c:v>63</c:v>
                </c:pt>
                <c:pt idx="229">
                  <c:v>29</c:v>
                </c:pt>
                <c:pt idx="230">
                  <c:v>63</c:v>
                </c:pt>
                <c:pt idx="231">
                  <c:v>33</c:v>
                </c:pt>
                <c:pt idx="232">
                  <c:v>89.5</c:v>
                </c:pt>
                <c:pt idx="233">
                  <c:v>119.5</c:v>
                </c:pt>
                <c:pt idx="234">
                  <c:v>32.5</c:v>
                </c:pt>
                <c:pt idx="235">
                  <c:v>57.5</c:v>
                </c:pt>
                <c:pt idx="236">
                  <c:v>77</c:v>
                </c:pt>
                <c:pt idx="237">
                  <c:v>67</c:v>
                </c:pt>
                <c:pt idx="238">
                  <c:v>58</c:v>
                </c:pt>
                <c:pt idx="239">
                  <c:v>42</c:v>
                </c:pt>
                <c:pt idx="240">
                  <c:v>93.5</c:v>
                </c:pt>
                <c:pt idx="241">
                  <c:v>63</c:v>
                </c:pt>
                <c:pt idx="242">
                  <c:v>32</c:v>
                </c:pt>
                <c:pt idx="243">
                  <c:v>123</c:v>
                </c:pt>
                <c:pt idx="244">
                  <c:v>67.5</c:v>
                </c:pt>
                <c:pt idx="245">
                  <c:v>43</c:v>
                </c:pt>
                <c:pt idx="246">
                  <c:v>50.5</c:v>
                </c:pt>
                <c:pt idx="247">
                  <c:v>13</c:v>
                </c:pt>
                <c:pt idx="248">
                  <c:v>44.5</c:v>
                </c:pt>
                <c:pt idx="249">
                  <c:v>69</c:v>
                </c:pt>
                <c:pt idx="250">
                  <c:v>50</c:v>
                </c:pt>
                <c:pt idx="251">
                  <c:v>69.5</c:v>
                </c:pt>
                <c:pt idx="252">
                  <c:v>43.5</c:v>
                </c:pt>
                <c:pt idx="253">
                  <c:v>88.5</c:v>
                </c:pt>
                <c:pt idx="254">
                  <c:v>46.5</c:v>
                </c:pt>
                <c:pt idx="255">
                  <c:v>34.5</c:v>
                </c:pt>
                <c:pt idx="256">
                  <c:v>14</c:v>
                </c:pt>
                <c:pt idx="257">
                  <c:v>56.5</c:v>
                </c:pt>
                <c:pt idx="258">
                  <c:v>116.5</c:v>
                </c:pt>
                <c:pt idx="259">
                  <c:v>117.5</c:v>
                </c:pt>
                <c:pt idx="260">
                  <c:v>13</c:v>
                </c:pt>
                <c:pt idx="261">
                  <c:v>33</c:v>
                </c:pt>
                <c:pt idx="262">
                  <c:v>25.5</c:v>
                </c:pt>
                <c:pt idx="263">
                  <c:v>53.5</c:v>
                </c:pt>
                <c:pt idx="264">
                  <c:v>77</c:v>
                </c:pt>
                <c:pt idx="265">
                  <c:v>80</c:v>
                </c:pt>
                <c:pt idx="266">
                  <c:v>36.5</c:v>
                </c:pt>
                <c:pt idx="267">
                  <c:v>76</c:v>
                </c:pt>
                <c:pt idx="268">
                  <c:v>51.5</c:v>
                </c:pt>
                <c:pt idx="269">
                  <c:v>100</c:v>
                </c:pt>
                <c:pt idx="270">
                  <c:v>59.5</c:v>
                </c:pt>
                <c:pt idx="271">
                  <c:v>95</c:v>
                </c:pt>
                <c:pt idx="272">
                  <c:v>58.5</c:v>
                </c:pt>
                <c:pt idx="273">
                  <c:v>6</c:v>
                </c:pt>
                <c:pt idx="274">
                  <c:v>10</c:v>
                </c:pt>
                <c:pt idx="275">
                  <c:v>39.5</c:v>
                </c:pt>
                <c:pt idx="276">
                  <c:v>53.5</c:v>
                </c:pt>
                <c:pt idx="277">
                  <c:v>22</c:v>
                </c:pt>
                <c:pt idx="278">
                  <c:v>114.5</c:v>
                </c:pt>
                <c:pt idx="279">
                  <c:v>14</c:v>
                </c:pt>
                <c:pt idx="280">
                  <c:v>58</c:v>
                </c:pt>
                <c:pt idx="281">
                  <c:v>60.5</c:v>
                </c:pt>
                <c:pt idx="282">
                  <c:v>98.5</c:v>
                </c:pt>
                <c:pt idx="283">
                  <c:v>28</c:v>
                </c:pt>
                <c:pt idx="284">
                  <c:v>36.5</c:v>
                </c:pt>
                <c:pt idx="285">
                  <c:v>90.5</c:v>
                </c:pt>
                <c:pt idx="286">
                  <c:v>20</c:v>
                </c:pt>
                <c:pt idx="287">
                  <c:v>91</c:v>
                </c:pt>
                <c:pt idx="288">
                  <c:v>50</c:v>
                </c:pt>
                <c:pt idx="289">
                  <c:v>80</c:v>
                </c:pt>
                <c:pt idx="290">
                  <c:v>65.5</c:v>
                </c:pt>
                <c:pt idx="291">
                  <c:v>79.5</c:v>
                </c:pt>
                <c:pt idx="292">
                  <c:v>90.5</c:v>
                </c:pt>
                <c:pt idx="293">
                  <c:v>25.5</c:v>
                </c:pt>
                <c:pt idx="294">
                  <c:v>80.5</c:v>
                </c:pt>
                <c:pt idx="295">
                  <c:v>47.5</c:v>
                </c:pt>
                <c:pt idx="296">
                  <c:v>28</c:v>
                </c:pt>
                <c:pt idx="297">
                  <c:v>21</c:v>
                </c:pt>
                <c:pt idx="298">
                  <c:v>95</c:v>
                </c:pt>
                <c:pt idx="299">
                  <c:v>47</c:v>
                </c:pt>
                <c:pt idx="300">
                  <c:v>109</c:v>
                </c:pt>
                <c:pt idx="301">
                  <c:v>34</c:v>
                </c:pt>
                <c:pt idx="302">
                  <c:v>8</c:v>
                </c:pt>
                <c:pt idx="303">
                  <c:v>66</c:v>
                </c:pt>
                <c:pt idx="304">
                  <c:v>18</c:v>
                </c:pt>
                <c:pt idx="305">
                  <c:v>34</c:v>
                </c:pt>
                <c:pt idx="306">
                  <c:v>116.5</c:v>
                </c:pt>
                <c:pt idx="307">
                  <c:v>9</c:v>
                </c:pt>
                <c:pt idx="308">
                  <c:v>40</c:v>
                </c:pt>
                <c:pt idx="309">
                  <c:v>53.5</c:v>
                </c:pt>
                <c:pt idx="310">
                  <c:v>26.5</c:v>
                </c:pt>
                <c:pt idx="311">
                  <c:v>11.5</c:v>
                </c:pt>
                <c:pt idx="312">
                  <c:v>123</c:v>
                </c:pt>
                <c:pt idx="313">
                  <c:v>24.5</c:v>
                </c:pt>
                <c:pt idx="314">
                  <c:v>87</c:v>
                </c:pt>
                <c:pt idx="315">
                  <c:v>64.5</c:v>
                </c:pt>
                <c:pt idx="316">
                  <c:v>37</c:v>
                </c:pt>
                <c:pt idx="317">
                  <c:v>73</c:v>
                </c:pt>
                <c:pt idx="318">
                  <c:v>49</c:v>
                </c:pt>
                <c:pt idx="319">
                  <c:v>99</c:v>
                </c:pt>
                <c:pt idx="320">
                  <c:v>62.5</c:v>
                </c:pt>
                <c:pt idx="321">
                  <c:v>77.5</c:v>
                </c:pt>
                <c:pt idx="322">
                  <c:v>44</c:v>
                </c:pt>
                <c:pt idx="323">
                  <c:v>78</c:v>
                </c:pt>
                <c:pt idx="324">
                  <c:v>32.5</c:v>
                </c:pt>
                <c:pt idx="325">
                  <c:v>44</c:v>
                </c:pt>
                <c:pt idx="326">
                  <c:v>61</c:v>
                </c:pt>
                <c:pt idx="327">
                  <c:v>41.5</c:v>
                </c:pt>
                <c:pt idx="328">
                  <c:v>93.5</c:v>
                </c:pt>
                <c:pt idx="329">
                  <c:v>29.5</c:v>
                </c:pt>
                <c:pt idx="330">
                  <c:v>69.5</c:v>
                </c:pt>
                <c:pt idx="331">
                  <c:v>46.5</c:v>
                </c:pt>
                <c:pt idx="332">
                  <c:v>30</c:v>
                </c:pt>
                <c:pt idx="333">
                  <c:v>111.5</c:v>
                </c:pt>
                <c:pt idx="334">
                  <c:v>36.5</c:v>
                </c:pt>
                <c:pt idx="335">
                  <c:v>26.5</c:v>
                </c:pt>
                <c:pt idx="336">
                  <c:v>98.5</c:v>
                </c:pt>
                <c:pt idx="337">
                  <c:v>43</c:v>
                </c:pt>
                <c:pt idx="338">
                  <c:v>16.5</c:v>
                </c:pt>
                <c:pt idx="339">
                  <c:v>90.5</c:v>
                </c:pt>
                <c:pt idx="340">
                  <c:v>84</c:v>
                </c:pt>
                <c:pt idx="341">
                  <c:v>102.5</c:v>
                </c:pt>
                <c:pt idx="342">
                  <c:v>75.5</c:v>
                </c:pt>
                <c:pt idx="343">
                  <c:v>89.5</c:v>
                </c:pt>
                <c:pt idx="344">
                  <c:v>87</c:v>
                </c:pt>
                <c:pt idx="345">
                  <c:v>26.5</c:v>
                </c:pt>
                <c:pt idx="346">
                  <c:v>105</c:v>
                </c:pt>
                <c:pt idx="347">
                  <c:v>105.5</c:v>
                </c:pt>
                <c:pt idx="348">
                  <c:v>94.5</c:v>
                </c:pt>
                <c:pt idx="349">
                  <c:v>87</c:v>
                </c:pt>
                <c:pt idx="350">
                  <c:v>44</c:v>
                </c:pt>
                <c:pt idx="351">
                  <c:v>17.5</c:v>
                </c:pt>
                <c:pt idx="352">
                  <c:v>38.5</c:v>
                </c:pt>
                <c:pt idx="353">
                  <c:v>63</c:v>
                </c:pt>
                <c:pt idx="354">
                  <c:v>45.5</c:v>
                </c:pt>
                <c:pt idx="355">
                  <c:v>103.5</c:v>
                </c:pt>
                <c:pt idx="356">
                  <c:v>56.5</c:v>
                </c:pt>
                <c:pt idx="357">
                  <c:v>98.5</c:v>
                </c:pt>
                <c:pt idx="358">
                  <c:v>26</c:v>
                </c:pt>
                <c:pt idx="359">
                  <c:v>68</c:v>
                </c:pt>
                <c:pt idx="360">
                  <c:v>67.5</c:v>
                </c:pt>
                <c:pt idx="361">
                  <c:v>9.5</c:v>
                </c:pt>
                <c:pt idx="362">
                  <c:v>50</c:v>
                </c:pt>
                <c:pt idx="363">
                  <c:v>92</c:v>
                </c:pt>
                <c:pt idx="364">
                  <c:v>32.5</c:v>
                </c:pt>
                <c:pt idx="365">
                  <c:v>103</c:v>
                </c:pt>
                <c:pt idx="366">
                  <c:v>104</c:v>
                </c:pt>
                <c:pt idx="367">
                  <c:v>36</c:v>
                </c:pt>
                <c:pt idx="368">
                  <c:v>46</c:v>
                </c:pt>
                <c:pt idx="369">
                  <c:v>99</c:v>
                </c:pt>
                <c:pt idx="370">
                  <c:v>90</c:v>
                </c:pt>
                <c:pt idx="371">
                  <c:v>45.5</c:v>
                </c:pt>
                <c:pt idx="372">
                  <c:v>84.5</c:v>
                </c:pt>
                <c:pt idx="373">
                  <c:v>74</c:v>
                </c:pt>
                <c:pt idx="374">
                  <c:v>44</c:v>
                </c:pt>
                <c:pt idx="375">
                  <c:v>83.5</c:v>
                </c:pt>
                <c:pt idx="376">
                  <c:v>96.5</c:v>
                </c:pt>
                <c:pt idx="377">
                  <c:v>94</c:v>
                </c:pt>
                <c:pt idx="378">
                  <c:v>16</c:v>
                </c:pt>
                <c:pt idx="379">
                  <c:v>22</c:v>
                </c:pt>
                <c:pt idx="380">
                  <c:v>63</c:v>
                </c:pt>
                <c:pt idx="381">
                  <c:v>61.5</c:v>
                </c:pt>
                <c:pt idx="382">
                  <c:v>54</c:v>
                </c:pt>
                <c:pt idx="383">
                  <c:v>76</c:v>
                </c:pt>
                <c:pt idx="384">
                  <c:v>92.5</c:v>
                </c:pt>
                <c:pt idx="385">
                  <c:v>103</c:v>
                </c:pt>
                <c:pt idx="386">
                  <c:v>107</c:v>
                </c:pt>
                <c:pt idx="387">
                  <c:v>44.5</c:v>
                </c:pt>
                <c:pt idx="388">
                  <c:v>103.5</c:v>
                </c:pt>
                <c:pt idx="389">
                  <c:v>83.5</c:v>
                </c:pt>
                <c:pt idx="390">
                  <c:v>65</c:v>
                </c:pt>
                <c:pt idx="391">
                  <c:v>74</c:v>
                </c:pt>
                <c:pt idx="392">
                  <c:v>60</c:v>
                </c:pt>
                <c:pt idx="393">
                  <c:v>48</c:v>
                </c:pt>
                <c:pt idx="394">
                  <c:v>49.5</c:v>
                </c:pt>
                <c:pt idx="395">
                  <c:v>32.5</c:v>
                </c:pt>
                <c:pt idx="396">
                  <c:v>56.5</c:v>
                </c:pt>
                <c:pt idx="397">
                  <c:v>23</c:v>
                </c:pt>
                <c:pt idx="398">
                  <c:v>54</c:v>
                </c:pt>
                <c:pt idx="399">
                  <c:v>44.5</c:v>
                </c:pt>
                <c:pt idx="400">
                  <c:v>85.5</c:v>
                </c:pt>
                <c:pt idx="401">
                  <c:v>106</c:v>
                </c:pt>
                <c:pt idx="402">
                  <c:v>67.5</c:v>
                </c:pt>
                <c:pt idx="403">
                  <c:v>45</c:v>
                </c:pt>
                <c:pt idx="404">
                  <c:v>28</c:v>
                </c:pt>
                <c:pt idx="405">
                  <c:v>51.5</c:v>
                </c:pt>
                <c:pt idx="406">
                  <c:v>29</c:v>
                </c:pt>
                <c:pt idx="407">
                  <c:v>72.5</c:v>
                </c:pt>
                <c:pt idx="408">
                  <c:v>99.5</c:v>
                </c:pt>
                <c:pt idx="409">
                  <c:v>101</c:v>
                </c:pt>
                <c:pt idx="410">
                  <c:v>46</c:v>
                </c:pt>
                <c:pt idx="411">
                  <c:v>61.5</c:v>
                </c:pt>
                <c:pt idx="412">
                  <c:v>101.5</c:v>
                </c:pt>
                <c:pt idx="413">
                  <c:v>60</c:v>
                </c:pt>
                <c:pt idx="414">
                  <c:v>73.5</c:v>
                </c:pt>
                <c:pt idx="415">
                  <c:v>124.5</c:v>
                </c:pt>
                <c:pt idx="416">
                  <c:v>27.5</c:v>
                </c:pt>
                <c:pt idx="417">
                  <c:v>21</c:v>
                </c:pt>
                <c:pt idx="418">
                  <c:v>63.5</c:v>
                </c:pt>
                <c:pt idx="419">
                  <c:v>40</c:v>
                </c:pt>
                <c:pt idx="420">
                  <c:v>81</c:v>
                </c:pt>
                <c:pt idx="421">
                  <c:v>32.5</c:v>
                </c:pt>
                <c:pt idx="422">
                  <c:v>52.5</c:v>
                </c:pt>
                <c:pt idx="423">
                  <c:v>28</c:v>
                </c:pt>
                <c:pt idx="424">
                  <c:v>71</c:v>
                </c:pt>
                <c:pt idx="425">
                  <c:v>63.5</c:v>
                </c:pt>
                <c:pt idx="426">
                  <c:v>55</c:v>
                </c:pt>
                <c:pt idx="427">
                  <c:v>65</c:v>
                </c:pt>
                <c:pt idx="428">
                  <c:v>11</c:v>
                </c:pt>
                <c:pt idx="429">
                  <c:v>83</c:v>
                </c:pt>
                <c:pt idx="430">
                  <c:v>118.5</c:v>
                </c:pt>
                <c:pt idx="431">
                  <c:v>22.5</c:v>
                </c:pt>
                <c:pt idx="432">
                  <c:v>73.5</c:v>
                </c:pt>
                <c:pt idx="433">
                  <c:v>37.5</c:v>
                </c:pt>
                <c:pt idx="434">
                  <c:v>31</c:v>
                </c:pt>
                <c:pt idx="435">
                  <c:v>63</c:v>
                </c:pt>
                <c:pt idx="436">
                  <c:v>57</c:v>
                </c:pt>
                <c:pt idx="437">
                  <c:v>110</c:v>
                </c:pt>
                <c:pt idx="438">
                  <c:v>6.5</c:v>
                </c:pt>
                <c:pt idx="439">
                  <c:v>37</c:v>
                </c:pt>
                <c:pt idx="440">
                  <c:v>7.5</c:v>
                </c:pt>
                <c:pt idx="441">
                  <c:v>89.5</c:v>
                </c:pt>
                <c:pt idx="442">
                  <c:v>23</c:v>
                </c:pt>
                <c:pt idx="443">
                  <c:v>69.5</c:v>
                </c:pt>
                <c:pt idx="444">
                  <c:v>10.5</c:v>
                </c:pt>
                <c:pt idx="445">
                  <c:v>43</c:v>
                </c:pt>
                <c:pt idx="446">
                  <c:v>44.5</c:v>
                </c:pt>
                <c:pt idx="447">
                  <c:v>84.5</c:v>
                </c:pt>
                <c:pt idx="448">
                  <c:v>101.5</c:v>
                </c:pt>
                <c:pt idx="449">
                  <c:v>57.5</c:v>
                </c:pt>
                <c:pt idx="450">
                  <c:v>21</c:v>
                </c:pt>
                <c:pt idx="451">
                  <c:v>102</c:v>
                </c:pt>
                <c:pt idx="452">
                  <c:v>91</c:v>
                </c:pt>
                <c:pt idx="453">
                  <c:v>54.5</c:v>
                </c:pt>
                <c:pt idx="454">
                  <c:v>92</c:v>
                </c:pt>
                <c:pt idx="455">
                  <c:v>66</c:v>
                </c:pt>
                <c:pt idx="456">
                  <c:v>89.5</c:v>
                </c:pt>
                <c:pt idx="457">
                  <c:v>78.5</c:v>
                </c:pt>
                <c:pt idx="458">
                  <c:v>55</c:v>
                </c:pt>
                <c:pt idx="459">
                  <c:v>43.5</c:v>
                </c:pt>
                <c:pt idx="460">
                  <c:v>43.5</c:v>
                </c:pt>
                <c:pt idx="461">
                  <c:v>35</c:v>
                </c:pt>
                <c:pt idx="462">
                  <c:v>108</c:v>
                </c:pt>
                <c:pt idx="463">
                  <c:v>55.5</c:v>
                </c:pt>
                <c:pt idx="464">
                  <c:v>106.5</c:v>
                </c:pt>
                <c:pt idx="465">
                  <c:v>14</c:v>
                </c:pt>
                <c:pt idx="466">
                  <c:v>57.5</c:v>
                </c:pt>
                <c:pt idx="467">
                  <c:v>30.5</c:v>
                </c:pt>
                <c:pt idx="468">
                  <c:v>76</c:v>
                </c:pt>
                <c:pt idx="469">
                  <c:v>47</c:v>
                </c:pt>
                <c:pt idx="470">
                  <c:v>29.5</c:v>
                </c:pt>
                <c:pt idx="471">
                  <c:v>95</c:v>
                </c:pt>
                <c:pt idx="472">
                  <c:v>96</c:v>
                </c:pt>
                <c:pt idx="473">
                  <c:v>35</c:v>
                </c:pt>
                <c:pt idx="474">
                  <c:v>83</c:v>
                </c:pt>
                <c:pt idx="475">
                  <c:v>71.5</c:v>
                </c:pt>
                <c:pt idx="476">
                  <c:v>83.5</c:v>
                </c:pt>
                <c:pt idx="477">
                  <c:v>27.5</c:v>
                </c:pt>
                <c:pt idx="478">
                  <c:v>51</c:v>
                </c:pt>
                <c:pt idx="479">
                  <c:v>17.5</c:v>
                </c:pt>
                <c:pt idx="480">
                  <c:v>87.5</c:v>
                </c:pt>
                <c:pt idx="481">
                  <c:v>8</c:v>
                </c:pt>
                <c:pt idx="482">
                  <c:v>60</c:v>
                </c:pt>
                <c:pt idx="483">
                  <c:v>104</c:v>
                </c:pt>
                <c:pt idx="484">
                  <c:v>91.5</c:v>
                </c:pt>
                <c:pt idx="485">
                  <c:v>45.5</c:v>
                </c:pt>
                <c:pt idx="486">
                  <c:v>90.5</c:v>
                </c:pt>
                <c:pt idx="487">
                  <c:v>27</c:v>
                </c:pt>
                <c:pt idx="488">
                  <c:v>55.5</c:v>
                </c:pt>
                <c:pt idx="489">
                  <c:v>76</c:v>
                </c:pt>
                <c:pt idx="490">
                  <c:v>14</c:v>
                </c:pt>
                <c:pt idx="491">
                  <c:v>58.5</c:v>
                </c:pt>
                <c:pt idx="492">
                  <c:v>65</c:v>
                </c:pt>
                <c:pt idx="493">
                  <c:v>108</c:v>
                </c:pt>
                <c:pt idx="494">
                  <c:v>110.5</c:v>
                </c:pt>
                <c:pt idx="495">
                  <c:v>96.5</c:v>
                </c:pt>
                <c:pt idx="496">
                  <c:v>39.5</c:v>
                </c:pt>
                <c:pt idx="497">
                  <c:v>38</c:v>
                </c:pt>
                <c:pt idx="498">
                  <c:v>26.5</c:v>
                </c:pt>
                <c:pt idx="499">
                  <c:v>55</c:v>
                </c:pt>
                <c:pt idx="500">
                  <c:v>47.5</c:v>
                </c:pt>
                <c:pt idx="501">
                  <c:v>32.5</c:v>
                </c:pt>
                <c:pt idx="502">
                  <c:v>112.5</c:v>
                </c:pt>
                <c:pt idx="503">
                  <c:v>71</c:v>
                </c:pt>
                <c:pt idx="504">
                  <c:v>40</c:v>
                </c:pt>
                <c:pt idx="505">
                  <c:v>4</c:v>
                </c:pt>
                <c:pt idx="506">
                  <c:v>65</c:v>
                </c:pt>
                <c:pt idx="507">
                  <c:v>33</c:v>
                </c:pt>
                <c:pt idx="508">
                  <c:v>66</c:v>
                </c:pt>
                <c:pt idx="509">
                  <c:v>24.5</c:v>
                </c:pt>
                <c:pt idx="510">
                  <c:v>91.5</c:v>
                </c:pt>
                <c:pt idx="511">
                  <c:v>30.5</c:v>
                </c:pt>
                <c:pt idx="512">
                  <c:v>82</c:v>
                </c:pt>
                <c:pt idx="513">
                  <c:v>66.5</c:v>
                </c:pt>
                <c:pt idx="514">
                  <c:v>14</c:v>
                </c:pt>
                <c:pt idx="515">
                  <c:v>34</c:v>
                </c:pt>
                <c:pt idx="516">
                  <c:v>43</c:v>
                </c:pt>
                <c:pt idx="517">
                  <c:v>71</c:v>
                </c:pt>
                <c:pt idx="518">
                  <c:v>60.5</c:v>
                </c:pt>
                <c:pt idx="519">
                  <c:v>81</c:v>
                </c:pt>
                <c:pt idx="520">
                  <c:v>38.5</c:v>
                </c:pt>
                <c:pt idx="521">
                  <c:v>49</c:v>
                </c:pt>
                <c:pt idx="522">
                  <c:v>29</c:v>
                </c:pt>
                <c:pt idx="523">
                  <c:v>23.5</c:v>
                </c:pt>
                <c:pt idx="524">
                  <c:v>81</c:v>
                </c:pt>
                <c:pt idx="525">
                  <c:v>64</c:v>
                </c:pt>
                <c:pt idx="526">
                  <c:v>72</c:v>
                </c:pt>
                <c:pt idx="527">
                  <c:v>32</c:v>
                </c:pt>
                <c:pt idx="528">
                  <c:v>30.5</c:v>
                </c:pt>
                <c:pt idx="529">
                  <c:v>72.5</c:v>
                </c:pt>
                <c:pt idx="530">
                  <c:v>22</c:v>
                </c:pt>
                <c:pt idx="531">
                  <c:v>51.5</c:v>
                </c:pt>
                <c:pt idx="532">
                  <c:v>82.5</c:v>
                </c:pt>
                <c:pt idx="533">
                  <c:v>77</c:v>
                </c:pt>
                <c:pt idx="534">
                  <c:v>121</c:v>
                </c:pt>
                <c:pt idx="535">
                  <c:v>76</c:v>
                </c:pt>
                <c:pt idx="536">
                  <c:v>101.5</c:v>
                </c:pt>
                <c:pt idx="537">
                  <c:v>105</c:v>
                </c:pt>
                <c:pt idx="538">
                  <c:v>99.5</c:v>
                </c:pt>
                <c:pt idx="539">
                  <c:v>101.5</c:v>
                </c:pt>
                <c:pt idx="540">
                  <c:v>81.5</c:v>
                </c:pt>
                <c:pt idx="541">
                  <c:v>33</c:v>
                </c:pt>
                <c:pt idx="542">
                  <c:v>69.5</c:v>
                </c:pt>
                <c:pt idx="543">
                  <c:v>122</c:v>
                </c:pt>
                <c:pt idx="544">
                  <c:v>95.5</c:v>
                </c:pt>
                <c:pt idx="545">
                  <c:v>38.5</c:v>
                </c:pt>
                <c:pt idx="546">
                  <c:v>56.5</c:v>
                </c:pt>
                <c:pt idx="547">
                  <c:v>19.5</c:v>
                </c:pt>
                <c:pt idx="548">
                  <c:v>92</c:v>
                </c:pt>
                <c:pt idx="549">
                  <c:v>93.5</c:v>
                </c:pt>
                <c:pt idx="550">
                  <c:v>24</c:v>
                </c:pt>
                <c:pt idx="551">
                  <c:v>87</c:v>
                </c:pt>
                <c:pt idx="552">
                  <c:v>65</c:v>
                </c:pt>
                <c:pt idx="553">
                  <c:v>55.5</c:v>
                </c:pt>
                <c:pt idx="554">
                  <c:v>58</c:v>
                </c:pt>
                <c:pt idx="555">
                  <c:v>87</c:v>
                </c:pt>
                <c:pt idx="556">
                  <c:v>91.5</c:v>
                </c:pt>
                <c:pt idx="557">
                  <c:v>29.5</c:v>
                </c:pt>
                <c:pt idx="558">
                  <c:v>18.5</c:v>
                </c:pt>
                <c:pt idx="559">
                  <c:v>76.5</c:v>
                </c:pt>
                <c:pt idx="560">
                  <c:v>16</c:v>
                </c:pt>
                <c:pt idx="561">
                  <c:v>101.5</c:v>
                </c:pt>
                <c:pt idx="562">
                  <c:v>48</c:v>
                </c:pt>
                <c:pt idx="563">
                  <c:v>16.5</c:v>
                </c:pt>
                <c:pt idx="564">
                  <c:v>73</c:v>
                </c:pt>
                <c:pt idx="565">
                  <c:v>74</c:v>
                </c:pt>
                <c:pt idx="566">
                  <c:v>66.5</c:v>
                </c:pt>
                <c:pt idx="567">
                  <c:v>9.5</c:v>
                </c:pt>
                <c:pt idx="568">
                  <c:v>63</c:v>
                </c:pt>
                <c:pt idx="569">
                  <c:v>90.5</c:v>
                </c:pt>
                <c:pt idx="570">
                  <c:v>116.5</c:v>
                </c:pt>
                <c:pt idx="571">
                  <c:v>61</c:v>
                </c:pt>
                <c:pt idx="572">
                  <c:v>32.5</c:v>
                </c:pt>
                <c:pt idx="573">
                  <c:v>111</c:v>
                </c:pt>
                <c:pt idx="574">
                  <c:v>48.5</c:v>
                </c:pt>
                <c:pt idx="575">
                  <c:v>63</c:v>
                </c:pt>
                <c:pt idx="576">
                  <c:v>70.5</c:v>
                </c:pt>
                <c:pt idx="577">
                  <c:v>41.5</c:v>
                </c:pt>
                <c:pt idx="578">
                  <c:v>28.5</c:v>
                </c:pt>
                <c:pt idx="579">
                  <c:v>27</c:v>
                </c:pt>
                <c:pt idx="580">
                  <c:v>35.5</c:v>
                </c:pt>
                <c:pt idx="581">
                  <c:v>3.5</c:v>
                </c:pt>
                <c:pt idx="582">
                  <c:v>101</c:v>
                </c:pt>
                <c:pt idx="583">
                  <c:v>24</c:v>
                </c:pt>
                <c:pt idx="584">
                  <c:v>66</c:v>
                </c:pt>
                <c:pt idx="585">
                  <c:v>64.5</c:v>
                </c:pt>
                <c:pt idx="586">
                  <c:v>66.5</c:v>
                </c:pt>
                <c:pt idx="587">
                  <c:v>66.5</c:v>
                </c:pt>
                <c:pt idx="588">
                  <c:v>52.5</c:v>
                </c:pt>
                <c:pt idx="589">
                  <c:v>60</c:v>
                </c:pt>
                <c:pt idx="590">
                  <c:v>26</c:v>
                </c:pt>
                <c:pt idx="591">
                  <c:v>78</c:v>
                </c:pt>
                <c:pt idx="592">
                  <c:v>50.5</c:v>
                </c:pt>
                <c:pt idx="593">
                  <c:v>119.5</c:v>
                </c:pt>
                <c:pt idx="594">
                  <c:v>78</c:v>
                </c:pt>
                <c:pt idx="595">
                  <c:v>20.5</c:v>
                </c:pt>
                <c:pt idx="596">
                  <c:v>97</c:v>
                </c:pt>
                <c:pt idx="597">
                  <c:v>25</c:v>
                </c:pt>
                <c:pt idx="598">
                  <c:v>86</c:v>
                </c:pt>
                <c:pt idx="599">
                  <c:v>30</c:v>
                </c:pt>
                <c:pt idx="600">
                  <c:v>74</c:v>
                </c:pt>
                <c:pt idx="601">
                  <c:v>43</c:v>
                </c:pt>
                <c:pt idx="602">
                  <c:v>7.5</c:v>
                </c:pt>
                <c:pt idx="603">
                  <c:v>94</c:v>
                </c:pt>
                <c:pt idx="604">
                  <c:v>76.5</c:v>
                </c:pt>
                <c:pt idx="605">
                  <c:v>21.5</c:v>
                </c:pt>
                <c:pt idx="606">
                  <c:v>50</c:v>
                </c:pt>
                <c:pt idx="607">
                  <c:v>32</c:v>
                </c:pt>
                <c:pt idx="608">
                  <c:v>30</c:v>
                </c:pt>
                <c:pt idx="609">
                  <c:v>7.5</c:v>
                </c:pt>
                <c:pt idx="610">
                  <c:v>67</c:v>
                </c:pt>
                <c:pt idx="611">
                  <c:v>49.5</c:v>
                </c:pt>
                <c:pt idx="612">
                  <c:v>42.5</c:v>
                </c:pt>
                <c:pt idx="613">
                  <c:v>71</c:v>
                </c:pt>
                <c:pt idx="614">
                  <c:v>31.5</c:v>
                </c:pt>
                <c:pt idx="615">
                  <c:v>73.5</c:v>
                </c:pt>
                <c:pt idx="616">
                  <c:v>49</c:v>
                </c:pt>
                <c:pt idx="617">
                  <c:v>27</c:v>
                </c:pt>
                <c:pt idx="618">
                  <c:v>11.5</c:v>
                </c:pt>
                <c:pt idx="619">
                  <c:v>94</c:v>
                </c:pt>
                <c:pt idx="620">
                  <c:v>88</c:v>
                </c:pt>
                <c:pt idx="621">
                  <c:v>96.5</c:v>
                </c:pt>
                <c:pt idx="622">
                  <c:v>54</c:v>
                </c:pt>
                <c:pt idx="623">
                  <c:v>85.5</c:v>
                </c:pt>
                <c:pt idx="624">
                  <c:v>63.5</c:v>
                </c:pt>
                <c:pt idx="625">
                  <c:v>74.5</c:v>
                </c:pt>
                <c:pt idx="626">
                  <c:v>40</c:v>
                </c:pt>
                <c:pt idx="627">
                  <c:v>82.5</c:v>
                </c:pt>
                <c:pt idx="628">
                  <c:v>61</c:v>
                </c:pt>
                <c:pt idx="629">
                  <c:v>53</c:v>
                </c:pt>
                <c:pt idx="630">
                  <c:v>22</c:v>
                </c:pt>
                <c:pt idx="631">
                  <c:v>51.5</c:v>
                </c:pt>
                <c:pt idx="632">
                  <c:v>51</c:v>
                </c:pt>
                <c:pt idx="633">
                  <c:v>20</c:v>
                </c:pt>
                <c:pt idx="634">
                  <c:v>51.5</c:v>
                </c:pt>
                <c:pt idx="635">
                  <c:v>67.5</c:v>
                </c:pt>
                <c:pt idx="636">
                  <c:v>112</c:v>
                </c:pt>
                <c:pt idx="637">
                  <c:v>95.5</c:v>
                </c:pt>
                <c:pt idx="638">
                  <c:v>53.5</c:v>
                </c:pt>
                <c:pt idx="639">
                  <c:v>62.5</c:v>
                </c:pt>
                <c:pt idx="640">
                  <c:v>32.5</c:v>
                </c:pt>
                <c:pt idx="641">
                  <c:v>121.5</c:v>
                </c:pt>
                <c:pt idx="642">
                  <c:v>67</c:v>
                </c:pt>
                <c:pt idx="643">
                  <c:v>79.5</c:v>
                </c:pt>
                <c:pt idx="644">
                  <c:v>65</c:v>
                </c:pt>
                <c:pt idx="645">
                  <c:v>81</c:v>
                </c:pt>
                <c:pt idx="646">
                  <c:v>72</c:v>
                </c:pt>
                <c:pt idx="647">
                  <c:v>85.5</c:v>
                </c:pt>
                <c:pt idx="648">
                  <c:v>111</c:v>
                </c:pt>
                <c:pt idx="649">
                  <c:v>109.5</c:v>
                </c:pt>
                <c:pt idx="650">
                  <c:v>16</c:v>
                </c:pt>
                <c:pt idx="651">
                  <c:v>55</c:v>
                </c:pt>
                <c:pt idx="652">
                  <c:v>117.5</c:v>
                </c:pt>
                <c:pt idx="653">
                  <c:v>31</c:v>
                </c:pt>
                <c:pt idx="654">
                  <c:v>49.5</c:v>
                </c:pt>
                <c:pt idx="655">
                  <c:v>71.5</c:v>
                </c:pt>
                <c:pt idx="656">
                  <c:v>58</c:v>
                </c:pt>
                <c:pt idx="657">
                  <c:v>69.5</c:v>
                </c:pt>
                <c:pt idx="658">
                  <c:v>96.5</c:v>
                </c:pt>
                <c:pt idx="659">
                  <c:v>63</c:v>
                </c:pt>
                <c:pt idx="660">
                  <c:v>74</c:v>
                </c:pt>
                <c:pt idx="661">
                  <c:v>12.5</c:v>
                </c:pt>
                <c:pt idx="662">
                  <c:v>95</c:v>
                </c:pt>
                <c:pt idx="663">
                  <c:v>71.5</c:v>
                </c:pt>
                <c:pt idx="664">
                  <c:v>104.5</c:v>
                </c:pt>
                <c:pt idx="665">
                  <c:v>28.5</c:v>
                </c:pt>
                <c:pt idx="666">
                  <c:v>113.5</c:v>
                </c:pt>
                <c:pt idx="667">
                  <c:v>37</c:v>
                </c:pt>
                <c:pt idx="668">
                  <c:v>55</c:v>
                </c:pt>
                <c:pt idx="669">
                  <c:v>57.5</c:v>
                </c:pt>
                <c:pt idx="670">
                  <c:v>20</c:v>
                </c:pt>
                <c:pt idx="671">
                  <c:v>27</c:v>
                </c:pt>
                <c:pt idx="672">
                  <c:v>23</c:v>
                </c:pt>
                <c:pt idx="673">
                  <c:v>29.5</c:v>
                </c:pt>
                <c:pt idx="674">
                  <c:v>55</c:v>
                </c:pt>
                <c:pt idx="675">
                  <c:v>39.5</c:v>
                </c:pt>
                <c:pt idx="676">
                  <c:v>78</c:v>
                </c:pt>
                <c:pt idx="677">
                  <c:v>16.5</c:v>
                </c:pt>
                <c:pt idx="678">
                  <c:v>37</c:v>
                </c:pt>
                <c:pt idx="679">
                  <c:v>107</c:v>
                </c:pt>
                <c:pt idx="680">
                  <c:v>65</c:v>
                </c:pt>
                <c:pt idx="681">
                  <c:v>21</c:v>
                </c:pt>
                <c:pt idx="682">
                  <c:v>62.5</c:v>
                </c:pt>
                <c:pt idx="683">
                  <c:v>58.5</c:v>
                </c:pt>
                <c:pt idx="684">
                  <c:v>65.5</c:v>
                </c:pt>
                <c:pt idx="685">
                  <c:v>86</c:v>
                </c:pt>
                <c:pt idx="686">
                  <c:v>60</c:v>
                </c:pt>
                <c:pt idx="687">
                  <c:v>64.5</c:v>
                </c:pt>
                <c:pt idx="688">
                  <c:v>21.5</c:v>
                </c:pt>
                <c:pt idx="689">
                  <c:v>104.5</c:v>
                </c:pt>
                <c:pt idx="690">
                  <c:v>66</c:v>
                </c:pt>
                <c:pt idx="691">
                  <c:v>40.5</c:v>
                </c:pt>
                <c:pt idx="692">
                  <c:v>87.5</c:v>
                </c:pt>
                <c:pt idx="693">
                  <c:v>91.5</c:v>
                </c:pt>
                <c:pt idx="694">
                  <c:v>89</c:v>
                </c:pt>
                <c:pt idx="695">
                  <c:v>18</c:v>
                </c:pt>
                <c:pt idx="696">
                  <c:v>40</c:v>
                </c:pt>
                <c:pt idx="697">
                  <c:v>41</c:v>
                </c:pt>
                <c:pt idx="698">
                  <c:v>26.5</c:v>
                </c:pt>
                <c:pt idx="699">
                  <c:v>29</c:v>
                </c:pt>
                <c:pt idx="700">
                  <c:v>33</c:v>
                </c:pt>
                <c:pt idx="701">
                  <c:v>19</c:v>
                </c:pt>
                <c:pt idx="702">
                  <c:v>92.5</c:v>
                </c:pt>
                <c:pt idx="703">
                  <c:v>114</c:v>
                </c:pt>
                <c:pt idx="704">
                  <c:v>72</c:v>
                </c:pt>
                <c:pt idx="705">
                  <c:v>88.5</c:v>
                </c:pt>
                <c:pt idx="706">
                  <c:v>4.5</c:v>
                </c:pt>
                <c:pt idx="707">
                  <c:v>85.5</c:v>
                </c:pt>
                <c:pt idx="708">
                  <c:v>91.5</c:v>
                </c:pt>
                <c:pt idx="709">
                  <c:v>60</c:v>
                </c:pt>
                <c:pt idx="710">
                  <c:v>29</c:v>
                </c:pt>
                <c:pt idx="711">
                  <c:v>104.5</c:v>
                </c:pt>
                <c:pt idx="712">
                  <c:v>48</c:v>
                </c:pt>
                <c:pt idx="713">
                  <c:v>88</c:v>
                </c:pt>
                <c:pt idx="714">
                  <c:v>54</c:v>
                </c:pt>
                <c:pt idx="715">
                  <c:v>35.5</c:v>
                </c:pt>
                <c:pt idx="716">
                  <c:v>82</c:v>
                </c:pt>
                <c:pt idx="717">
                  <c:v>18</c:v>
                </c:pt>
                <c:pt idx="718">
                  <c:v>100</c:v>
                </c:pt>
                <c:pt idx="719">
                  <c:v>40</c:v>
                </c:pt>
                <c:pt idx="720">
                  <c:v>8</c:v>
                </c:pt>
                <c:pt idx="721">
                  <c:v>73.5</c:v>
                </c:pt>
                <c:pt idx="722">
                  <c:v>95</c:v>
                </c:pt>
                <c:pt idx="723">
                  <c:v>31.5</c:v>
                </c:pt>
                <c:pt idx="724">
                  <c:v>128.5</c:v>
                </c:pt>
                <c:pt idx="725">
                  <c:v>22.5</c:v>
                </c:pt>
                <c:pt idx="726">
                  <c:v>75.5</c:v>
                </c:pt>
                <c:pt idx="727">
                  <c:v>54.5</c:v>
                </c:pt>
                <c:pt idx="728">
                  <c:v>90.5</c:v>
                </c:pt>
                <c:pt idx="729">
                  <c:v>122</c:v>
                </c:pt>
                <c:pt idx="730">
                  <c:v>37.5</c:v>
                </c:pt>
                <c:pt idx="731">
                  <c:v>62.5</c:v>
                </c:pt>
                <c:pt idx="732">
                  <c:v>82</c:v>
                </c:pt>
                <c:pt idx="733">
                  <c:v>89.5</c:v>
                </c:pt>
                <c:pt idx="734">
                  <c:v>77.5</c:v>
                </c:pt>
                <c:pt idx="735">
                  <c:v>84.5</c:v>
                </c:pt>
                <c:pt idx="736">
                  <c:v>70</c:v>
                </c:pt>
                <c:pt idx="737">
                  <c:v>27.5</c:v>
                </c:pt>
                <c:pt idx="738">
                  <c:v>61</c:v>
                </c:pt>
                <c:pt idx="739">
                  <c:v>22.5</c:v>
                </c:pt>
                <c:pt idx="740">
                  <c:v>129</c:v>
                </c:pt>
                <c:pt idx="741">
                  <c:v>31.5</c:v>
                </c:pt>
                <c:pt idx="742">
                  <c:v>38.5</c:v>
                </c:pt>
                <c:pt idx="743">
                  <c:v>98</c:v>
                </c:pt>
                <c:pt idx="744">
                  <c:v>75.5</c:v>
                </c:pt>
                <c:pt idx="745">
                  <c:v>56.5</c:v>
                </c:pt>
                <c:pt idx="746">
                  <c:v>13</c:v>
                </c:pt>
                <c:pt idx="747">
                  <c:v>37</c:v>
                </c:pt>
                <c:pt idx="748">
                  <c:v>41</c:v>
                </c:pt>
                <c:pt idx="749">
                  <c:v>81</c:v>
                </c:pt>
                <c:pt idx="750">
                  <c:v>70</c:v>
                </c:pt>
                <c:pt idx="751">
                  <c:v>75.5</c:v>
                </c:pt>
                <c:pt idx="752">
                  <c:v>61.5</c:v>
                </c:pt>
                <c:pt idx="753">
                  <c:v>69.5</c:v>
                </c:pt>
                <c:pt idx="754">
                  <c:v>59.5</c:v>
                </c:pt>
                <c:pt idx="755">
                  <c:v>84.5</c:v>
                </c:pt>
                <c:pt idx="756">
                  <c:v>17.5</c:v>
                </c:pt>
                <c:pt idx="757">
                  <c:v>13.5</c:v>
                </c:pt>
                <c:pt idx="758">
                  <c:v>48.5</c:v>
                </c:pt>
                <c:pt idx="759">
                  <c:v>6.5</c:v>
                </c:pt>
                <c:pt idx="760">
                  <c:v>91</c:v>
                </c:pt>
                <c:pt idx="761">
                  <c:v>44.5</c:v>
                </c:pt>
                <c:pt idx="762">
                  <c:v>110.5</c:v>
                </c:pt>
                <c:pt idx="763">
                  <c:v>86</c:v>
                </c:pt>
                <c:pt idx="764">
                  <c:v>28</c:v>
                </c:pt>
                <c:pt idx="765">
                  <c:v>102.5</c:v>
                </c:pt>
                <c:pt idx="766">
                  <c:v>45</c:v>
                </c:pt>
                <c:pt idx="767">
                  <c:v>71</c:v>
                </c:pt>
                <c:pt idx="768">
                  <c:v>86.5</c:v>
                </c:pt>
                <c:pt idx="769">
                  <c:v>72</c:v>
                </c:pt>
                <c:pt idx="770">
                  <c:v>106</c:v>
                </c:pt>
                <c:pt idx="771">
                  <c:v>53.5</c:v>
                </c:pt>
                <c:pt idx="772">
                  <c:v>44.5</c:v>
                </c:pt>
                <c:pt idx="773">
                  <c:v>34</c:v>
                </c:pt>
                <c:pt idx="774">
                  <c:v>31.5</c:v>
                </c:pt>
                <c:pt idx="775">
                  <c:v>30.5</c:v>
                </c:pt>
                <c:pt idx="776">
                  <c:v>40.5</c:v>
                </c:pt>
                <c:pt idx="777">
                  <c:v>52.5</c:v>
                </c:pt>
                <c:pt idx="778">
                  <c:v>58.5</c:v>
                </c:pt>
                <c:pt idx="779">
                  <c:v>84.5</c:v>
                </c:pt>
                <c:pt idx="780">
                  <c:v>93</c:v>
                </c:pt>
                <c:pt idx="781">
                  <c:v>47</c:v>
                </c:pt>
                <c:pt idx="782">
                  <c:v>82.5</c:v>
                </c:pt>
                <c:pt idx="783">
                  <c:v>47.5</c:v>
                </c:pt>
                <c:pt idx="784">
                  <c:v>55.5</c:v>
                </c:pt>
                <c:pt idx="785">
                  <c:v>73.5</c:v>
                </c:pt>
                <c:pt idx="786">
                  <c:v>25</c:v>
                </c:pt>
                <c:pt idx="787">
                  <c:v>43</c:v>
                </c:pt>
                <c:pt idx="788">
                  <c:v>42.5</c:v>
                </c:pt>
                <c:pt idx="789">
                  <c:v>97</c:v>
                </c:pt>
                <c:pt idx="790">
                  <c:v>9</c:v>
                </c:pt>
                <c:pt idx="791">
                  <c:v>18.5</c:v>
                </c:pt>
                <c:pt idx="792">
                  <c:v>83</c:v>
                </c:pt>
                <c:pt idx="793">
                  <c:v>40</c:v>
                </c:pt>
                <c:pt idx="794">
                  <c:v>55.5</c:v>
                </c:pt>
                <c:pt idx="795">
                  <c:v>90</c:v>
                </c:pt>
                <c:pt idx="796">
                  <c:v>44</c:v>
                </c:pt>
                <c:pt idx="797">
                  <c:v>69</c:v>
                </c:pt>
                <c:pt idx="798">
                  <c:v>91</c:v>
                </c:pt>
                <c:pt idx="799">
                  <c:v>22.5</c:v>
                </c:pt>
                <c:pt idx="800">
                  <c:v>55</c:v>
                </c:pt>
                <c:pt idx="801">
                  <c:v>60.5</c:v>
                </c:pt>
                <c:pt idx="802">
                  <c:v>61.5</c:v>
                </c:pt>
                <c:pt idx="803">
                  <c:v>64</c:v>
                </c:pt>
                <c:pt idx="804">
                  <c:v>41</c:v>
                </c:pt>
                <c:pt idx="805">
                  <c:v>34</c:v>
                </c:pt>
                <c:pt idx="806">
                  <c:v>23.5</c:v>
                </c:pt>
                <c:pt idx="807">
                  <c:v>108.5</c:v>
                </c:pt>
                <c:pt idx="808">
                  <c:v>41.5</c:v>
                </c:pt>
                <c:pt idx="809">
                  <c:v>86.5</c:v>
                </c:pt>
                <c:pt idx="810">
                  <c:v>62.5</c:v>
                </c:pt>
                <c:pt idx="811">
                  <c:v>65</c:v>
                </c:pt>
                <c:pt idx="812">
                  <c:v>5.5</c:v>
                </c:pt>
                <c:pt idx="813">
                  <c:v>54.5</c:v>
                </c:pt>
                <c:pt idx="814">
                  <c:v>70.5</c:v>
                </c:pt>
                <c:pt idx="815">
                  <c:v>18</c:v>
                </c:pt>
                <c:pt idx="816">
                  <c:v>84.5</c:v>
                </c:pt>
                <c:pt idx="817">
                  <c:v>93.5</c:v>
                </c:pt>
                <c:pt idx="818">
                  <c:v>43</c:v>
                </c:pt>
                <c:pt idx="819">
                  <c:v>26</c:v>
                </c:pt>
                <c:pt idx="820">
                  <c:v>36</c:v>
                </c:pt>
                <c:pt idx="821">
                  <c:v>53</c:v>
                </c:pt>
                <c:pt idx="822">
                  <c:v>24</c:v>
                </c:pt>
                <c:pt idx="823">
                  <c:v>116</c:v>
                </c:pt>
                <c:pt idx="824">
                  <c:v>103.5</c:v>
                </c:pt>
                <c:pt idx="825">
                  <c:v>107</c:v>
                </c:pt>
                <c:pt idx="826">
                  <c:v>26</c:v>
                </c:pt>
                <c:pt idx="827">
                  <c:v>88.5</c:v>
                </c:pt>
                <c:pt idx="828">
                  <c:v>65</c:v>
                </c:pt>
                <c:pt idx="829">
                  <c:v>105</c:v>
                </c:pt>
                <c:pt idx="830">
                  <c:v>76.5</c:v>
                </c:pt>
                <c:pt idx="831">
                  <c:v>63</c:v>
                </c:pt>
                <c:pt idx="832">
                  <c:v>101.5</c:v>
                </c:pt>
                <c:pt idx="833">
                  <c:v>6.5</c:v>
                </c:pt>
                <c:pt idx="834">
                  <c:v>66</c:v>
                </c:pt>
                <c:pt idx="835">
                  <c:v>58</c:v>
                </c:pt>
                <c:pt idx="836">
                  <c:v>115.5</c:v>
                </c:pt>
                <c:pt idx="837">
                  <c:v>50.5</c:v>
                </c:pt>
                <c:pt idx="838">
                  <c:v>61</c:v>
                </c:pt>
                <c:pt idx="839">
                  <c:v>75</c:v>
                </c:pt>
                <c:pt idx="840">
                  <c:v>50</c:v>
                </c:pt>
                <c:pt idx="841">
                  <c:v>39</c:v>
                </c:pt>
                <c:pt idx="842">
                  <c:v>71.5</c:v>
                </c:pt>
                <c:pt idx="843">
                  <c:v>99</c:v>
                </c:pt>
                <c:pt idx="844">
                  <c:v>77</c:v>
                </c:pt>
                <c:pt idx="845">
                  <c:v>69</c:v>
                </c:pt>
                <c:pt idx="846">
                  <c:v>25</c:v>
                </c:pt>
                <c:pt idx="847">
                  <c:v>91</c:v>
                </c:pt>
                <c:pt idx="848">
                  <c:v>96.5</c:v>
                </c:pt>
                <c:pt idx="849">
                  <c:v>34.5</c:v>
                </c:pt>
                <c:pt idx="850">
                  <c:v>29</c:v>
                </c:pt>
                <c:pt idx="851">
                  <c:v>27</c:v>
                </c:pt>
                <c:pt idx="852">
                  <c:v>113</c:v>
                </c:pt>
                <c:pt idx="853">
                  <c:v>63</c:v>
                </c:pt>
                <c:pt idx="854">
                  <c:v>92.5</c:v>
                </c:pt>
                <c:pt idx="855">
                  <c:v>51.5</c:v>
                </c:pt>
                <c:pt idx="856">
                  <c:v>98.5</c:v>
                </c:pt>
                <c:pt idx="857">
                  <c:v>12.5</c:v>
                </c:pt>
                <c:pt idx="858">
                  <c:v>24</c:v>
                </c:pt>
                <c:pt idx="859">
                  <c:v>129.5</c:v>
                </c:pt>
                <c:pt idx="860">
                  <c:v>20</c:v>
                </c:pt>
                <c:pt idx="861">
                  <c:v>58.5</c:v>
                </c:pt>
                <c:pt idx="862">
                  <c:v>69</c:v>
                </c:pt>
                <c:pt idx="863">
                  <c:v>70</c:v>
                </c:pt>
                <c:pt idx="864">
                  <c:v>48</c:v>
                </c:pt>
                <c:pt idx="865">
                  <c:v>55</c:v>
                </c:pt>
                <c:pt idx="866">
                  <c:v>40.5</c:v>
                </c:pt>
                <c:pt idx="867">
                  <c:v>108</c:v>
                </c:pt>
                <c:pt idx="868">
                  <c:v>72.5</c:v>
                </c:pt>
                <c:pt idx="869">
                  <c:v>84</c:v>
                </c:pt>
                <c:pt idx="870">
                  <c:v>33</c:v>
                </c:pt>
                <c:pt idx="871">
                  <c:v>43</c:v>
                </c:pt>
                <c:pt idx="872">
                  <c:v>99</c:v>
                </c:pt>
                <c:pt idx="873">
                  <c:v>66.5</c:v>
                </c:pt>
                <c:pt idx="874">
                  <c:v>98</c:v>
                </c:pt>
                <c:pt idx="875">
                  <c:v>95.5</c:v>
                </c:pt>
                <c:pt idx="876">
                  <c:v>21</c:v>
                </c:pt>
                <c:pt idx="877">
                  <c:v>12</c:v>
                </c:pt>
                <c:pt idx="878">
                  <c:v>60</c:v>
                </c:pt>
                <c:pt idx="879">
                  <c:v>31</c:v>
                </c:pt>
                <c:pt idx="880">
                  <c:v>37.5</c:v>
                </c:pt>
                <c:pt idx="881">
                  <c:v>121</c:v>
                </c:pt>
                <c:pt idx="882">
                  <c:v>91.5</c:v>
                </c:pt>
                <c:pt idx="883">
                  <c:v>109.5</c:v>
                </c:pt>
                <c:pt idx="884">
                  <c:v>92</c:v>
                </c:pt>
                <c:pt idx="885">
                  <c:v>96</c:v>
                </c:pt>
                <c:pt idx="886">
                  <c:v>112.5</c:v>
                </c:pt>
                <c:pt idx="887">
                  <c:v>100.5</c:v>
                </c:pt>
                <c:pt idx="888">
                  <c:v>12.5</c:v>
                </c:pt>
                <c:pt idx="889">
                  <c:v>37</c:v>
                </c:pt>
                <c:pt idx="890">
                  <c:v>40.5</c:v>
                </c:pt>
                <c:pt idx="891">
                  <c:v>60.5</c:v>
                </c:pt>
                <c:pt idx="892">
                  <c:v>42</c:v>
                </c:pt>
                <c:pt idx="893">
                  <c:v>68</c:v>
                </c:pt>
                <c:pt idx="894">
                  <c:v>84.5</c:v>
                </c:pt>
                <c:pt idx="895">
                  <c:v>79.5</c:v>
                </c:pt>
                <c:pt idx="896">
                  <c:v>91</c:v>
                </c:pt>
                <c:pt idx="897">
                  <c:v>60.5</c:v>
                </c:pt>
                <c:pt idx="898">
                  <c:v>42.5</c:v>
                </c:pt>
                <c:pt idx="899">
                  <c:v>128.5</c:v>
                </c:pt>
                <c:pt idx="900">
                  <c:v>59</c:v>
                </c:pt>
                <c:pt idx="901">
                  <c:v>35</c:v>
                </c:pt>
                <c:pt idx="902">
                  <c:v>112.5</c:v>
                </c:pt>
                <c:pt idx="903">
                  <c:v>50</c:v>
                </c:pt>
                <c:pt idx="904">
                  <c:v>52.5</c:v>
                </c:pt>
                <c:pt idx="905">
                  <c:v>35.5</c:v>
                </c:pt>
                <c:pt idx="906">
                  <c:v>71.5</c:v>
                </c:pt>
                <c:pt idx="907">
                  <c:v>101</c:v>
                </c:pt>
                <c:pt idx="908">
                  <c:v>40</c:v>
                </c:pt>
                <c:pt idx="909">
                  <c:v>109</c:v>
                </c:pt>
                <c:pt idx="910">
                  <c:v>40.5</c:v>
                </c:pt>
                <c:pt idx="911">
                  <c:v>32.5</c:v>
                </c:pt>
                <c:pt idx="912">
                  <c:v>18.5</c:v>
                </c:pt>
                <c:pt idx="913">
                  <c:v>82.5</c:v>
                </c:pt>
                <c:pt idx="914">
                  <c:v>105.5</c:v>
                </c:pt>
                <c:pt idx="915">
                  <c:v>141</c:v>
                </c:pt>
                <c:pt idx="916">
                  <c:v>30</c:v>
                </c:pt>
                <c:pt idx="917">
                  <c:v>55</c:v>
                </c:pt>
                <c:pt idx="918">
                  <c:v>53</c:v>
                </c:pt>
                <c:pt idx="919">
                  <c:v>85.5</c:v>
                </c:pt>
                <c:pt idx="920">
                  <c:v>45.5</c:v>
                </c:pt>
                <c:pt idx="921">
                  <c:v>56.5</c:v>
                </c:pt>
                <c:pt idx="922">
                  <c:v>101.5</c:v>
                </c:pt>
                <c:pt idx="923">
                  <c:v>58</c:v>
                </c:pt>
                <c:pt idx="924">
                  <c:v>22</c:v>
                </c:pt>
                <c:pt idx="925">
                  <c:v>104</c:v>
                </c:pt>
                <c:pt idx="926">
                  <c:v>57.5</c:v>
                </c:pt>
                <c:pt idx="927">
                  <c:v>82.5</c:v>
                </c:pt>
                <c:pt idx="928">
                  <c:v>57.5</c:v>
                </c:pt>
                <c:pt idx="929">
                  <c:v>42.5</c:v>
                </c:pt>
                <c:pt idx="930">
                  <c:v>29.5</c:v>
                </c:pt>
                <c:pt idx="931">
                  <c:v>63.5</c:v>
                </c:pt>
                <c:pt idx="932">
                  <c:v>42</c:v>
                </c:pt>
                <c:pt idx="933">
                  <c:v>75.5</c:v>
                </c:pt>
                <c:pt idx="934">
                  <c:v>33.5</c:v>
                </c:pt>
                <c:pt idx="935">
                  <c:v>44</c:v>
                </c:pt>
                <c:pt idx="936">
                  <c:v>91.5</c:v>
                </c:pt>
                <c:pt idx="937">
                  <c:v>96.5</c:v>
                </c:pt>
                <c:pt idx="938">
                  <c:v>33</c:v>
                </c:pt>
                <c:pt idx="939">
                  <c:v>57</c:v>
                </c:pt>
                <c:pt idx="940">
                  <c:v>72.5</c:v>
                </c:pt>
                <c:pt idx="941">
                  <c:v>97.5</c:v>
                </c:pt>
                <c:pt idx="942">
                  <c:v>107</c:v>
                </c:pt>
                <c:pt idx="943">
                  <c:v>97.5</c:v>
                </c:pt>
                <c:pt idx="944">
                  <c:v>30</c:v>
                </c:pt>
                <c:pt idx="945">
                  <c:v>76</c:v>
                </c:pt>
                <c:pt idx="946">
                  <c:v>83.5</c:v>
                </c:pt>
                <c:pt idx="947">
                  <c:v>57</c:v>
                </c:pt>
                <c:pt idx="948">
                  <c:v>48.5</c:v>
                </c:pt>
                <c:pt idx="949">
                  <c:v>99</c:v>
                </c:pt>
                <c:pt idx="950">
                  <c:v>97.5</c:v>
                </c:pt>
                <c:pt idx="951">
                  <c:v>29.5</c:v>
                </c:pt>
                <c:pt idx="952">
                  <c:v>35</c:v>
                </c:pt>
                <c:pt idx="953">
                  <c:v>111</c:v>
                </c:pt>
                <c:pt idx="954">
                  <c:v>20.5</c:v>
                </c:pt>
                <c:pt idx="955">
                  <c:v>41</c:v>
                </c:pt>
                <c:pt idx="956">
                  <c:v>6.5</c:v>
                </c:pt>
                <c:pt idx="957">
                  <c:v>46.5</c:v>
                </c:pt>
                <c:pt idx="958">
                  <c:v>42</c:v>
                </c:pt>
                <c:pt idx="959">
                  <c:v>105</c:v>
                </c:pt>
                <c:pt idx="960">
                  <c:v>84.5</c:v>
                </c:pt>
                <c:pt idx="961">
                  <c:v>28</c:v>
                </c:pt>
                <c:pt idx="962">
                  <c:v>57.5</c:v>
                </c:pt>
                <c:pt idx="963">
                  <c:v>50</c:v>
                </c:pt>
                <c:pt idx="964">
                  <c:v>80.5</c:v>
                </c:pt>
                <c:pt idx="965">
                  <c:v>105.5</c:v>
                </c:pt>
                <c:pt idx="966">
                  <c:v>48</c:v>
                </c:pt>
                <c:pt idx="967">
                  <c:v>114</c:v>
                </c:pt>
                <c:pt idx="968">
                  <c:v>22</c:v>
                </c:pt>
                <c:pt idx="969">
                  <c:v>63.5</c:v>
                </c:pt>
                <c:pt idx="970">
                  <c:v>35.5</c:v>
                </c:pt>
                <c:pt idx="971">
                  <c:v>74</c:v>
                </c:pt>
                <c:pt idx="972">
                  <c:v>113</c:v>
                </c:pt>
                <c:pt idx="973">
                  <c:v>18</c:v>
                </c:pt>
                <c:pt idx="974">
                  <c:v>67</c:v>
                </c:pt>
                <c:pt idx="975">
                  <c:v>20</c:v>
                </c:pt>
                <c:pt idx="976">
                  <c:v>55.5</c:v>
                </c:pt>
                <c:pt idx="977">
                  <c:v>61.5</c:v>
                </c:pt>
                <c:pt idx="978">
                  <c:v>42</c:v>
                </c:pt>
                <c:pt idx="979">
                  <c:v>81.5</c:v>
                </c:pt>
                <c:pt idx="980">
                  <c:v>41.5</c:v>
                </c:pt>
                <c:pt idx="981">
                  <c:v>87.5</c:v>
                </c:pt>
                <c:pt idx="982">
                  <c:v>29.5</c:v>
                </c:pt>
                <c:pt idx="983">
                  <c:v>34</c:v>
                </c:pt>
                <c:pt idx="984">
                  <c:v>55</c:v>
                </c:pt>
                <c:pt idx="985">
                  <c:v>80.5</c:v>
                </c:pt>
                <c:pt idx="986">
                  <c:v>61</c:v>
                </c:pt>
                <c:pt idx="987">
                  <c:v>47</c:v>
                </c:pt>
                <c:pt idx="988">
                  <c:v>52.5</c:v>
                </c:pt>
                <c:pt idx="989">
                  <c:v>90</c:v>
                </c:pt>
                <c:pt idx="990">
                  <c:v>14.5</c:v>
                </c:pt>
                <c:pt idx="991">
                  <c:v>58</c:v>
                </c:pt>
                <c:pt idx="992">
                  <c:v>82</c:v>
                </c:pt>
                <c:pt idx="993">
                  <c:v>55.5</c:v>
                </c:pt>
                <c:pt idx="994">
                  <c:v>80.5</c:v>
                </c:pt>
              </c:numCache>
            </c:numRef>
          </c:xVal>
          <c:yVal>
            <c:numRef>
              <c:f>'Raw Data'!$V$4:$V$998</c:f>
              <c:numCache>
                <c:formatCode>General</c:formatCode>
                <c:ptCount val="995"/>
                <c:pt idx="0">
                  <c:v>3.6740779876708984E-2</c:v>
                </c:pt>
                <c:pt idx="1">
                  <c:v>3.7347793579101563E-2</c:v>
                </c:pt>
                <c:pt idx="2">
                  <c:v>3.9330720901489258E-2</c:v>
                </c:pt>
                <c:pt idx="3">
                  <c:v>1.0240793228149414E-2</c:v>
                </c:pt>
                <c:pt idx="4">
                  <c:v>4.6896934509277344E-2</c:v>
                </c:pt>
                <c:pt idx="5">
                  <c:v>1.8771648406982422E-2</c:v>
                </c:pt>
                <c:pt idx="6">
                  <c:v>1.8565654754638672E-3</c:v>
                </c:pt>
                <c:pt idx="7">
                  <c:v>9.7329616546630859E-3</c:v>
                </c:pt>
                <c:pt idx="8">
                  <c:v>9.9725723266601563E-3</c:v>
                </c:pt>
                <c:pt idx="9">
                  <c:v>7.1396827697753906E-3</c:v>
                </c:pt>
                <c:pt idx="10">
                  <c:v>1.0251998901367188E-3</c:v>
                </c:pt>
                <c:pt idx="11">
                  <c:v>8.1365108489990234E-3</c:v>
                </c:pt>
                <c:pt idx="12">
                  <c:v>1.2029409408569336E-2</c:v>
                </c:pt>
                <c:pt idx="13">
                  <c:v>6.2777996063232422E-3</c:v>
                </c:pt>
                <c:pt idx="14">
                  <c:v>7.3111057281494141E-3</c:v>
                </c:pt>
                <c:pt idx="15">
                  <c:v>2.1855354309082031E-2</c:v>
                </c:pt>
                <c:pt idx="16">
                  <c:v>7.2464942932128906E-3</c:v>
                </c:pt>
                <c:pt idx="17">
                  <c:v>6.9038867950439453E-3</c:v>
                </c:pt>
                <c:pt idx="18">
                  <c:v>4.1176080703735352E-2</c:v>
                </c:pt>
                <c:pt idx="19">
                  <c:v>5.128169059753418E-2</c:v>
                </c:pt>
                <c:pt idx="20">
                  <c:v>8.602142333984375E-4</c:v>
                </c:pt>
                <c:pt idx="21">
                  <c:v>3.7630319595336914E-2</c:v>
                </c:pt>
                <c:pt idx="22">
                  <c:v>1.156163215637207E-2</c:v>
                </c:pt>
                <c:pt idx="23">
                  <c:v>1.2658596038818359E-2</c:v>
                </c:pt>
                <c:pt idx="24">
                  <c:v>1.4170408248901367E-2</c:v>
                </c:pt>
                <c:pt idx="25">
                  <c:v>1.4715194702148438E-2</c:v>
                </c:pt>
                <c:pt idx="26">
                  <c:v>2.6826381683349609E-2</c:v>
                </c:pt>
                <c:pt idx="27">
                  <c:v>2.5228261947631836E-2</c:v>
                </c:pt>
                <c:pt idx="28">
                  <c:v>7.9643726348876953E-3</c:v>
                </c:pt>
                <c:pt idx="29">
                  <c:v>2.3206472396850586E-2</c:v>
                </c:pt>
                <c:pt idx="30">
                  <c:v>2.8099775314331055E-2</c:v>
                </c:pt>
                <c:pt idx="31">
                  <c:v>3.6092996597290039E-2</c:v>
                </c:pt>
                <c:pt idx="32">
                  <c:v>3.5750865936279297E-3</c:v>
                </c:pt>
                <c:pt idx="33">
                  <c:v>6.2158107757568359E-3</c:v>
                </c:pt>
                <c:pt idx="34">
                  <c:v>5.6325197219848633E-2</c:v>
                </c:pt>
                <c:pt idx="35">
                  <c:v>2.0794868469238281E-2</c:v>
                </c:pt>
                <c:pt idx="36">
                  <c:v>2.0368337631225586E-2</c:v>
                </c:pt>
                <c:pt idx="37">
                  <c:v>2.6082754135131836E-2</c:v>
                </c:pt>
                <c:pt idx="38">
                  <c:v>1.460576057434082E-2</c:v>
                </c:pt>
                <c:pt idx="39">
                  <c:v>1.6757488250732422E-2</c:v>
                </c:pt>
                <c:pt idx="40">
                  <c:v>2.7083396911621094E-2</c:v>
                </c:pt>
                <c:pt idx="41">
                  <c:v>3.2675743103027344E-2</c:v>
                </c:pt>
                <c:pt idx="42">
                  <c:v>3.9748907089233398E-2</c:v>
                </c:pt>
                <c:pt idx="43">
                  <c:v>2.1450519561767578E-2</c:v>
                </c:pt>
                <c:pt idx="44">
                  <c:v>7.5066089630126953E-3</c:v>
                </c:pt>
                <c:pt idx="45">
                  <c:v>9.7610950469970703E-3</c:v>
                </c:pt>
                <c:pt idx="46">
                  <c:v>6.7713260650634766E-3</c:v>
                </c:pt>
                <c:pt idx="47">
                  <c:v>2.6156902313232422E-3</c:v>
                </c:pt>
                <c:pt idx="48">
                  <c:v>3.4213066101074219E-3</c:v>
                </c:pt>
                <c:pt idx="49">
                  <c:v>4.5228004455566406E-4</c:v>
                </c:pt>
                <c:pt idx="50">
                  <c:v>2.0290136337280273E-2</c:v>
                </c:pt>
                <c:pt idx="51">
                  <c:v>3.7771701812744141E-2</c:v>
                </c:pt>
                <c:pt idx="52">
                  <c:v>8.7358951568603516E-3</c:v>
                </c:pt>
                <c:pt idx="53">
                  <c:v>3.2317638397216797E-3</c:v>
                </c:pt>
                <c:pt idx="54">
                  <c:v>3.1423807144165039E-2</c:v>
                </c:pt>
                <c:pt idx="55">
                  <c:v>3.1240940093994141E-2</c:v>
                </c:pt>
                <c:pt idx="56">
                  <c:v>5.027318000793457E-2</c:v>
                </c:pt>
                <c:pt idx="57">
                  <c:v>4.8780441284179688E-2</c:v>
                </c:pt>
                <c:pt idx="58">
                  <c:v>1.9703865051269531E-2</c:v>
                </c:pt>
                <c:pt idx="59">
                  <c:v>5.8505535125732422E-3</c:v>
                </c:pt>
                <c:pt idx="60">
                  <c:v>1.1156082153320313E-2</c:v>
                </c:pt>
                <c:pt idx="61">
                  <c:v>2.8426647186279297E-3</c:v>
                </c:pt>
                <c:pt idx="62">
                  <c:v>3.515315055847168E-2</c:v>
                </c:pt>
                <c:pt idx="63">
                  <c:v>1.2250661849975586E-2</c:v>
                </c:pt>
                <c:pt idx="64">
                  <c:v>1.232600212097168E-2</c:v>
                </c:pt>
                <c:pt idx="65">
                  <c:v>1.1413335800170898E-2</c:v>
                </c:pt>
                <c:pt idx="66">
                  <c:v>9.5586776733398438E-3</c:v>
                </c:pt>
                <c:pt idx="67">
                  <c:v>5.5193901062011719E-3</c:v>
                </c:pt>
                <c:pt idx="68">
                  <c:v>3.0110836029052734E-2</c:v>
                </c:pt>
                <c:pt idx="69">
                  <c:v>1.9662141799926758E-2</c:v>
                </c:pt>
                <c:pt idx="70">
                  <c:v>2.5643348693847656E-2</c:v>
                </c:pt>
                <c:pt idx="71">
                  <c:v>2.2773027420043945E-2</c:v>
                </c:pt>
                <c:pt idx="72">
                  <c:v>2.0852088928222656E-3</c:v>
                </c:pt>
                <c:pt idx="73">
                  <c:v>3.7019014358520508E-2</c:v>
                </c:pt>
                <c:pt idx="74">
                  <c:v>1.6694307327270508E-2</c:v>
                </c:pt>
                <c:pt idx="75">
                  <c:v>3.4363985061645508E-2</c:v>
                </c:pt>
                <c:pt idx="76">
                  <c:v>4.2409896850585938E-2</c:v>
                </c:pt>
                <c:pt idx="77">
                  <c:v>1.2884140014648438E-3</c:v>
                </c:pt>
                <c:pt idx="78">
                  <c:v>3.9617538452148438E-2</c:v>
                </c:pt>
                <c:pt idx="79">
                  <c:v>1.9169330596923828E-2</c:v>
                </c:pt>
                <c:pt idx="80">
                  <c:v>3.8858175277709961E-2</c:v>
                </c:pt>
                <c:pt idx="81">
                  <c:v>7.8046321868896484E-3</c:v>
                </c:pt>
                <c:pt idx="82">
                  <c:v>8.9540481567382813E-3</c:v>
                </c:pt>
                <c:pt idx="83">
                  <c:v>1.1542558670043945E-2</c:v>
                </c:pt>
                <c:pt idx="84">
                  <c:v>3.5343170166015625E-3</c:v>
                </c:pt>
                <c:pt idx="85">
                  <c:v>2.3851633071899414E-2</c:v>
                </c:pt>
                <c:pt idx="86">
                  <c:v>2.6705265045166016E-3</c:v>
                </c:pt>
                <c:pt idx="87">
                  <c:v>1.6977787017822266E-3</c:v>
                </c:pt>
                <c:pt idx="88">
                  <c:v>2.4676322937011719E-3</c:v>
                </c:pt>
                <c:pt idx="89">
                  <c:v>2.3441314697265625E-2</c:v>
                </c:pt>
                <c:pt idx="90">
                  <c:v>6.8409442901611328E-3</c:v>
                </c:pt>
                <c:pt idx="91">
                  <c:v>3.2027959823608398E-2</c:v>
                </c:pt>
                <c:pt idx="92">
                  <c:v>9.8273754119873047E-3</c:v>
                </c:pt>
                <c:pt idx="93">
                  <c:v>3.0094146728515625E-2</c:v>
                </c:pt>
                <c:pt idx="94">
                  <c:v>2.6982784271240234E-2</c:v>
                </c:pt>
                <c:pt idx="95">
                  <c:v>1.096343994140625E-2</c:v>
                </c:pt>
                <c:pt idx="96">
                  <c:v>4.0242195129394531E-2</c:v>
                </c:pt>
                <c:pt idx="97">
                  <c:v>1.1364936828613281E-2</c:v>
                </c:pt>
                <c:pt idx="98">
                  <c:v>3.309321403503418E-2</c:v>
                </c:pt>
                <c:pt idx="99">
                  <c:v>3.7225246429443359E-2</c:v>
                </c:pt>
                <c:pt idx="100">
                  <c:v>3.786158561706543E-2</c:v>
                </c:pt>
                <c:pt idx="101">
                  <c:v>5.8896541595458984E-3</c:v>
                </c:pt>
                <c:pt idx="102">
                  <c:v>2.666473388671875E-2</c:v>
                </c:pt>
                <c:pt idx="103">
                  <c:v>6.1178207397460938E-4</c:v>
                </c:pt>
                <c:pt idx="104">
                  <c:v>1.83258056640625E-2</c:v>
                </c:pt>
                <c:pt idx="105">
                  <c:v>1.8501043319702148E-2</c:v>
                </c:pt>
                <c:pt idx="106">
                  <c:v>6.0832500457763672E-3</c:v>
                </c:pt>
                <c:pt idx="107">
                  <c:v>1.4867782592773438E-2</c:v>
                </c:pt>
                <c:pt idx="108">
                  <c:v>1.2822151184082031E-3</c:v>
                </c:pt>
                <c:pt idx="109">
                  <c:v>7.9798698425292969E-3</c:v>
                </c:pt>
                <c:pt idx="110">
                  <c:v>2.8797149658203125E-2</c:v>
                </c:pt>
                <c:pt idx="111">
                  <c:v>1.0438919067382813E-2</c:v>
                </c:pt>
                <c:pt idx="112">
                  <c:v>3.3755302429199219E-3</c:v>
                </c:pt>
                <c:pt idx="113">
                  <c:v>5.8734416961669922E-3</c:v>
                </c:pt>
                <c:pt idx="114">
                  <c:v>9.3972682952880859E-3</c:v>
                </c:pt>
                <c:pt idx="115">
                  <c:v>2.4551153182983398E-2</c:v>
                </c:pt>
                <c:pt idx="116">
                  <c:v>2.3657560348510742E-2</c:v>
                </c:pt>
                <c:pt idx="117">
                  <c:v>1.9154548645019531E-2</c:v>
                </c:pt>
                <c:pt idx="118">
                  <c:v>2.7833223342895508E-2</c:v>
                </c:pt>
                <c:pt idx="119">
                  <c:v>1.0029315948486328E-2</c:v>
                </c:pt>
                <c:pt idx="120">
                  <c:v>1.4475345611572266E-2</c:v>
                </c:pt>
                <c:pt idx="121">
                  <c:v>1.0178089141845703E-2</c:v>
                </c:pt>
                <c:pt idx="122">
                  <c:v>1.0350942611694336E-2</c:v>
                </c:pt>
                <c:pt idx="123">
                  <c:v>2.1430730819702148E-2</c:v>
                </c:pt>
                <c:pt idx="124">
                  <c:v>1.2562036514282227E-2</c:v>
                </c:pt>
                <c:pt idx="125">
                  <c:v>1.0379552841186523E-2</c:v>
                </c:pt>
                <c:pt idx="126">
                  <c:v>4.7061443328857422E-3</c:v>
                </c:pt>
                <c:pt idx="127">
                  <c:v>5.1484107971191406E-3</c:v>
                </c:pt>
                <c:pt idx="128">
                  <c:v>9.2089176177978516E-3</c:v>
                </c:pt>
                <c:pt idx="129">
                  <c:v>3.0714511871337891E-2</c:v>
                </c:pt>
                <c:pt idx="130">
                  <c:v>4.3408632278442383E-2</c:v>
                </c:pt>
                <c:pt idx="131">
                  <c:v>2.5840997695922852E-2</c:v>
                </c:pt>
                <c:pt idx="132">
                  <c:v>4.0283203125E-2</c:v>
                </c:pt>
                <c:pt idx="133">
                  <c:v>4.3828487396240234E-3</c:v>
                </c:pt>
                <c:pt idx="134">
                  <c:v>1.7454385757446289E-2</c:v>
                </c:pt>
                <c:pt idx="135">
                  <c:v>3.924560546875E-2</c:v>
                </c:pt>
                <c:pt idx="136">
                  <c:v>2.5765895843505859E-2</c:v>
                </c:pt>
                <c:pt idx="137">
                  <c:v>1.6893148422241211E-2</c:v>
                </c:pt>
                <c:pt idx="138">
                  <c:v>7.6770782470703125E-3</c:v>
                </c:pt>
                <c:pt idx="139">
                  <c:v>6.6425800323486328E-3</c:v>
                </c:pt>
                <c:pt idx="140">
                  <c:v>2.2270679473876953E-3</c:v>
                </c:pt>
                <c:pt idx="141">
                  <c:v>3.1717061996459961E-2</c:v>
                </c:pt>
                <c:pt idx="142">
                  <c:v>7.8775882720947266E-3</c:v>
                </c:pt>
                <c:pt idx="143">
                  <c:v>6.4516067504882813E-4</c:v>
                </c:pt>
                <c:pt idx="144">
                  <c:v>3.0436515808105469E-2</c:v>
                </c:pt>
                <c:pt idx="145">
                  <c:v>2.3861169815063477E-2</c:v>
                </c:pt>
                <c:pt idx="146">
                  <c:v>8.2039833068847656E-3</c:v>
                </c:pt>
                <c:pt idx="147">
                  <c:v>4.6540260314941406E-2</c:v>
                </c:pt>
                <c:pt idx="148">
                  <c:v>7.7774524688720703E-3</c:v>
                </c:pt>
                <c:pt idx="149">
                  <c:v>2.8584957122802734E-2</c:v>
                </c:pt>
                <c:pt idx="150">
                  <c:v>3.9435386657714844E-2</c:v>
                </c:pt>
                <c:pt idx="151">
                  <c:v>1.9589424133300781E-2</c:v>
                </c:pt>
                <c:pt idx="152">
                  <c:v>2.9300928115844727E-2</c:v>
                </c:pt>
                <c:pt idx="153">
                  <c:v>1.6812324523925781E-2</c:v>
                </c:pt>
                <c:pt idx="154">
                  <c:v>2.5149822235107422E-2</c:v>
                </c:pt>
                <c:pt idx="155">
                  <c:v>9.1626644134521484E-3</c:v>
                </c:pt>
                <c:pt idx="156">
                  <c:v>1.654505729675293E-2</c:v>
                </c:pt>
                <c:pt idx="157">
                  <c:v>4.7237634658813477E-2</c:v>
                </c:pt>
                <c:pt idx="158">
                  <c:v>2.5549888610839844E-2</c:v>
                </c:pt>
                <c:pt idx="159">
                  <c:v>9.0918540954589844E-3</c:v>
                </c:pt>
                <c:pt idx="160">
                  <c:v>2.5578498840332031E-2</c:v>
                </c:pt>
                <c:pt idx="161">
                  <c:v>1.537013053894043E-2</c:v>
                </c:pt>
                <c:pt idx="162">
                  <c:v>2.1839380264282227E-2</c:v>
                </c:pt>
                <c:pt idx="163">
                  <c:v>1.0532379150390625E-2</c:v>
                </c:pt>
                <c:pt idx="164">
                  <c:v>7.0819854736328125E-3</c:v>
                </c:pt>
                <c:pt idx="165">
                  <c:v>1.4308691024780273E-2</c:v>
                </c:pt>
                <c:pt idx="166">
                  <c:v>9.250640869140625E-4</c:v>
                </c:pt>
                <c:pt idx="167">
                  <c:v>3.1397819519042969E-2</c:v>
                </c:pt>
                <c:pt idx="168">
                  <c:v>1.1612176895141602E-2</c:v>
                </c:pt>
                <c:pt idx="169">
                  <c:v>1.1001825332641602E-2</c:v>
                </c:pt>
                <c:pt idx="170">
                  <c:v>2.7645349502563477E-2</c:v>
                </c:pt>
                <c:pt idx="171">
                  <c:v>2.0514249801635742E-2</c:v>
                </c:pt>
                <c:pt idx="172">
                  <c:v>3.6184549331665039E-2</c:v>
                </c:pt>
                <c:pt idx="173">
                  <c:v>2.455902099609375E-2</c:v>
                </c:pt>
                <c:pt idx="174">
                  <c:v>1.8521308898925781E-2</c:v>
                </c:pt>
                <c:pt idx="175">
                  <c:v>4.2040348052978516E-3</c:v>
                </c:pt>
                <c:pt idx="176">
                  <c:v>1.660609245300293E-2</c:v>
                </c:pt>
                <c:pt idx="177">
                  <c:v>5.3374767303466797E-3</c:v>
                </c:pt>
                <c:pt idx="178">
                  <c:v>1.4685153961181641E-2</c:v>
                </c:pt>
                <c:pt idx="179">
                  <c:v>1.1303901672363281E-2</c:v>
                </c:pt>
                <c:pt idx="180">
                  <c:v>1.3441562652587891E-2</c:v>
                </c:pt>
                <c:pt idx="181">
                  <c:v>1.7479181289672852E-2</c:v>
                </c:pt>
                <c:pt idx="182">
                  <c:v>1.8993139266967773E-2</c:v>
                </c:pt>
                <c:pt idx="183">
                  <c:v>1.5899181365966797E-2</c:v>
                </c:pt>
                <c:pt idx="184">
                  <c:v>1.2278556823730469E-4</c:v>
                </c:pt>
                <c:pt idx="185">
                  <c:v>1.5798091888427734E-2</c:v>
                </c:pt>
                <c:pt idx="186">
                  <c:v>2.0896673202514648E-2</c:v>
                </c:pt>
                <c:pt idx="187">
                  <c:v>3.1281948089599609E-2</c:v>
                </c:pt>
                <c:pt idx="188">
                  <c:v>2.2098302841186523E-2</c:v>
                </c:pt>
                <c:pt idx="189">
                  <c:v>3.4299373626708984E-2</c:v>
                </c:pt>
                <c:pt idx="190">
                  <c:v>2.0952463150024414E-2</c:v>
                </c:pt>
                <c:pt idx="191">
                  <c:v>3.9061307907104492E-2</c:v>
                </c:pt>
                <c:pt idx="192">
                  <c:v>4.4207096099853516E-2</c:v>
                </c:pt>
                <c:pt idx="193">
                  <c:v>2.2981166839599609E-3</c:v>
                </c:pt>
                <c:pt idx="194">
                  <c:v>3.9168119430541992E-2</c:v>
                </c:pt>
                <c:pt idx="195">
                  <c:v>1.5478610992431641E-2</c:v>
                </c:pt>
                <c:pt idx="196">
                  <c:v>2.697300910949707E-2</c:v>
                </c:pt>
                <c:pt idx="197">
                  <c:v>1.6695261001586914E-2</c:v>
                </c:pt>
                <c:pt idx="198">
                  <c:v>1.096796989440918E-2</c:v>
                </c:pt>
                <c:pt idx="199">
                  <c:v>4.0011405944824219E-3</c:v>
                </c:pt>
                <c:pt idx="200">
                  <c:v>3.345489501953125E-3</c:v>
                </c:pt>
                <c:pt idx="201">
                  <c:v>3.097987174987793E-2</c:v>
                </c:pt>
                <c:pt idx="202">
                  <c:v>3.2413005828857422E-3</c:v>
                </c:pt>
                <c:pt idx="203">
                  <c:v>1.6170263290405273E-2</c:v>
                </c:pt>
                <c:pt idx="204">
                  <c:v>5.1860809326171875E-3</c:v>
                </c:pt>
                <c:pt idx="205">
                  <c:v>3.5643815994262695E-2</c:v>
                </c:pt>
                <c:pt idx="206">
                  <c:v>2.0708560943603516E-2</c:v>
                </c:pt>
                <c:pt idx="207">
                  <c:v>2.0122051239013672E-2</c:v>
                </c:pt>
                <c:pt idx="208">
                  <c:v>7.4050426483154297E-3</c:v>
                </c:pt>
                <c:pt idx="209">
                  <c:v>2.4731636047363281E-2</c:v>
                </c:pt>
                <c:pt idx="210">
                  <c:v>1.3751029968261719E-2</c:v>
                </c:pt>
                <c:pt idx="211">
                  <c:v>4.7032356262207031E-2</c:v>
                </c:pt>
                <c:pt idx="212">
                  <c:v>2.0243406295776367E-2</c:v>
                </c:pt>
                <c:pt idx="213">
                  <c:v>2.5694131851196289E-2</c:v>
                </c:pt>
                <c:pt idx="214">
                  <c:v>2.3506641387939453E-2</c:v>
                </c:pt>
                <c:pt idx="215">
                  <c:v>2.825474739074707E-2</c:v>
                </c:pt>
                <c:pt idx="216">
                  <c:v>1.7033100128173828E-2</c:v>
                </c:pt>
                <c:pt idx="217">
                  <c:v>2.2316217422485352E-2</c:v>
                </c:pt>
                <c:pt idx="218">
                  <c:v>3.1693696975708008E-2</c:v>
                </c:pt>
                <c:pt idx="219">
                  <c:v>8.9523792266845703E-3</c:v>
                </c:pt>
                <c:pt idx="220">
                  <c:v>1.684260368347168E-2</c:v>
                </c:pt>
                <c:pt idx="221">
                  <c:v>5.2082538604736328E-3</c:v>
                </c:pt>
                <c:pt idx="222">
                  <c:v>3.5494089126586914E-2</c:v>
                </c:pt>
                <c:pt idx="223">
                  <c:v>3.4142732620239258E-2</c:v>
                </c:pt>
                <c:pt idx="224">
                  <c:v>2.357792854309082E-2</c:v>
                </c:pt>
                <c:pt idx="225">
                  <c:v>1.5351533889770508E-2</c:v>
                </c:pt>
                <c:pt idx="226">
                  <c:v>2.7919292449951172E-2</c:v>
                </c:pt>
                <c:pt idx="227">
                  <c:v>1.4605045318603516E-2</c:v>
                </c:pt>
                <c:pt idx="228">
                  <c:v>7.7643394470214844E-3</c:v>
                </c:pt>
                <c:pt idx="229">
                  <c:v>2.964019775390625E-3</c:v>
                </c:pt>
                <c:pt idx="230">
                  <c:v>2.3721694946289063E-2</c:v>
                </c:pt>
                <c:pt idx="231">
                  <c:v>5.1867961883544922E-3</c:v>
                </c:pt>
                <c:pt idx="232">
                  <c:v>2.9879093170166016E-2</c:v>
                </c:pt>
                <c:pt idx="233">
                  <c:v>5.4506778717041016E-2</c:v>
                </c:pt>
                <c:pt idx="234">
                  <c:v>5.6979656219482422E-3</c:v>
                </c:pt>
                <c:pt idx="235">
                  <c:v>1.9164085388183594E-2</c:v>
                </c:pt>
                <c:pt idx="236">
                  <c:v>2.4338006973266602E-2</c:v>
                </c:pt>
                <c:pt idx="237">
                  <c:v>1.7716407775878906E-2</c:v>
                </c:pt>
                <c:pt idx="238">
                  <c:v>1.551508903503418E-2</c:v>
                </c:pt>
                <c:pt idx="239">
                  <c:v>9.8526477813720703E-3</c:v>
                </c:pt>
                <c:pt idx="240">
                  <c:v>2.9471158981323242E-2</c:v>
                </c:pt>
                <c:pt idx="241">
                  <c:v>1.9344806671142578E-2</c:v>
                </c:pt>
                <c:pt idx="242">
                  <c:v>5.4788589477539063E-3</c:v>
                </c:pt>
                <c:pt idx="243">
                  <c:v>5.470585823059082E-2</c:v>
                </c:pt>
                <c:pt idx="244">
                  <c:v>2.2803068161010742E-2</c:v>
                </c:pt>
                <c:pt idx="245">
                  <c:v>5.6858062744140625E-3</c:v>
                </c:pt>
                <c:pt idx="246">
                  <c:v>1.4336109161376953E-2</c:v>
                </c:pt>
                <c:pt idx="247">
                  <c:v>1.1663436889648438E-3</c:v>
                </c:pt>
                <c:pt idx="248">
                  <c:v>6.6773891448974609E-3</c:v>
                </c:pt>
                <c:pt idx="249">
                  <c:v>2.2047042846679688E-2</c:v>
                </c:pt>
                <c:pt idx="250">
                  <c:v>1.0529279708862305E-2</c:v>
                </c:pt>
                <c:pt idx="251">
                  <c:v>1.5048980712890625E-2</c:v>
                </c:pt>
                <c:pt idx="252">
                  <c:v>1.2620210647583008E-2</c:v>
                </c:pt>
                <c:pt idx="253">
                  <c:v>2.6299715042114258E-2</c:v>
                </c:pt>
                <c:pt idx="254">
                  <c:v>8.2871913909912109E-3</c:v>
                </c:pt>
                <c:pt idx="255">
                  <c:v>3.7271976470947266E-3</c:v>
                </c:pt>
                <c:pt idx="256">
                  <c:v>8.0132484436035156E-4</c:v>
                </c:pt>
                <c:pt idx="257">
                  <c:v>1.0016918182373047E-2</c:v>
                </c:pt>
                <c:pt idx="258">
                  <c:v>4.7402620315551758E-2</c:v>
                </c:pt>
                <c:pt idx="259">
                  <c:v>4.6474456787109375E-2</c:v>
                </c:pt>
                <c:pt idx="260">
                  <c:v>2.3548603057861328E-3</c:v>
                </c:pt>
                <c:pt idx="261">
                  <c:v>5.0370693206787109E-3</c:v>
                </c:pt>
                <c:pt idx="262">
                  <c:v>7.5342655181884766E-3</c:v>
                </c:pt>
                <c:pt idx="263">
                  <c:v>1.7694950103759766E-2</c:v>
                </c:pt>
                <c:pt idx="264">
                  <c:v>3.5298824310302734E-2</c:v>
                </c:pt>
                <c:pt idx="265">
                  <c:v>3.2826423645019531E-2</c:v>
                </c:pt>
                <c:pt idx="266">
                  <c:v>5.4476261138916016E-3</c:v>
                </c:pt>
                <c:pt idx="267">
                  <c:v>3.14483642578125E-2</c:v>
                </c:pt>
                <c:pt idx="268">
                  <c:v>1.1816501617431641E-2</c:v>
                </c:pt>
                <c:pt idx="269">
                  <c:v>3.0217170715332031E-2</c:v>
                </c:pt>
                <c:pt idx="270">
                  <c:v>2.0103216171264648E-2</c:v>
                </c:pt>
                <c:pt idx="271">
                  <c:v>2.5259017944335938E-2</c:v>
                </c:pt>
                <c:pt idx="272">
                  <c:v>1.9368171691894531E-2</c:v>
                </c:pt>
                <c:pt idx="273">
                  <c:v>4.4107437133789063E-4</c:v>
                </c:pt>
                <c:pt idx="274">
                  <c:v>7.7867507934570313E-4</c:v>
                </c:pt>
                <c:pt idx="275">
                  <c:v>1.1410713195800781E-2</c:v>
                </c:pt>
                <c:pt idx="276">
                  <c:v>1.1438131332397461E-2</c:v>
                </c:pt>
                <c:pt idx="277">
                  <c:v>3.2775402069091797E-3</c:v>
                </c:pt>
                <c:pt idx="278">
                  <c:v>4.8414945602416992E-2</c:v>
                </c:pt>
                <c:pt idx="279">
                  <c:v>4.2772293090820313E-4</c:v>
                </c:pt>
                <c:pt idx="280">
                  <c:v>1.7417669296264648E-2</c:v>
                </c:pt>
                <c:pt idx="281">
                  <c:v>2.251434326171875E-2</c:v>
                </c:pt>
                <c:pt idx="282">
                  <c:v>3.5179376602172852E-2</c:v>
                </c:pt>
                <c:pt idx="283">
                  <c:v>3.9944648742675781E-3</c:v>
                </c:pt>
                <c:pt idx="284">
                  <c:v>8.6998939514160156E-3</c:v>
                </c:pt>
                <c:pt idx="285">
                  <c:v>3.5390853881835938E-2</c:v>
                </c:pt>
                <c:pt idx="286">
                  <c:v>2.3756027221679688E-3</c:v>
                </c:pt>
                <c:pt idx="287">
                  <c:v>3.8604736328125E-2</c:v>
                </c:pt>
                <c:pt idx="288">
                  <c:v>1.6927957534790039E-2</c:v>
                </c:pt>
                <c:pt idx="289">
                  <c:v>2.1829128265380859E-2</c:v>
                </c:pt>
                <c:pt idx="290">
                  <c:v>2.0009994506835938E-2</c:v>
                </c:pt>
                <c:pt idx="291">
                  <c:v>2.4527072906494141E-2</c:v>
                </c:pt>
                <c:pt idx="292">
                  <c:v>1.8166303634643555E-2</c:v>
                </c:pt>
                <c:pt idx="293">
                  <c:v>1.3358592987060547E-3</c:v>
                </c:pt>
                <c:pt idx="294">
                  <c:v>2.4786710739135742E-2</c:v>
                </c:pt>
                <c:pt idx="295">
                  <c:v>9.0498924255371094E-3</c:v>
                </c:pt>
                <c:pt idx="296">
                  <c:v>1.9774436950683594E-3</c:v>
                </c:pt>
                <c:pt idx="297">
                  <c:v>1.1172294616699219E-3</c:v>
                </c:pt>
                <c:pt idx="298">
                  <c:v>3.1391382217407227E-2</c:v>
                </c:pt>
                <c:pt idx="299">
                  <c:v>8.6045265197753906E-3</c:v>
                </c:pt>
                <c:pt idx="300">
                  <c:v>3.6081314086914063E-2</c:v>
                </c:pt>
                <c:pt idx="301">
                  <c:v>4.4736862182617188E-3</c:v>
                </c:pt>
                <c:pt idx="302">
                  <c:v>1.6751289367675781E-3</c:v>
                </c:pt>
                <c:pt idx="303">
                  <c:v>1.8424510955810547E-2</c:v>
                </c:pt>
                <c:pt idx="304">
                  <c:v>3.6091804504394531E-3</c:v>
                </c:pt>
                <c:pt idx="305">
                  <c:v>4.8379898071289063E-3</c:v>
                </c:pt>
                <c:pt idx="306">
                  <c:v>4.5525312423706055E-2</c:v>
                </c:pt>
                <c:pt idx="307">
                  <c:v>1.4734268188476563E-3</c:v>
                </c:pt>
                <c:pt idx="308">
                  <c:v>1.0416507720947266E-2</c:v>
                </c:pt>
                <c:pt idx="309">
                  <c:v>2.2734880447387695E-2</c:v>
                </c:pt>
                <c:pt idx="310">
                  <c:v>4.0876865386962891E-3</c:v>
                </c:pt>
                <c:pt idx="311">
                  <c:v>1.6887187957763672E-3</c:v>
                </c:pt>
                <c:pt idx="312">
                  <c:v>5.6143760681152344E-2</c:v>
                </c:pt>
                <c:pt idx="313">
                  <c:v>2.8917789459228516E-3</c:v>
                </c:pt>
                <c:pt idx="314">
                  <c:v>2.3483753204345703E-2</c:v>
                </c:pt>
                <c:pt idx="315">
                  <c:v>1.6218423843383789E-2</c:v>
                </c:pt>
                <c:pt idx="316">
                  <c:v>3.9126873016357422E-3</c:v>
                </c:pt>
                <c:pt idx="317">
                  <c:v>1.7438888549804688E-2</c:v>
                </c:pt>
                <c:pt idx="318">
                  <c:v>1.4567852020263672E-2</c:v>
                </c:pt>
                <c:pt idx="319">
                  <c:v>4.9781084060668945E-2</c:v>
                </c:pt>
                <c:pt idx="320">
                  <c:v>2.8021097183227539E-2</c:v>
                </c:pt>
                <c:pt idx="321">
                  <c:v>3.1638622283935547E-2</c:v>
                </c:pt>
                <c:pt idx="322">
                  <c:v>8.8798999786376953E-3</c:v>
                </c:pt>
                <c:pt idx="323">
                  <c:v>2.5349140167236328E-2</c:v>
                </c:pt>
                <c:pt idx="324">
                  <c:v>5.7532787322998047E-3</c:v>
                </c:pt>
                <c:pt idx="325">
                  <c:v>5.0156116485595703E-3</c:v>
                </c:pt>
                <c:pt idx="326">
                  <c:v>1.6350030899047852E-2</c:v>
                </c:pt>
                <c:pt idx="327">
                  <c:v>8.5973739624023438E-3</c:v>
                </c:pt>
                <c:pt idx="328">
                  <c:v>2.8300046920776367E-2</c:v>
                </c:pt>
                <c:pt idx="329">
                  <c:v>8.9414119720458984E-3</c:v>
                </c:pt>
                <c:pt idx="330">
                  <c:v>1.790928840637207E-2</c:v>
                </c:pt>
                <c:pt idx="331">
                  <c:v>1.0357379913330078E-2</c:v>
                </c:pt>
                <c:pt idx="332">
                  <c:v>4.1971206665039063E-3</c:v>
                </c:pt>
                <c:pt idx="333">
                  <c:v>5.0530433654785156E-2</c:v>
                </c:pt>
                <c:pt idx="334">
                  <c:v>8.5465908050537109E-3</c:v>
                </c:pt>
                <c:pt idx="335">
                  <c:v>3.7693977355957031E-3</c:v>
                </c:pt>
                <c:pt idx="336">
                  <c:v>2.7988672256469727E-2</c:v>
                </c:pt>
                <c:pt idx="337">
                  <c:v>6.7801475524902344E-3</c:v>
                </c:pt>
                <c:pt idx="338">
                  <c:v>2.8614997863769531E-3</c:v>
                </c:pt>
                <c:pt idx="339">
                  <c:v>2.6495933532714844E-2</c:v>
                </c:pt>
                <c:pt idx="340">
                  <c:v>3.2971858978271484E-2</c:v>
                </c:pt>
                <c:pt idx="341">
                  <c:v>4.2125940322875977E-2</c:v>
                </c:pt>
                <c:pt idx="342">
                  <c:v>1.9796133041381836E-2</c:v>
                </c:pt>
                <c:pt idx="343">
                  <c:v>2.6705503463745117E-2</c:v>
                </c:pt>
                <c:pt idx="344">
                  <c:v>3.4960269927978516E-2</c:v>
                </c:pt>
                <c:pt idx="345">
                  <c:v>6.8535804748535156E-3</c:v>
                </c:pt>
                <c:pt idx="346">
                  <c:v>5.1985979080200195E-2</c:v>
                </c:pt>
                <c:pt idx="347">
                  <c:v>4.4631242752075195E-2</c:v>
                </c:pt>
                <c:pt idx="348">
                  <c:v>3.3744573593139648E-2</c:v>
                </c:pt>
                <c:pt idx="349">
                  <c:v>2.6865482330322266E-2</c:v>
                </c:pt>
                <c:pt idx="350">
                  <c:v>8.1396102905273438E-3</c:v>
                </c:pt>
                <c:pt idx="351">
                  <c:v>2.8026103973388672E-3</c:v>
                </c:pt>
                <c:pt idx="352">
                  <c:v>9.8950862884521484E-3</c:v>
                </c:pt>
                <c:pt idx="353">
                  <c:v>1.1437416076660156E-2</c:v>
                </c:pt>
                <c:pt idx="354">
                  <c:v>1.3139963150024414E-2</c:v>
                </c:pt>
                <c:pt idx="355">
                  <c:v>3.4537553787231445E-2</c:v>
                </c:pt>
                <c:pt idx="356">
                  <c:v>1.7055034637451172E-2</c:v>
                </c:pt>
                <c:pt idx="357">
                  <c:v>2.1807432174682617E-2</c:v>
                </c:pt>
                <c:pt idx="358">
                  <c:v>4.1234493255615234E-3</c:v>
                </c:pt>
                <c:pt idx="359">
                  <c:v>1.5662908554077148E-2</c:v>
                </c:pt>
                <c:pt idx="360">
                  <c:v>1.8633365631103516E-2</c:v>
                </c:pt>
                <c:pt idx="361">
                  <c:v>7.6413154602050781E-4</c:v>
                </c:pt>
                <c:pt idx="362">
                  <c:v>1.2666940689086914E-2</c:v>
                </c:pt>
                <c:pt idx="363">
                  <c:v>2.7200937271118164E-2</c:v>
                </c:pt>
                <c:pt idx="364">
                  <c:v>6.2885284423828125E-3</c:v>
                </c:pt>
                <c:pt idx="365">
                  <c:v>4.2688608169555664E-2</c:v>
                </c:pt>
                <c:pt idx="366">
                  <c:v>2.5047063827514648E-2</c:v>
                </c:pt>
                <c:pt idx="367">
                  <c:v>6.6666603088378906E-3</c:v>
                </c:pt>
                <c:pt idx="368">
                  <c:v>5.6338310241699219E-3</c:v>
                </c:pt>
                <c:pt idx="369">
                  <c:v>2.0522594451904297E-2</c:v>
                </c:pt>
                <c:pt idx="370">
                  <c:v>2.9587507247924805E-2</c:v>
                </c:pt>
                <c:pt idx="371">
                  <c:v>1.7475128173828125E-2</c:v>
                </c:pt>
                <c:pt idx="372">
                  <c:v>3.2734155654907227E-2</c:v>
                </c:pt>
                <c:pt idx="373">
                  <c:v>2.3613214492797852E-2</c:v>
                </c:pt>
                <c:pt idx="374">
                  <c:v>6.5577030181884766E-3</c:v>
                </c:pt>
                <c:pt idx="375">
                  <c:v>2.6244878768920898E-2</c:v>
                </c:pt>
                <c:pt idx="376">
                  <c:v>3.4433126449584961E-2</c:v>
                </c:pt>
                <c:pt idx="377">
                  <c:v>3.0812978744506836E-2</c:v>
                </c:pt>
                <c:pt idx="378">
                  <c:v>1.9648075103759766E-3</c:v>
                </c:pt>
                <c:pt idx="379">
                  <c:v>4.497528076171875E-3</c:v>
                </c:pt>
                <c:pt idx="380">
                  <c:v>1.7333030700683594E-2</c:v>
                </c:pt>
                <c:pt idx="381">
                  <c:v>2.2714853286743164E-2</c:v>
                </c:pt>
                <c:pt idx="382">
                  <c:v>8.5673332214355469E-3</c:v>
                </c:pt>
                <c:pt idx="383">
                  <c:v>2.2886753082275391E-2</c:v>
                </c:pt>
                <c:pt idx="384">
                  <c:v>4.1315317153930664E-2</c:v>
                </c:pt>
                <c:pt idx="385">
                  <c:v>4.132390022277832E-2</c:v>
                </c:pt>
                <c:pt idx="386">
                  <c:v>4.2109012603759766E-2</c:v>
                </c:pt>
                <c:pt idx="387">
                  <c:v>1.0706186294555664E-2</c:v>
                </c:pt>
                <c:pt idx="388">
                  <c:v>4.1580915451049805E-2</c:v>
                </c:pt>
                <c:pt idx="389">
                  <c:v>2.283787727355957E-2</c:v>
                </c:pt>
                <c:pt idx="390">
                  <c:v>1.0326147079467773E-2</c:v>
                </c:pt>
                <c:pt idx="391">
                  <c:v>2.4807453155517578E-2</c:v>
                </c:pt>
                <c:pt idx="392">
                  <c:v>1.8369197845458984E-2</c:v>
                </c:pt>
                <c:pt idx="393">
                  <c:v>1.2281894683837891E-2</c:v>
                </c:pt>
                <c:pt idx="394">
                  <c:v>1.1168479919433594E-2</c:v>
                </c:pt>
                <c:pt idx="395">
                  <c:v>7.354736328125E-3</c:v>
                </c:pt>
                <c:pt idx="396">
                  <c:v>1.4821290969848633E-2</c:v>
                </c:pt>
                <c:pt idx="397">
                  <c:v>1.3649463653564453E-3</c:v>
                </c:pt>
                <c:pt idx="398">
                  <c:v>1.6406059265136719E-2</c:v>
                </c:pt>
                <c:pt idx="399">
                  <c:v>6.0484409332275391E-3</c:v>
                </c:pt>
                <c:pt idx="400">
                  <c:v>4.3297290802001953E-2</c:v>
                </c:pt>
                <c:pt idx="401">
                  <c:v>2.4965047836303711E-2</c:v>
                </c:pt>
                <c:pt idx="402">
                  <c:v>1.6144990921020508E-2</c:v>
                </c:pt>
                <c:pt idx="403">
                  <c:v>1.1384725570678711E-2</c:v>
                </c:pt>
                <c:pt idx="404">
                  <c:v>5.2809715270996094E-3</c:v>
                </c:pt>
                <c:pt idx="405">
                  <c:v>8.9051723480224609E-3</c:v>
                </c:pt>
                <c:pt idx="406">
                  <c:v>4.7562122344970703E-3</c:v>
                </c:pt>
                <c:pt idx="407">
                  <c:v>2.1846294403076172E-2</c:v>
                </c:pt>
                <c:pt idx="408">
                  <c:v>4.259490966796875E-2</c:v>
                </c:pt>
                <c:pt idx="409">
                  <c:v>3.3395290374755859E-2</c:v>
                </c:pt>
                <c:pt idx="410">
                  <c:v>7.8351497650146484E-3</c:v>
                </c:pt>
                <c:pt idx="411">
                  <c:v>1.3261556625366211E-2</c:v>
                </c:pt>
                <c:pt idx="412">
                  <c:v>3.4134149551391602E-2</c:v>
                </c:pt>
                <c:pt idx="413">
                  <c:v>1.9024133682250977E-2</c:v>
                </c:pt>
                <c:pt idx="414">
                  <c:v>2.9720783233642578E-2</c:v>
                </c:pt>
                <c:pt idx="415">
                  <c:v>3.6902904510498047E-2</c:v>
                </c:pt>
                <c:pt idx="416">
                  <c:v>5.5367946624755859E-3</c:v>
                </c:pt>
                <c:pt idx="417">
                  <c:v>2.849578857421875E-3</c:v>
                </c:pt>
                <c:pt idx="418">
                  <c:v>1.0869026184082031E-2</c:v>
                </c:pt>
                <c:pt idx="419">
                  <c:v>5.0427913665771484E-3</c:v>
                </c:pt>
                <c:pt idx="420">
                  <c:v>2.4911880493164063E-2</c:v>
                </c:pt>
                <c:pt idx="421">
                  <c:v>6.0184001922607422E-3</c:v>
                </c:pt>
                <c:pt idx="422">
                  <c:v>1.0563850402832031E-2</c:v>
                </c:pt>
                <c:pt idx="423">
                  <c:v>4.9977302551269531E-3</c:v>
                </c:pt>
                <c:pt idx="424">
                  <c:v>2.1289587020874023E-2</c:v>
                </c:pt>
                <c:pt idx="425">
                  <c:v>1.5062332153320313E-2</c:v>
                </c:pt>
                <c:pt idx="426">
                  <c:v>1.5667438507080078E-2</c:v>
                </c:pt>
                <c:pt idx="427">
                  <c:v>1.8519163131713867E-2</c:v>
                </c:pt>
                <c:pt idx="428">
                  <c:v>8.2826614379882813E-4</c:v>
                </c:pt>
                <c:pt idx="429">
                  <c:v>1.9139528274536133E-2</c:v>
                </c:pt>
                <c:pt idx="430">
                  <c:v>5.0201416015625E-2</c:v>
                </c:pt>
                <c:pt idx="431">
                  <c:v>5.0137042999267578E-3</c:v>
                </c:pt>
                <c:pt idx="432">
                  <c:v>1.6553640365600586E-2</c:v>
                </c:pt>
                <c:pt idx="433">
                  <c:v>1.0371208190917969E-2</c:v>
                </c:pt>
                <c:pt idx="434">
                  <c:v>9.9008083343505859E-3</c:v>
                </c:pt>
                <c:pt idx="435">
                  <c:v>1.9527912139892578E-2</c:v>
                </c:pt>
                <c:pt idx="436">
                  <c:v>8.8343620300292969E-3</c:v>
                </c:pt>
                <c:pt idx="437">
                  <c:v>5.0326824188232422E-2</c:v>
                </c:pt>
                <c:pt idx="438">
                  <c:v>1.1057853698730469E-3</c:v>
                </c:pt>
                <c:pt idx="439">
                  <c:v>4.3380260467529297E-3</c:v>
                </c:pt>
                <c:pt idx="440">
                  <c:v>3.108978271484375E-4</c:v>
                </c:pt>
                <c:pt idx="441">
                  <c:v>3.0044078826904297E-2</c:v>
                </c:pt>
                <c:pt idx="442">
                  <c:v>3.96728515625E-3</c:v>
                </c:pt>
                <c:pt idx="443">
                  <c:v>2.9620170593261719E-2</c:v>
                </c:pt>
                <c:pt idx="444">
                  <c:v>2.5510787963867188E-4</c:v>
                </c:pt>
                <c:pt idx="445">
                  <c:v>9.6209049224853516E-3</c:v>
                </c:pt>
                <c:pt idx="446">
                  <c:v>5.8269500732421875E-3</c:v>
                </c:pt>
                <c:pt idx="447">
                  <c:v>2.9763221740722656E-2</c:v>
                </c:pt>
                <c:pt idx="448">
                  <c:v>3.320622444152832E-2</c:v>
                </c:pt>
                <c:pt idx="449">
                  <c:v>1.511383056640625E-2</c:v>
                </c:pt>
                <c:pt idx="450">
                  <c:v>3.1409263610839844E-3</c:v>
                </c:pt>
                <c:pt idx="451">
                  <c:v>3.2761573791503906E-2</c:v>
                </c:pt>
                <c:pt idx="452">
                  <c:v>2.9926061630249023E-2</c:v>
                </c:pt>
                <c:pt idx="453">
                  <c:v>1.2050390243530273E-2</c:v>
                </c:pt>
                <c:pt idx="454">
                  <c:v>3.1951189041137695E-2</c:v>
                </c:pt>
                <c:pt idx="455">
                  <c:v>2.0371913909912109E-2</c:v>
                </c:pt>
                <c:pt idx="456">
                  <c:v>4.4056415557861328E-2</c:v>
                </c:pt>
                <c:pt idx="457">
                  <c:v>3.142094612121582E-2</c:v>
                </c:pt>
                <c:pt idx="458">
                  <c:v>1.6947507858276367E-2</c:v>
                </c:pt>
                <c:pt idx="459">
                  <c:v>6.9470405578613281E-3</c:v>
                </c:pt>
                <c:pt idx="460">
                  <c:v>9.8109245300292969E-3</c:v>
                </c:pt>
                <c:pt idx="461">
                  <c:v>8.2409381866455078E-3</c:v>
                </c:pt>
                <c:pt idx="462">
                  <c:v>4.3154478073120117E-2</c:v>
                </c:pt>
                <c:pt idx="463">
                  <c:v>2.3779153823852539E-2</c:v>
                </c:pt>
                <c:pt idx="464">
                  <c:v>5.2603721618652344E-2</c:v>
                </c:pt>
                <c:pt idx="465">
                  <c:v>1.1439323425292969E-3</c:v>
                </c:pt>
                <c:pt idx="466">
                  <c:v>2.0130634307861328E-2</c:v>
                </c:pt>
                <c:pt idx="467">
                  <c:v>2.9816627502441406E-3</c:v>
                </c:pt>
                <c:pt idx="468">
                  <c:v>3.1807422637939453E-2</c:v>
                </c:pt>
                <c:pt idx="469">
                  <c:v>8.0482959747314453E-3</c:v>
                </c:pt>
                <c:pt idx="470">
                  <c:v>8.2809925079345703E-3</c:v>
                </c:pt>
                <c:pt idx="471">
                  <c:v>2.0976066589355469E-2</c:v>
                </c:pt>
                <c:pt idx="472">
                  <c:v>3.5211086273193359E-2</c:v>
                </c:pt>
                <c:pt idx="473">
                  <c:v>6.5755844116210938E-3</c:v>
                </c:pt>
                <c:pt idx="474">
                  <c:v>2.7680397033691406E-2</c:v>
                </c:pt>
                <c:pt idx="475">
                  <c:v>1.8083333969116211E-2</c:v>
                </c:pt>
                <c:pt idx="476">
                  <c:v>2.2601604461669922E-2</c:v>
                </c:pt>
                <c:pt idx="477">
                  <c:v>4.6141147613525391E-3</c:v>
                </c:pt>
                <c:pt idx="478">
                  <c:v>1.5038967132568359E-2</c:v>
                </c:pt>
                <c:pt idx="479">
                  <c:v>9.4246864318847656E-4</c:v>
                </c:pt>
                <c:pt idx="480">
                  <c:v>2.8535366058349609E-2</c:v>
                </c:pt>
                <c:pt idx="481">
                  <c:v>5.6123733520507813E-4</c:v>
                </c:pt>
                <c:pt idx="482">
                  <c:v>1.2109994888305664E-2</c:v>
                </c:pt>
                <c:pt idx="483">
                  <c:v>4.437255859375E-2</c:v>
                </c:pt>
                <c:pt idx="484">
                  <c:v>3.9955854415893555E-2</c:v>
                </c:pt>
                <c:pt idx="485">
                  <c:v>1.2075662612915039E-2</c:v>
                </c:pt>
                <c:pt idx="486">
                  <c:v>2.7686834335327148E-2</c:v>
                </c:pt>
                <c:pt idx="487">
                  <c:v>4.0409564971923828E-3</c:v>
                </c:pt>
                <c:pt idx="488">
                  <c:v>1.0704278945922852E-2</c:v>
                </c:pt>
                <c:pt idx="489">
                  <c:v>2.6083707809448242E-2</c:v>
                </c:pt>
                <c:pt idx="490">
                  <c:v>2.0081996917724609E-3</c:v>
                </c:pt>
                <c:pt idx="491">
                  <c:v>1.8681764602661133E-2</c:v>
                </c:pt>
                <c:pt idx="492">
                  <c:v>2.3523330688476563E-2</c:v>
                </c:pt>
                <c:pt idx="493">
                  <c:v>3.2844066619873047E-2</c:v>
                </c:pt>
                <c:pt idx="494">
                  <c:v>3.7887811660766602E-2</c:v>
                </c:pt>
                <c:pt idx="495">
                  <c:v>3.5902023315429688E-2</c:v>
                </c:pt>
                <c:pt idx="496">
                  <c:v>6.2098503112792969E-3</c:v>
                </c:pt>
                <c:pt idx="497">
                  <c:v>8.4204673767089844E-3</c:v>
                </c:pt>
                <c:pt idx="498">
                  <c:v>3.4148693084716797E-3</c:v>
                </c:pt>
                <c:pt idx="499">
                  <c:v>1.2888193130493164E-2</c:v>
                </c:pt>
                <c:pt idx="500">
                  <c:v>1.3040781021118164E-2</c:v>
                </c:pt>
                <c:pt idx="501">
                  <c:v>4.7802925109863281E-3</c:v>
                </c:pt>
                <c:pt idx="502">
                  <c:v>3.9227962493896484E-2</c:v>
                </c:pt>
                <c:pt idx="503">
                  <c:v>2.0712375640869141E-2</c:v>
                </c:pt>
                <c:pt idx="504">
                  <c:v>1.0605573654174805E-2</c:v>
                </c:pt>
                <c:pt idx="505">
                  <c:v>5.5074691772460938E-4</c:v>
                </c:pt>
                <c:pt idx="506">
                  <c:v>1.6220569610595703E-2</c:v>
                </c:pt>
                <c:pt idx="507">
                  <c:v>4.3225288391113281E-3</c:v>
                </c:pt>
                <c:pt idx="508">
                  <c:v>2.2228479385375977E-2</c:v>
                </c:pt>
                <c:pt idx="509">
                  <c:v>2.3753643035888672E-3</c:v>
                </c:pt>
                <c:pt idx="510">
                  <c:v>2.750086784362793E-2</c:v>
                </c:pt>
                <c:pt idx="511">
                  <c:v>5.0721168518066406E-3</c:v>
                </c:pt>
                <c:pt idx="512">
                  <c:v>2.9547691345214844E-2</c:v>
                </c:pt>
                <c:pt idx="513">
                  <c:v>1.621556282043457E-2</c:v>
                </c:pt>
                <c:pt idx="514">
                  <c:v>1.354217529296875E-3</c:v>
                </c:pt>
                <c:pt idx="515">
                  <c:v>1.9483566284179688E-3</c:v>
                </c:pt>
                <c:pt idx="516">
                  <c:v>1.1363029479980469E-2</c:v>
                </c:pt>
                <c:pt idx="517">
                  <c:v>1.842045783996582E-2</c:v>
                </c:pt>
                <c:pt idx="518">
                  <c:v>2.7584314346313477E-2</c:v>
                </c:pt>
                <c:pt idx="519">
                  <c:v>2.0934820175170898E-2</c:v>
                </c:pt>
                <c:pt idx="520">
                  <c:v>1.1887311935424805E-2</c:v>
                </c:pt>
                <c:pt idx="521">
                  <c:v>6.0038566589355469E-3</c:v>
                </c:pt>
                <c:pt idx="522">
                  <c:v>3.986358642578125E-3</c:v>
                </c:pt>
                <c:pt idx="523">
                  <c:v>4.5683383941650391E-3</c:v>
                </c:pt>
                <c:pt idx="524">
                  <c:v>3.0385732650756836E-2</c:v>
                </c:pt>
                <c:pt idx="525">
                  <c:v>1.8276453018188477E-2</c:v>
                </c:pt>
                <c:pt idx="526">
                  <c:v>1.776885986328125E-2</c:v>
                </c:pt>
                <c:pt idx="527">
                  <c:v>3.2255649566650391E-3</c:v>
                </c:pt>
                <c:pt idx="528">
                  <c:v>6.0238838195800781E-3</c:v>
                </c:pt>
                <c:pt idx="529">
                  <c:v>2.3855447769165039E-2</c:v>
                </c:pt>
                <c:pt idx="530">
                  <c:v>2.3260116577148438E-3</c:v>
                </c:pt>
                <c:pt idx="531">
                  <c:v>8.9495182037353516E-3</c:v>
                </c:pt>
                <c:pt idx="532">
                  <c:v>2.5076150894165039E-2</c:v>
                </c:pt>
                <c:pt idx="533">
                  <c:v>2.3277997970581055E-2</c:v>
                </c:pt>
                <c:pt idx="534">
                  <c:v>5.5922985076904297E-2</c:v>
                </c:pt>
                <c:pt idx="535">
                  <c:v>2.7956724166870117E-2</c:v>
                </c:pt>
                <c:pt idx="536">
                  <c:v>3.5794496536254883E-2</c:v>
                </c:pt>
                <c:pt idx="537">
                  <c:v>2.5404691696166992E-2</c:v>
                </c:pt>
                <c:pt idx="538">
                  <c:v>3.951263427734375E-2</c:v>
                </c:pt>
                <c:pt idx="539">
                  <c:v>3.1073570251464844E-2</c:v>
                </c:pt>
                <c:pt idx="540">
                  <c:v>2.0656347274780273E-2</c:v>
                </c:pt>
                <c:pt idx="541">
                  <c:v>5.3565502166748047E-3</c:v>
                </c:pt>
                <c:pt idx="542">
                  <c:v>2.0072221755981445E-2</c:v>
                </c:pt>
                <c:pt idx="543">
                  <c:v>3.0310869216918945E-2</c:v>
                </c:pt>
                <c:pt idx="544">
                  <c:v>2.4796724319458008E-2</c:v>
                </c:pt>
                <c:pt idx="545">
                  <c:v>1.1110305786132813E-2</c:v>
                </c:pt>
                <c:pt idx="546">
                  <c:v>1.6725778579711914E-2</c:v>
                </c:pt>
                <c:pt idx="547">
                  <c:v>3.3881664276123047E-3</c:v>
                </c:pt>
                <c:pt idx="548">
                  <c:v>1.9104480743408203E-2</c:v>
                </c:pt>
                <c:pt idx="549">
                  <c:v>2.3965835571289063E-2</c:v>
                </c:pt>
                <c:pt idx="550">
                  <c:v>3.7064552307128906E-3</c:v>
                </c:pt>
                <c:pt idx="551">
                  <c:v>3.8199424743652344E-2</c:v>
                </c:pt>
                <c:pt idx="552">
                  <c:v>2.6991367340087891E-2</c:v>
                </c:pt>
                <c:pt idx="553">
                  <c:v>1.8993139266967773E-2</c:v>
                </c:pt>
                <c:pt idx="554">
                  <c:v>1.407623291015625E-2</c:v>
                </c:pt>
                <c:pt idx="555">
                  <c:v>3.1516313552856445E-2</c:v>
                </c:pt>
                <c:pt idx="556">
                  <c:v>3.1308889389038086E-2</c:v>
                </c:pt>
                <c:pt idx="557">
                  <c:v>6.5243244171142578E-3</c:v>
                </c:pt>
                <c:pt idx="558">
                  <c:v>1.1248588562011719E-3</c:v>
                </c:pt>
                <c:pt idx="559">
                  <c:v>2.4711847305297852E-2</c:v>
                </c:pt>
                <c:pt idx="560">
                  <c:v>2.6335716247558594E-3</c:v>
                </c:pt>
                <c:pt idx="561">
                  <c:v>4.1406869888305664E-2</c:v>
                </c:pt>
                <c:pt idx="562">
                  <c:v>1.9758701324462891E-2</c:v>
                </c:pt>
                <c:pt idx="563">
                  <c:v>2.6147365570068359E-3</c:v>
                </c:pt>
                <c:pt idx="564">
                  <c:v>1.9891023635864258E-2</c:v>
                </c:pt>
                <c:pt idx="565">
                  <c:v>3.0494451522827148E-2</c:v>
                </c:pt>
                <c:pt idx="566">
                  <c:v>2.0443916320800781E-2</c:v>
                </c:pt>
                <c:pt idx="567">
                  <c:v>8.5592269897460938E-4</c:v>
                </c:pt>
                <c:pt idx="568">
                  <c:v>1.5575885772705078E-2</c:v>
                </c:pt>
                <c:pt idx="569">
                  <c:v>2.4367094039916992E-2</c:v>
                </c:pt>
                <c:pt idx="570">
                  <c:v>5.3868532180786133E-2</c:v>
                </c:pt>
                <c:pt idx="571">
                  <c:v>1.0912656784057617E-2</c:v>
                </c:pt>
                <c:pt idx="572">
                  <c:v>3.0734539031982422E-3</c:v>
                </c:pt>
                <c:pt idx="573">
                  <c:v>4.41131591796875E-2</c:v>
                </c:pt>
                <c:pt idx="574">
                  <c:v>1.0108709335327148E-2</c:v>
                </c:pt>
                <c:pt idx="575">
                  <c:v>1.7432451248168945E-2</c:v>
                </c:pt>
                <c:pt idx="576">
                  <c:v>2.3624181747436523E-2</c:v>
                </c:pt>
                <c:pt idx="577">
                  <c:v>1.8223047256469727E-2</c:v>
                </c:pt>
                <c:pt idx="578">
                  <c:v>4.8370361328125E-3</c:v>
                </c:pt>
                <c:pt idx="579">
                  <c:v>4.2541027069091797E-3</c:v>
                </c:pt>
                <c:pt idx="580">
                  <c:v>9.3786716461181641E-3</c:v>
                </c:pt>
                <c:pt idx="581">
                  <c:v>2.7918815612792969E-4</c:v>
                </c:pt>
                <c:pt idx="582">
                  <c:v>3.9283275604248047E-2</c:v>
                </c:pt>
                <c:pt idx="583">
                  <c:v>2.2957324981689453E-3</c:v>
                </c:pt>
                <c:pt idx="584">
                  <c:v>2.0686864852905273E-2</c:v>
                </c:pt>
                <c:pt idx="585">
                  <c:v>1.7081975936889648E-2</c:v>
                </c:pt>
                <c:pt idx="586">
                  <c:v>1.1342287063598633E-2</c:v>
                </c:pt>
                <c:pt idx="587">
                  <c:v>1.9141197204589844E-2</c:v>
                </c:pt>
                <c:pt idx="588">
                  <c:v>1.5445947647094727E-2</c:v>
                </c:pt>
                <c:pt idx="589">
                  <c:v>1.6820669174194336E-2</c:v>
                </c:pt>
                <c:pt idx="590">
                  <c:v>4.7593116760253906E-3</c:v>
                </c:pt>
                <c:pt idx="591">
                  <c:v>2.2686243057250977E-2</c:v>
                </c:pt>
                <c:pt idx="592">
                  <c:v>1.6399860382080078E-2</c:v>
                </c:pt>
                <c:pt idx="593">
                  <c:v>3.1607151031494141E-2</c:v>
                </c:pt>
                <c:pt idx="594">
                  <c:v>2.9019832611083984E-2</c:v>
                </c:pt>
                <c:pt idx="595">
                  <c:v>1.7080307006835938E-3</c:v>
                </c:pt>
                <c:pt idx="596">
                  <c:v>2.5730371475219727E-2</c:v>
                </c:pt>
                <c:pt idx="597">
                  <c:v>2.2263526916503906E-3</c:v>
                </c:pt>
                <c:pt idx="598">
                  <c:v>3.5202980041503906E-2</c:v>
                </c:pt>
                <c:pt idx="599">
                  <c:v>6.0098171234130859E-3</c:v>
                </c:pt>
                <c:pt idx="600">
                  <c:v>2.7082920074462891E-2</c:v>
                </c:pt>
                <c:pt idx="601">
                  <c:v>7.8458786010742188E-3</c:v>
                </c:pt>
                <c:pt idx="602">
                  <c:v>6.0319900512695313E-4</c:v>
                </c:pt>
                <c:pt idx="603">
                  <c:v>3.634953498840332E-2</c:v>
                </c:pt>
                <c:pt idx="604">
                  <c:v>2.5832414627075195E-2</c:v>
                </c:pt>
                <c:pt idx="605">
                  <c:v>5.2587985992431641E-3</c:v>
                </c:pt>
                <c:pt idx="606">
                  <c:v>1.2630462646484375E-2</c:v>
                </c:pt>
                <c:pt idx="607">
                  <c:v>5.8534145355224609E-3</c:v>
                </c:pt>
                <c:pt idx="608">
                  <c:v>5.9187412261962891E-3</c:v>
                </c:pt>
                <c:pt idx="609">
                  <c:v>6.4039230346679688E-4</c:v>
                </c:pt>
                <c:pt idx="610">
                  <c:v>1.6647577285766602E-2</c:v>
                </c:pt>
                <c:pt idx="611">
                  <c:v>1.4300823211669922E-2</c:v>
                </c:pt>
                <c:pt idx="612">
                  <c:v>6.9081783294677734E-3</c:v>
                </c:pt>
                <c:pt idx="613">
                  <c:v>2.3191213607788086E-2</c:v>
                </c:pt>
                <c:pt idx="614">
                  <c:v>3.7517547607421875E-3</c:v>
                </c:pt>
                <c:pt idx="615">
                  <c:v>1.7583131790161133E-2</c:v>
                </c:pt>
                <c:pt idx="616">
                  <c:v>1.132655143737793E-2</c:v>
                </c:pt>
                <c:pt idx="617">
                  <c:v>2.2337436676025391E-3</c:v>
                </c:pt>
                <c:pt idx="618">
                  <c:v>1.2145042419433594E-3</c:v>
                </c:pt>
                <c:pt idx="619">
                  <c:v>3.5727977752685547E-2</c:v>
                </c:pt>
                <c:pt idx="620">
                  <c:v>3.70025634765625E-2</c:v>
                </c:pt>
                <c:pt idx="621">
                  <c:v>4.7166347503662109E-2</c:v>
                </c:pt>
                <c:pt idx="622">
                  <c:v>1.7566919326782227E-2</c:v>
                </c:pt>
                <c:pt idx="623">
                  <c:v>2.9529809951782227E-2</c:v>
                </c:pt>
                <c:pt idx="624">
                  <c:v>2.2855997085571289E-2</c:v>
                </c:pt>
                <c:pt idx="625">
                  <c:v>2.8540849685668945E-2</c:v>
                </c:pt>
                <c:pt idx="626">
                  <c:v>9.7031593322753906E-3</c:v>
                </c:pt>
                <c:pt idx="627">
                  <c:v>2.1347522735595703E-2</c:v>
                </c:pt>
                <c:pt idx="628">
                  <c:v>2.5489330291748047E-2</c:v>
                </c:pt>
                <c:pt idx="629">
                  <c:v>7.8833103179931641E-3</c:v>
                </c:pt>
                <c:pt idx="630">
                  <c:v>1.9185543060302734E-3</c:v>
                </c:pt>
                <c:pt idx="631">
                  <c:v>1.7713308334350586E-2</c:v>
                </c:pt>
                <c:pt idx="632">
                  <c:v>1.4268398284912109E-2</c:v>
                </c:pt>
                <c:pt idx="633">
                  <c:v>2.3119449615478516E-3</c:v>
                </c:pt>
                <c:pt idx="634">
                  <c:v>1.2141942977905273E-2</c:v>
                </c:pt>
                <c:pt idx="635">
                  <c:v>1.4334201812744141E-2</c:v>
                </c:pt>
                <c:pt idx="636">
                  <c:v>4.236292839050293E-2</c:v>
                </c:pt>
                <c:pt idx="637">
                  <c:v>1.8930196762084961E-2</c:v>
                </c:pt>
                <c:pt idx="638">
                  <c:v>1.7618179321289063E-2</c:v>
                </c:pt>
                <c:pt idx="639">
                  <c:v>3.2067060470581055E-2</c:v>
                </c:pt>
                <c:pt idx="640">
                  <c:v>6.4697265625E-3</c:v>
                </c:pt>
                <c:pt idx="641">
                  <c:v>4.2980432510375977E-2</c:v>
                </c:pt>
                <c:pt idx="642">
                  <c:v>2.0782709121704102E-2</c:v>
                </c:pt>
                <c:pt idx="643">
                  <c:v>3.8561344146728516E-2</c:v>
                </c:pt>
                <c:pt idx="644">
                  <c:v>2.5894880294799805E-2</c:v>
                </c:pt>
                <c:pt idx="645">
                  <c:v>2.7227163314819336E-2</c:v>
                </c:pt>
                <c:pt idx="646">
                  <c:v>1.8294095993041992E-2</c:v>
                </c:pt>
                <c:pt idx="647">
                  <c:v>3.8101434707641602E-2</c:v>
                </c:pt>
                <c:pt idx="648">
                  <c:v>4.8585653305053711E-2</c:v>
                </c:pt>
                <c:pt idx="649">
                  <c:v>5.5199623107910156E-2</c:v>
                </c:pt>
                <c:pt idx="650">
                  <c:v>1.1141300201416016E-3</c:v>
                </c:pt>
                <c:pt idx="651">
                  <c:v>1.5253305435180664E-2</c:v>
                </c:pt>
                <c:pt idx="652">
                  <c:v>4.8732280731201172E-2</c:v>
                </c:pt>
                <c:pt idx="653">
                  <c:v>7.1833133697509766E-3</c:v>
                </c:pt>
                <c:pt idx="654">
                  <c:v>1.1598825454711914E-2</c:v>
                </c:pt>
                <c:pt idx="655">
                  <c:v>2.9175281524658203E-2</c:v>
                </c:pt>
                <c:pt idx="656">
                  <c:v>2.241826057434082E-2</c:v>
                </c:pt>
                <c:pt idx="657">
                  <c:v>1.4764308929443359E-2</c:v>
                </c:pt>
                <c:pt idx="658">
                  <c:v>5.1885843276977539E-2</c:v>
                </c:pt>
                <c:pt idx="659">
                  <c:v>1.6114234924316406E-2</c:v>
                </c:pt>
                <c:pt idx="660">
                  <c:v>2.9824256896972656E-2</c:v>
                </c:pt>
                <c:pt idx="661">
                  <c:v>3.1015872955322266E-3</c:v>
                </c:pt>
                <c:pt idx="662">
                  <c:v>4.8142194747924805E-2</c:v>
                </c:pt>
                <c:pt idx="663">
                  <c:v>2.7915477752685547E-2</c:v>
                </c:pt>
                <c:pt idx="664">
                  <c:v>3.6602020263671875E-2</c:v>
                </c:pt>
                <c:pt idx="665">
                  <c:v>5.7120323181152344E-3</c:v>
                </c:pt>
                <c:pt idx="666">
                  <c:v>5.137944221496582E-2</c:v>
                </c:pt>
                <c:pt idx="667">
                  <c:v>1.214146614074707E-2</c:v>
                </c:pt>
                <c:pt idx="668">
                  <c:v>1.0689496994018555E-2</c:v>
                </c:pt>
                <c:pt idx="669">
                  <c:v>6.9875717163085938E-3</c:v>
                </c:pt>
                <c:pt idx="670">
                  <c:v>3.9913654327392578E-3</c:v>
                </c:pt>
                <c:pt idx="671">
                  <c:v>4.5981407165527344E-3</c:v>
                </c:pt>
                <c:pt idx="672">
                  <c:v>3.337860107421875E-3</c:v>
                </c:pt>
                <c:pt idx="673">
                  <c:v>5.2826404571533203E-3</c:v>
                </c:pt>
                <c:pt idx="674">
                  <c:v>1.3474464416503906E-2</c:v>
                </c:pt>
                <c:pt idx="675">
                  <c:v>6.7119598388671875E-3</c:v>
                </c:pt>
                <c:pt idx="676">
                  <c:v>2.6571035385131836E-2</c:v>
                </c:pt>
                <c:pt idx="677">
                  <c:v>3.5386085510253906E-3</c:v>
                </c:pt>
                <c:pt idx="678">
                  <c:v>7.9631805419921875E-3</c:v>
                </c:pt>
                <c:pt idx="679">
                  <c:v>5.8555364608764648E-2</c:v>
                </c:pt>
                <c:pt idx="680">
                  <c:v>2.2540092468261719E-2</c:v>
                </c:pt>
                <c:pt idx="681">
                  <c:v>6.1626434326171875E-3</c:v>
                </c:pt>
                <c:pt idx="682">
                  <c:v>1.8320560455322266E-2</c:v>
                </c:pt>
                <c:pt idx="683">
                  <c:v>1.0221004486083984E-2</c:v>
                </c:pt>
                <c:pt idx="684">
                  <c:v>2.3357391357421875E-2</c:v>
                </c:pt>
                <c:pt idx="685">
                  <c:v>3.3193588256835938E-2</c:v>
                </c:pt>
                <c:pt idx="686">
                  <c:v>1.9147157669067383E-2</c:v>
                </c:pt>
                <c:pt idx="687">
                  <c:v>1.2968778610229492E-2</c:v>
                </c:pt>
                <c:pt idx="688">
                  <c:v>2.8958320617675781E-3</c:v>
                </c:pt>
                <c:pt idx="689">
                  <c:v>4.0128231048583984E-2</c:v>
                </c:pt>
                <c:pt idx="690">
                  <c:v>2.4382829666137695E-2</c:v>
                </c:pt>
                <c:pt idx="691">
                  <c:v>1.1783838272094727E-2</c:v>
                </c:pt>
                <c:pt idx="692">
                  <c:v>3.3228635787963867E-2</c:v>
                </c:pt>
                <c:pt idx="693">
                  <c:v>2.9125213623046875E-2</c:v>
                </c:pt>
                <c:pt idx="694">
                  <c:v>3.8582801818847656E-2</c:v>
                </c:pt>
                <c:pt idx="695">
                  <c:v>7.9703330993652344E-4</c:v>
                </c:pt>
                <c:pt idx="696">
                  <c:v>1.0385274887084961E-2</c:v>
                </c:pt>
                <c:pt idx="697">
                  <c:v>6.8769454956054688E-3</c:v>
                </c:pt>
                <c:pt idx="698">
                  <c:v>4.7767162322998047E-3</c:v>
                </c:pt>
                <c:pt idx="699">
                  <c:v>3.4403800964355469E-3</c:v>
                </c:pt>
                <c:pt idx="700">
                  <c:v>1.0639190673828125E-2</c:v>
                </c:pt>
                <c:pt idx="701">
                  <c:v>2.9010772705078125E-3</c:v>
                </c:pt>
                <c:pt idx="702">
                  <c:v>2.9001951217651367E-2</c:v>
                </c:pt>
                <c:pt idx="703">
                  <c:v>4.7662258148193359E-2</c:v>
                </c:pt>
                <c:pt idx="704">
                  <c:v>2.2258758544921875E-2</c:v>
                </c:pt>
                <c:pt idx="705">
                  <c:v>3.564906120300293E-2</c:v>
                </c:pt>
                <c:pt idx="706">
                  <c:v>1.8310546875E-4</c:v>
                </c:pt>
                <c:pt idx="707">
                  <c:v>3.0394077301025391E-2</c:v>
                </c:pt>
                <c:pt idx="708">
                  <c:v>3.6301374435424805E-2</c:v>
                </c:pt>
                <c:pt idx="709">
                  <c:v>1.7744064331054688E-2</c:v>
                </c:pt>
                <c:pt idx="710">
                  <c:v>1.5535354614257813E-3</c:v>
                </c:pt>
                <c:pt idx="711">
                  <c:v>5.6537389755249023E-2</c:v>
                </c:pt>
                <c:pt idx="712">
                  <c:v>1.1307239532470703E-2</c:v>
                </c:pt>
                <c:pt idx="713">
                  <c:v>2.8035879135131836E-2</c:v>
                </c:pt>
                <c:pt idx="714">
                  <c:v>1.1524438858032227E-2</c:v>
                </c:pt>
                <c:pt idx="715">
                  <c:v>4.0764808654785156E-3</c:v>
                </c:pt>
                <c:pt idx="716">
                  <c:v>1.8499612808227539E-2</c:v>
                </c:pt>
                <c:pt idx="717">
                  <c:v>2.7132034301757813E-3</c:v>
                </c:pt>
                <c:pt idx="718">
                  <c:v>3.3702373504638672E-2</c:v>
                </c:pt>
                <c:pt idx="719">
                  <c:v>7.2464942932128906E-3</c:v>
                </c:pt>
                <c:pt idx="720">
                  <c:v>3.2734870910644531E-4</c:v>
                </c:pt>
                <c:pt idx="721">
                  <c:v>1.7403841018676758E-2</c:v>
                </c:pt>
                <c:pt idx="722">
                  <c:v>4.0785789489746094E-2</c:v>
                </c:pt>
                <c:pt idx="723">
                  <c:v>5.9781074523925781E-3</c:v>
                </c:pt>
                <c:pt idx="724">
                  <c:v>4.3763160705566406E-2</c:v>
                </c:pt>
                <c:pt idx="725">
                  <c:v>3.5982131958007813E-3</c:v>
                </c:pt>
                <c:pt idx="726">
                  <c:v>2.3415327072143555E-2</c:v>
                </c:pt>
                <c:pt idx="727">
                  <c:v>1.5161275863647461E-2</c:v>
                </c:pt>
                <c:pt idx="728">
                  <c:v>4.64019775390625E-2</c:v>
                </c:pt>
                <c:pt idx="729">
                  <c:v>4.3900012969970703E-2</c:v>
                </c:pt>
                <c:pt idx="730">
                  <c:v>5.1984786987304688E-3</c:v>
                </c:pt>
                <c:pt idx="731">
                  <c:v>1.5427827835083008E-2</c:v>
                </c:pt>
                <c:pt idx="732">
                  <c:v>3.5904645919799805E-2</c:v>
                </c:pt>
                <c:pt idx="733">
                  <c:v>3.6867856979370117E-2</c:v>
                </c:pt>
                <c:pt idx="734">
                  <c:v>2.8565883636474609E-2</c:v>
                </c:pt>
                <c:pt idx="735">
                  <c:v>2.7795791625976563E-2</c:v>
                </c:pt>
                <c:pt idx="736">
                  <c:v>2.9278039932250977E-2</c:v>
                </c:pt>
                <c:pt idx="737">
                  <c:v>7.1210861206054688E-3</c:v>
                </c:pt>
                <c:pt idx="738">
                  <c:v>2.1635532379150391E-2</c:v>
                </c:pt>
                <c:pt idx="739">
                  <c:v>2.5990009307861328E-3</c:v>
                </c:pt>
                <c:pt idx="740">
                  <c:v>4.0463447570800781E-2</c:v>
                </c:pt>
                <c:pt idx="741">
                  <c:v>5.82122802734375E-3</c:v>
                </c:pt>
                <c:pt idx="742">
                  <c:v>7.8170299530029297E-3</c:v>
                </c:pt>
                <c:pt idx="743">
                  <c:v>4.1321039199829102E-2</c:v>
                </c:pt>
                <c:pt idx="744">
                  <c:v>2.3698091506958008E-2</c:v>
                </c:pt>
                <c:pt idx="745">
                  <c:v>1.3289213180541992E-2</c:v>
                </c:pt>
                <c:pt idx="746">
                  <c:v>1.0552406311035156E-3</c:v>
                </c:pt>
                <c:pt idx="747">
                  <c:v>1.2817621231079102E-2</c:v>
                </c:pt>
                <c:pt idx="748">
                  <c:v>7.6413154602050781E-3</c:v>
                </c:pt>
                <c:pt idx="749">
                  <c:v>2.3647308349609375E-2</c:v>
                </c:pt>
                <c:pt idx="750">
                  <c:v>1.9319057464599609E-2</c:v>
                </c:pt>
                <c:pt idx="751">
                  <c:v>2.4199485778808594E-2</c:v>
                </c:pt>
                <c:pt idx="752">
                  <c:v>1.773381233215332E-2</c:v>
                </c:pt>
                <c:pt idx="753">
                  <c:v>2.9575109481811523E-2</c:v>
                </c:pt>
                <c:pt idx="754">
                  <c:v>1.1774301528930664E-2</c:v>
                </c:pt>
                <c:pt idx="755">
                  <c:v>2.4852514266967773E-2</c:v>
                </c:pt>
                <c:pt idx="756">
                  <c:v>1.1653900146484375E-3</c:v>
                </c:pt>
                <c:pt idx="757">
                  <c:v>1.7659664154052734E-3</c:v>
                </c:pt>
                <c:pt idx="758">
                  <c:v>1.4292478561401367E-2</c:v>
                </c:pt>
                <c:pt idx="759">
                  <c:v>1.3644695281982422E-3</c:v>
                </c:pt>
                <c:pt idx="760">
                  <c:v>4.1968822479248047E-2</c:v>
                </c:pt>
                <c:pt idx="761">
                  <c:v>7.1232318878173828E-3</c:v>
                </c:pt>
                <c:pt idx="762">
                  <c:v>4.7834157943725586E-2</c:v>
                </c:pt>
                <c:pt idx="763">
                  <c:v>2.8445243835449219E-2</c:v>
                </c:pt>
                <c:pt idx="764">
                  <c:v>2.3629665374755859E-3</c:v>
                </c:pt>
                <c:pt idx="765">
                  <c:v>4.4507503509521484E-2</c:v>
                </c:pt>
                <c:pt idx="766">
                  <c:v>1.0328769683837891E-2</c:v>
                </c:pt>
                <c:pt idx="767">
                  <c:v>2.5488615036010742E-2</c:v>
                </c:pt>
                <c:pt idx="768">
                  <c:v>3.1035661697387695E-2</c:v>
                </c:pt>
                <c:pt idx="769">
                  <c:v>2.2522687911987305E-2</c:v>
                </c:pt>
                <c:pt idx="770">
                  <c:v>3.4293651580810547E-2</c:v>
                </c:pt>
                <c:pt idx="771">
                  <c:v>1.3281345367431641E-2</c:v>
                </c:pt>
                <c:pt idx="772">
                  <c:v>1.2373685836791992E-2</c:v>
                </c:pt>
                <c:pt idx="773">
                  <c:v>3.2942295074462891E-3</c:v>
                </c:pt>
                <c:pt idx="774">
                  <c:v>1.0799884796142578E-2</c:v>
                </c:pt>
                <c:pt idx="775">
                  <c:v>2.5587081909179688E-3</c:v>
                </c:pt>
                <c:pt idx="776">
                  <c:v>8.8458061218261719E-3</c:v>
                </c:pt>
                <c:pt idx="777">
                  <c:v>1.6641139984130859E-2</c:v>
                </c:pt>
                <c:pt idx="778">
                  <c:v>2.3280143737792969E-2</c:v>
                </c:pt>
                <c:pt idx="779">
                  <c:v>3.1240701675415039E-2</c:v>
                </c:pt>
                <c:pt idx="780">
                  <c:v>4.0839195251464844E-2</c:v>
                </c:pt>
                <c:pt idx="781">
                  <c:v>8.5875988006591797E-3</c:v>
                </c:pt>
                <c:pt idx="782">
                  <c:v>2.4717807769775391E-2</c:v>
                </c:pt>
                <c:pt idx="783">
                  <c:v>9.7708702087402344E-3</c:v>
                </c:pt>
                <c:pt idx="784">
                  <c:v>1.7199277877807617E-2</c:v>
                </c:pt>
                <c:pt idx="785">
                  <c:v>2.5194168090820313E-2</c:v>
                </c:pt>
                <c:pt idx="786">
                  <c:v>4.2684078216552734E-3</c:v>
                </c:pt>
                <c:pt idx="787">
                  <c:v>1.2024641036987305E-2</c:v>
                </c:pt>
                <c:pt idx="788">
                  <c:v>9.2930793762207031E-3</c:v>
                </c:pt>
                <c:pt idx="789">
                  <c:v>4.5115470886230469E-2</c:v>
                </c:pt>
                <c:pt idx="790">
                  <c:v>1.4822483062744141E-3</c:v>
                </c:pt>
                <c:pt idx="791">
                  <c:v>1.7833709716796875E-3</c:v>
                </c:pt>
                <c:pt idx="792">
                  <c:v>2.3678779602050781E-2</c:v>
                </c:pt>
                <c:pt idx="793">
                  <c:v>8.9290142059326172E-3</c:v>
                </c:pt>
                <c:pt idx="794">
                  <c:v>2.128911018371582E-2</c:v>
                </c:pt>
                <c:pt idx="795">
                  <c:v>3.345799446105957E-2</c:v>
                </c:pt>
                <c:pt idx="796">
                  <c:v>7.2133541107177734E-3</c:v>
                </c:pt>
                <c:pt idx="797">
                  <c:v>2.8231382369995117E-2</c:v>
                </c:pt>
                <c:pt idx="798">
                  <c:v>3.4150600433349609E-2</c:v>
                </c:pt>
                <c:pt idx="799">
                  <c:v>1.0652542114257813E-3</c:v>
                </c:pt>
                <c:pt idx="800">
                  <c:v>1.4570474624633789E-2</c:v>
                </c:pt>
                <c:pt idx="801">
                  <c:v>1.1670112609863281E-2</c:v>
                </c:pt>
                <c:pt idx="802">
                  <c:v>2.0519256591796875E-2</c:v>
                </c:pt>
                <c:pt idx="803">
                  <c:v>2.1871805191040039E-2</c:v>
                </c:pt>
                <c:pt idx="804">
                  <c:v>9.1910362243652344E-3</c:v>
                </c:pt>
                <c:pt idx="805">
                  <c:v>7.5519084930419922E-3</c:v>
                </c:pt>
                <c:pt idx="806">
                  <c:v>2.8576850891113281E-3</c:v>
                </c:pt>
                <c:pt idx="807">
                  <c:v>3.3546924591064453E-2</c:v>
                </c:pt>
                <c:pt idx="808">
                  <c:v>1.3501644134521484E-2</c:v>
                </c:pt>
                <c:pt idx="809">
                  <c:v>2.0619869232177734E-2</c:v>
                </c:pt>
                <c:pt idx="810">
                  <c:v>2.3084640502929688E-2</c:v>
                </c:pt>
                <c:pt idx="811">
                  <c:v>2.3869037628173828E-2</c:v>
                </c:pt>
                <c:pt idx="812">
                  <c:v>1.1782646179199219E-3</c:v>
                </c:pt>
                <c:pt idx="813">
                  <c:v>1.4312267303466797E-2</c:v>
                </c:pt>
                <c:pt idx="814">
                  <c:v>1.908564567565918E-2</c:v>
                </c:pt>
                <c:pt idx="815">
                  <c:v>7.381439208984375E-4</c:v>
                </c:pt>
                <c:pt idx="816">
                  <c:v>2.1969795227050781E-2</c:v>
                </c:pt>
                <c:pt idx="817">
                  <c:v>3.426671028137207E-2</c:v>
                </c:pt>
                <c:pt idx="818">
                  <c:v>1.0348320007324219E-2</c:v>
                </c:pt>
                <c:pt idx="819">
                  <c:v>5.5651664733886719E-3</c:v>
                </c:pt>
                <c:pt idx="820">
                  <c:v>8.4884166717529297E-3</c:v>
                </c:pt>
                <c:pt idx="821">
                  <c:v>1.342320442199707E-2</c:v>
                </c:pt>
                <c:pt idx="822">
                  <c:v>1.8548965454101563E-3</c:v>
                </c:pt>
                <c:pt idx="823">
                  <c:v>4.0417194366455078E-2</c:v>
                </c:pt>
                <c:pt idx="824">
                  <c:v>3.343510627746582E-2</c:v>
                </c:pt>
                <c:pt idx="825">
                  <c:v>3.395533561706543E-2</c:v>
                </c:pt>
                <c:pt idx="826">
                  <c:v>1.6314983367919922E-3</c:v>
                </c:pt>
                <c:pt idx="827">
                  <c:v>3.2382726669311523E-2</c:v>
                </c:pt>
                <c:pt idx="828">
                  <c:v>1.9426822662353516E-2</c:v>
                </c:pt>
                <c:pt idx="829">
                  <c:v>4.3550252914428711E-2</c:v>
                </c:pt>
                <c:pt idx="830">
                  <c:v>3.4483432769775391E-2</c:v>
                </c:pt>
                <c:pt idx="831">
                  <c:v>2.0925045013427734E-2</c:v>
                </c:pt>
                <c:pt idx="832">
                  <c:v>3.0836343765258789E-2</c:v>
                </c:pt>
                <c:pt idx="833">
                  <c:v>1.7189979553222656E-4</c:v>
                </c:pt>
                <c:pt idx="834">
                  <c:v>1.0905027389526367E-2</c:v>
                </c:pt>
                <c:pt idx="835">
                  <c:v>1.9965887069702148E-2</c:v>
                </c:pt>
                <c:pt idx="836">
                  <c:v>4.9657821655273438E-2</c:v>
                </c:pt>
                <c:pt idx="837">
                  <c:v>5.0678253173828125E-3</c:v>
                </c:pt>
                <c:pt idx="838">
                  <c:v>2.4984359741210938E-2</c:v>
                </c:pt>
                <c:pt idx="839">
                  <c:v>2.4804353713989258E-2</c:v>
                </c:pt>
                <c:pt idx="840">
                  <c:v>1.0225534439086914E-2</c:v>
                </c:pt>
                <c:pt idx="841">
                  <c:v>8.7614059448242188E-3</c:v>
                </c:pt>
                <c:pt idx="842">
                  <c:v>2.0779132843017578E-2</c:v>
                </c:pt>
                <c:pt idx="843">
                  <c:v>2.1586179733276367E-2</c:v>
                </c:pt>
                <c:pt idx="844">
                  <c:v>1.9542694091796875E-2</c:v>
                </c:pt>
                <c:pt idx="845">
                  <c:v>1.0895490646362305E-2</c:v>
                </c:pt>
                <c:pt idx="846">
                  <c:v>2.90679931640625E-3</c:v>
                </c:pt>
                <c:pt idx="847">
                  <c:v>2.8833866119384766E-2</c:v>
                </c:pt>
                <c:pt idx="848">
                  <c:v>2.2631168365478516E-2</c:v>
                </c:pt>
                <c:pt idx="849">
                  <c:v>5.7177543640136719E-3</c:v>
                </c:pt>
                <c:pt idx="850">
                  <c:v>5.4523944854736328E-3</c:v>
                </c:pt>
                <c:pt idx="851">
                  <c:v>1.4388561248779297E-3</c:v>
                </c:pt>
                <c:pt idx="852">
                  <c:v>3.3310651779174805E-2</c:v>
                </c:pt>
                <c:pt idx="853">
                  <c:v>1.5764713287353516E-2</c:v>
                </c:pt>
                <c:pt idx="854">
                  <c:v>3.206944465637207E-2</c:v>
                </c:pt>
                <c:pt idx="855">
                  <c:v>1.6984224319458008E-2</c:v>
                </c:pt>
                <c:pt idx="856">
                  <c:v>3.9191007614135742E-2</c:v>
                </c:pt>
                <c:pt idx="857">
                  <c:v>1.6677379608154297E-3</c:v>
                </c:pt>
                <c:pt idx="858">
                  <c:v>1.9028186798095703E-3</c:v>
                </c:pt>
                <c:pt idx="859">
                  <c:v>5.6257009506225586E-2</c:v>
                </c:pt>
                <c:pt idx="860">
                  <c:v>2.0933151245117188E-3</c:v>
                </c:pt>
                <c:pt idx="861">
                  <c:v>2.045440673828125E-2</c:v>
                </c:pt>
                <c:pt idx="862">
                  <c:v>1.3985633850097656E-2</c:v>
                </c:pt>
                <c:pt idx="863">
                  <c:v>2.1682500839233398E-2</c:v>
                </c:pt>
                <c:pt idx="864">
                  <c:v>8.5656642913818359E-3</c:v>
                </c:pt>
                <c:pt idx="865">
                  <c:v>1.5410184860229492E-2</c:v>
                </c:pt>
                <c:pt idx="866">
                  <c:v>7.3449611663818359E-3</c:v>
                </c:pt>
                <c:pt idx="867">
                  <c:v>3.2747268676757813E-2</c:v>
                </c:pt>
                <c:pt idx="868">
                  <c:v>2.8524160385131836E-2</c:v>
                </c:pt>
                <c:pt idx="869">
                  <c:v>2.1562099456787109E-2</c:v>
                </c:pt>
                <c:pt idx="870">
                  <c:v>8.0821514129638672E-3</c:v>
                </c:pt>
                <c:pt idx="871">
                  <c:v>4.528045654296875E-3</c:v>
                </c:pt>
                <c:pt idx="872">
                  <c:v>3.6274194717407227E-2</c:v>
                </c:pt>
                <c:pt idx="873">
                  <c:v>1.9290924072265625E-2</c:v>
                </c:pt>
                <c:pt idx="874">
                  <c:v>3.2445192337036133E-2</c:v>
                </c:pt>
                <c:pt idx="875">
                  <c:v>3.4600496292114258E-2</c:v>
                </c:pt>
                <c:pt idx="876">
                  <c:v>2.3081302642822266E-3</c:v>
                </c:pt>
                <c:pt idx="877">
                  <c:v>1.7950534820556641E-3</c:v>
                </c:pt>
                <c:pt idx="878">
                  <c:v>1.562809944152832E-2</c:v>
                </c:pt>
                <c:pt idx="879">
                  <c:v>6.4074993133544922E-3</c:v>
                </c:pt>
                <c:pt idx="880">
                  <c:v>7.2848796844482422E-3</c:v>
                </c:pt>
                <c:pt idx="881">
                  <c:v>5.2869796752929688E-2</c:v>
                </c:pt>
                <c:pt idx="882">
                  <c:v>2.4975299835205078E-2</c:v>
                </c:pt>
                <c:pt idx="883">
                  <c:v>4.5270919799804688E-2</c:v>
                </c:pt>
                <c:pt idx="884">
                  <c:v>2.8026580810546875E-2</c:v>
                </c:pt>
                <c:pt idx="885">
                  <c:v>5.1789760589599609E-2</c:v>
                </c:pt>
                <c:pt idx="886">
                  <c:v>4.4318914413452148E-2</c:v>
                </c:pt>
                <c:pt idx="887">
                  <c:v>3.7512779235839844E-2</c:v>
                </c:pt>
                <c:pt idx="888">
                  <c:v>1.9886493682861328E-3</c:v>
                </c:pt>
                <c:pt idx="889">
                  <c:v>5.3193569183349609E-3</c:v>
                </c:pt>
                <c:pt idx="890">
                  <c:v>6.4396858215332031E-3</c:v>
                </c:pt>
                <c:pt idx="891">
                  <c:v>1.4273643493652344E-2</c:v>
                </c:pt>
                <c:pt idx="892">
                  <c:v>1.0584831237792969E-2</c:v>
                </c:pt>
                <c:pt idx="893">
                  <c:v>1.8769264221191406E-2</c:v>
                </c:pt>
                <c:pt idx="894">
                  <c:v>3.9461851119995117E-2</c:v>
                </c:pt>
                <c:pt idx="895">
                  <c:v>3.8363218307495117E-2</c:v>
                </c:pt>
                <c:pt idx="896">
                  <c:v>3.8953304290771484E-2</c:v>
                </c:pt>
                <c:pt idx="897">
                  <c:v>1.1373043060302734E-2</c:v>
                </c:pt>
                <c:pt idx="898">
                  <c:v>1.0580539703369141E-2</c:v>
                </c:pt>
                <c:pt idx="899">
                  <c:v>5.1996946334838867E-2</c:v>
                </c:pt>
                <c:pt idx="900">
                  <c:v>1.3345718383789063E-2</c:v>
                </c:pt>
                <c:pt idx="901">
                  <c:v>6.17218017578125E-3</c:v>
                </c:pt>
                <c:pt idx="902">
                  <c:v>3.1155586242675781E-2</c:v>
                </c:pt>
                <c:pt idx="903">
                  <c:v>6.8295001983642578E-3</c:v>
                </c:pt>
                <c:pt idx="904">
                  <c:v>1.8814802169799805E-2</c:v>
                </c:pt>
                <c:pt idx="905">
                  <c:v>4.1892528533935547E-3</c:v>
                </c:pt>
                <c:pt idx="906">
                  <c:v>1.9752264022827148E-2</c:v>
                </c:pt>
                <c:pt idx="907">
                  <c:v>4.2372465133666992E-2</c:v>
                </c:pt>
                <c:pt idx="908">
                  <c:v>1.0021209716796875E-2</c:v>
                </c:pt>
                <c:pt idx="909">
                  <c:v>4.6921014785766602E-2</c:v>
                </c:pt>
                <c:pt idx="910">
                  <c:v>1.1856317520141602E-2</c:v>
                </c:pt>
                <c:pt idx="911">
                  <c:v>1.1268138885498047E-2</c:v>
                </c:pt>
                <c:pt idx="912">
                  <c:v>6.3848495483398438E-4</c:v>
                </c:pt>
                <c:pt idx="913">
                  <c:v>3.5068988800048828E-2</c:v>
                </c:pt>
                <c:pt idx="914">
                  <c:v>1.9372701644897461E-2</c:v>
                </c:pt>
                <c:pt idx="915">
                  <c:v>5.2388668060302734E-2</c:v>
                </c:pt>
                <c:pt idx="916">
                  <c:v>4.1763782501220703E-3</c:v>
                </c:pt>
                <c:pt idx="917">
                  <c:v>1.1872053146362305E-2</c:v>
                </c:pt>
                <c:pt idx="918">
                  <c:v>1.1878013610839844E-2</c:v>
                </c:pt>
                <c:pt idx="919">
                  <c:v>2.330470085144043E-2</c:v>
                </c:pt>
                <c:pt idx="920">
                  <c:v>1.0608911514282227E-2</c:v>
                </c:pt>
                <c:pt idx="921">
                  <c:v>1.3197898864746094E-2</c:v>
                </c:pt>
                <c:pt idx="922">
                  <c:v>3.0244350433349609E-2</c:v>
                </c:pt>
                <c:pt idx="923">
                  <c:v>1.1422157287597656E-2</c:v>
                </c:pt>
                <c:pt idx="924">
                  <c:v>1.7275810241699219E-3</c:v>
                </c:pt>
                <c:pt idx="925">
                  <c:v>3.8680315017700195E-2</c:v>
                </c:pt>
                <c:pt idx="926">
                  <c:v>1.4403343200683594E-2</c:v>
                </c:pt>
                <c:pt idx="927">
                  <c:v>2.9363155364990234E-2</c:v>
                </c:pt>
                <c:pt idx="928">
                  <c:v>1.5628337860107422E-2</c:v>
                </c:pt>
                <c:pt idx="929">
                  <c:v>7.9677104949951172E-3</c:v>
                </c:pt>
                <c:pt idx="930">
                  <c:v>4.2378902435302734E-3</c:v>
                </c:pt>
                <c:pt idx="931">
                  <c:v>1.6381025314331055E-2</c:v>
                </c:pt>
                <c:pt idx="932">
                  <c:v>5.6626796722412109E-3</c:v>
                </c:pt>
                <c:pt idx="933">
                  <c:v>2.3626089096069336E-2</c:v>
                </c:pt>
                <c:pt idx="934">
                  <c:v>3.8001537322998047E-3</c:v>
                </c:pt>
                <c:pt idx="935">
                  <c:v>7.1578025817871094E-3</c:v>
                </c:pt>
                <c:pt idx="936">
                  <c:v>4.5041561126708984E-2</c:v>
                </c:pt>
                <c:pt idx="937">
                  <c:v>3.818964958190918E-2</c:v>
                </c:pt>
                <c:pt idx="938">
                  <c:v>7.6498985290527344E-3</c:v>
                </c:pt>
                <c:pt idx="939">
                  <c:v>2.0838260650634766E-2</c:v>
                </c:pt>
                <c:pt idx="940">
                  <c:v>3.1660556793212891E-2</c:v>
                </c:pt>
                <c:pt idx="941">
                  <c:v>3.3232212066650391E-2</c:v>
                </c:pt>
                <c:pt idx="942">
                  <c:v>5.1566123962402344E-2</c:v>
                </c:pt>
                <c:pt idx="943">
                  <c:v>3.2206296920776367E-2</c:v>
                </c:pt>
                <c:pt idx="944">
                  <c:v>3.7870407104492188E-3</c:v>
                </c:pt>
                <c:pt idx="945">
                  <c:v>1.975560188293457E-2</c:v>
                </c:pt>
                <c:pt idx="946">
                  <c:v>2.7178049087524414E-2</c:v>
                </c:pt>
                <c:pt idx="947">
                  <c:v>1.3870477676391602E-2</c:v>
                </c:pt>
                <c:pt idx="948">
                  <c:v>9.6309185028076172E-3</c:v>
                </c:pt>
                <c:pt idx="949">
                  <c:v>2.9767513275146484E-2</c:v>
                </c:pt>
                <c:pt idx="950">
                  <c:v>3.6228179931640625E-2</c:v>
                </c:pt>
                <c:pt idx="951">
                  <c:v>2.1533966064453125E-3</c:v>
                </c:pt>
                <c:pt idx="952">
                  <c:v>7.87353515625E-3</c:v>
                </c:pt>
                <c:pt idx="953">
                  <c:v>2.8859853744506836E-2</c:v>
                </c:pt>
                <c:pt idx="954">
                  <c:v>2.8028488159179688E-3</c:v>
                </c:pt>
                <c:pt idx="955">
                  <c:v>8.7199211120605469E-3</c:v>
                </c:pt>
                <c:pt idx="956">
                  <c:v>3.8886070251464844E-4</c:v>
                </c:pt>
                <c:pt idx="957">
                  <c:v>1.1293411254882813E-2</c:v>
                </c:pt>
                <c:pt idx="958">
                  <c:v>9.0968608856201172E-3</c:v>
                </c:pt>
                <c:pt idx="959">
                  <c:v>4.4304132461547852E-2</c:v>
                </c:pt>
                <c:pt idx="960">
                  <c:v>4.1769504547119141E-2</c:v>
                </c:pt>
                <c:pt idx="961">
                  <c:v>2.6178359985351563E-3</c:v>
                </c:pt>
                <c:pt idx="962">
                  <c:v>1.4859437942504883E-2</c:v>
                </c:pt>
                <c:pt idx="963">
                  <c:v>1.2694597244262695E-2</c:v>
                </c:pt>
                <c:pt idx="964">
                  <c:v>2.8668880462646484E-2</c:v>
                </c:pt>
                <c:pt idx="965">
                  <c:v>4.1942358016967773E-2</c:v>
                </c:pt>
                <c:pt idx="966">
                  <c:v>9.3655586242675781E-3</c:v>
                </c:pt>
                <c:pt idx="967">
                  <c:v>5.4723262786865234E-2</c:v>
                </c:pt>
                <c:pt idx="968">
                  <c:v>2.4900436401367188E-3</c:v>
                </c:pt>
                <c:pt idx="969">
                  <c:v>9.9380016326904297E-3</c:v>
                </c:pt>
                <c:pt idx="970">
                  <c:v>6.2794685363769531E-3</c:v>
                </c:pt>
                <c:pt idx="971">
                  <c:v>1.5465021133422852E-2</c:v>
                </c:pt>
                <c:pt idx="972">
                  <c:v>3.9490699768066406E-2</c:v>
                </c:pt>
                <c:pt idx="973">
                  <c:v>1.7039775848388672E-3</c:v>
                </c:pt>
                <c:pt idx="974">
                  <c:v>1.0100126266479492E-2</c:v>
                </c:pt>
                <c:pt idx="975">
                  <c:v>3.3743381500244141E-3</c:v>
                </c:pt>
                <c:pt idx="976">
                  <c:v>1.5596389770507813E-2</c:v>
                </c:pt>
                <c:pt idx="977">
                  <c:v>1.0065317153930664E-2</c:v>
                </c:pt>
                <c:pt idx="978">
                  <c:v>9.3214511871337891E-3</c:v>
                </c:pt>
                <c:pt idx="979">
                  <c:v>3.3295631408691406E-2</c:v>
                </c:pt>
                <c:pt idx="980">
                  <c:v>5.1975250244140625E-3</c:v>
                </c:pt>
                <c:pt idx="981">
                  <c:v>2.7180671691894531E-2</c:v>
                </c:pt>
                <c:pt idx="982">
                  <c:v>4.4684410095214844E-3</c:v>
                </c:pt>
                <c:pt idx="983">
                  <c:v>4.7535896301269531E-3</c:v>
                </c:pt>
                <c:pt idx="984">
                  <c:v>1.1337518692016602E-2</c:v>
                </c:pt>
                <c:pt idx="985">
                  <c:v>2.6714801788330078E-2</c:v>
                </c:pt>
                <c:pt idx="986">
                  <c:v>1.5261411666870117E-2</c:v>
                </c:pt>
                <c:pt idx="987">
                  <c:v>1.5221118927001953E-2</c:v>
                </c:pt>
                <c:pt idx="988">
                  <c:v>6.8430900573730469E-3</c:v>
                </c:pt>
                <c:pt idx="989">
                  <c:v>2.9617071151733398E-2</c:v>
                </c:pt>
                <c:pt idx="990">
                  <c:v>9.7298622131347656E-4</c:v>
                </c:pt>
                <c:pt idx="991">
                  <c:v>1.2672662734985352E-2</c:v>
                </c:pt>
                <c:pt idx="992">
                  <c:v>2.8444051742553711E-2</c:v>
                </c:pt>
                <c:pt idx="993">
                  <c:v>1.6768693923950195E-2</c:v>
                </c:pt>
                <c:pt idx="994">
                  <c:v>2.5697708129882813E-2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6-4FFD-8A68-7E8B3CEF8D02}"/>
            </c:ext>
          </c:extLst>
        </c:ser>
        <c:ser>
          <c:idx val="0"/>
          <c:order val="1"/>
          <c:tx>
            <c:v>Dijkstra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'Raw Data'!$X$4:$X$998</c:f>
              <c:numCache>
                <c:formatCode>General</c:formatCode>
                <c:ptCount val="995"/>
                <c:pt idx="0">
                  <c:v>82.5</c:v>
                </c:pt>
                <c:pt idx="1">
                  <c:v>87</c:v>
                </c:pt>
                <c:pt idx="2">
                  <c:v>107</c:v>
                </c:pt>
                <c:pt idx="3">
                  <c:v>49</c:v>
                </c:pt>
                <c:pt idx="4">
                  <c:v>116</c:v>
                </c:pt>
                <c:pt idx="5">
                  <c:v>71.5</c:v>
                </c:pt>
                <c:pt idx="6">
                  <c:v>18.5</c:v>
                </c:pt>
                <c:pt idx="7">
                  <c:v>32.5</c:v>
                </c:pt>
                <c:pt idx="8">
                  <c:v>66</c:v>
                </c:pt>
                <c:pt idx="9">
                  <c:v>26.5</c:v>
                </c:pt>
                <c:pt idx="10">
                  <c:v>7</c:v>
                </c:pt>
                <c:pt idx="11">
                  <c:v>40</c:v>
                </c:pt>
                <c:pt idx="12">
                  <c:v>67</c:v>
                </c:pt>
                <c:pt idx="13">
                  <c:v>19.5</c:v>
                </c:pt>
                <c:pt idx="14">
                  <c:v>40.5</c:v>
                </c:pt>
                <c:pt idx="15">
                  <c:v>66</c:v>
                </c:pt>
                <c:pt idx="16">
                  <c:v>40.5</c:v>
                </c:pt>
                <c:pt idx="17">
                  <c:v>49</c:v>
                </c:pt>
                <c:pt idx="18">
                  <c:v>111.5</c:v>
                </c:pt>
                <c:pt idx="19">
                  <c:v>113.5</c:v>
                </c:pt>
                <c:pt idx="20">
                  <c:v>14</c:v>
                </c:pt>
                <c:pt idx="21">
                  <c:v>82</c:v>
                </c:pt>
                <c:pt idx="22">
                  <c:v>39.5</c:v>
                </c:pt>
                <c:pt idx="23">
                  <c:v>49.5</c:v>
                </c:pt>
                <c:pt idx="24">
                  <c:v>54</c:v>
                </c:pt>
                <c:pt idx="25">
                  <c:v>69.5</c:v>
                </c:pt>
                <c:pt idx="26">
                  <c:v>71</c:v>
                </c:pt>
                <c:pt idx="27">
                  <c:v>60.5</c:v>
                </c:pt>
                <c:pt idx="28">
                  <c:v>37.5</c:v>
                </c:pt>
                <c:pt idx="29">
                  <c:v>48.5</c:v>
                </c:pt>
                <c:pt idx="30">
                  <c:v>84</c:v>
                </c:pt>
                <c:pt idx="31">
                  <c:v>96</c:v>
                </c:pt>
                <c:pt idx="32">
                  <c:v>28.5</c:v>
                </c:pt>
                <c:pt idx="33">
                  <c:v>42.5</c:v>
                </c:pt>
                <c:pt idx="34">
                  <c:v>131</c:v>
                </c:pt>
                <c:pt idx="35">
                  <c:v>93</c:v>
                </c:pt>
                <c:pt idx="36">
                  <c:v>60.5</c:v>
                </c:pt>
                <c:pt idx="37">
                  <c:v>70</c:v>
                </c:pt>
                <c:pt idx="38">
                  <c:v>60.5</c:v>
                </c:pt>
                <c:pt idx="39">
                  <c:v>48</c:v>
                </c:pt>
                <c:pt idx="40">
                  <c:v>83</c:v>
                </c:pt>
                <c:pt idx="41">
                  <c:v>81.5</c:v>
                </c:pt>
                <c:pt idx="42">
                  <c:v>107.5</c:v>
                </c:pt>
                <c:pt idx="43">
                  <c:v>67</c:v>
                </c:pt>
                <c:pt idx="44">
                  <c:v>45.5</c:v>
                </c:pt>
                <c:pt idx="45">
                  <c:v>39.5</c:v>
                </c:pt>
                <c:pt idx="46">
                  <c:v>38</c:v>
                </c:pt>
                <c:pt idx="47">
                  <c:v>17.5</c:v>
                </c:pt>
                <c:pt idx="48">
                  <c:v>30</c:v>
                </c:pt>
                <c:pt idx="49">
                  <c:v>13</c:v>
                </c:pt>
                <c:pt idx="50">
                  <c:v>97</c:v>
                </c:pt>
                <c:pt idx="51">
                  <c:v>100</c:v>
                </c:pt>
                <c:pt idx="52">
                  <c:v>29.5</c:v>
                </c:pt>
                <c:pt idx="53">
                  <c:v>19.5</c:v>
                </c:pt>
                <c:pt idx="54">
                  <c:v>85.5</c:v>
                </c:pt>
                <c:pt idx="55">
                  <c:v>73.5</c:v>
                </c:pt>
                <c:pt idx="56">
                  <c:v>122</c:v>
                </c:pt>
                <c:pt idx="57">
                  <c:v>130</c:v>
                </c:pt>
                <c:pt idx="58">
                  <c:v>79</c:v>
                </c:pt>
                <c:pt idx="59">
                  <c:v>40</c:v>
                </c:pt>
                <c:pt idx="60">
                  <c:v>45.5</c:v>
                </c:pt>
                <c:pt idx="61">
                  <c:v>12</c:v>
                </c:pt>
                <c:pt idx="62">
                  <c:v>100</c:v>
                </c:pt>
                <c:pt idx="63">
                  <c:v>50</c:v>
                </c:pt>
                <c:pt idx="64">
                  <c:v>53</c:v>
                </c:pt>
                <c:pt idx="65">
                  <c:v>48.5</c:v>
                </c:pt>
                <c:pt idx="66">
                  <c:v>50.5</c:v>
                </c:pt>
                <c:pt idx="67">
                  <c:v>36</c:v>
                </c:pt>
                <c:pt idx="68">
                  <c:v>100.5</c:v>
                </c:pt>
                <c:pt idx="69">
                  <c:v>69</c:v>
                </c:pt>
                <c:pt idx="70">
                  <c:v>96.5</c:v>
                </c:pt>
                <c:pt idx="71">
                  <c:v>64.5</c:v>
                </c:pt>
                <c:pt idx="72">
                  <c:v>20</c:v>
                </c:pt>
                <c:pt idx="73">
                  <c:v>104</c:v>
                </c:pt>
                <c:pt idx="74">
                  <c:v>50</c:v>
                </c:pt>
                <c:pt idx="75">
                  <c:v>80.5</c:v>
                </c:pt>
                <c:pt idx="76">
                  <c:v>98.5</c:v>
                </c:pt>
                <c:pt idx="77">
                  <c:v>26.5</c:v>
                </c:pt>
                <c:pt idx="78">
                  <c:v>125</c:v>
                </c:pt>
                <c:pt idx="79">
                  <c:v>65.5</c:v>
                </c:pt>
                <c:pt idx="80">
                  <c:v>93.5</c:v>
                </c:pt>
                <c:pt idx="81">
                  <c:v>45</c:v>
                </c:pt>
                <c:pt idx="82">
                  <c:v>41.5</c:v>
                </c:pt>
                <c:pt idx="83">
                  <c:v>34</c:v>
                </c:pt>
                <c:pt idx="84">
                  <c:v>21.5</c:v>
                </c:pt>
                <c:pt idx="85">
                  <c:v>73</c:v>
                </c:pt>
                <c:pt idx="86">
                  <c:v>44.5</c:v>
                </c:pt>
                <c:pt idx="87">
                  <c:v>21</c:v>
                </c:pt>
                <c:pt idx="88">
                  <c:v>31</c:v>
                </c:pt>
                <c:pt idx="89">
                  <c:v>80</c:v>
                </c:pt>
                <c:pt idx="90">
                  <c:v>40.5</c:v>
                </c:pt>
                <c:pt idx="91">
                  <c:v>100.5</c:v>
                </c:pt>
                <c:pt idx="92">
                  <c:v>56.5</c:v>
                </c:pt>
                <c:pt idx="93">
                  <c:v>86.5</c:v>
                </c:pt>
                <c:pt idx="94">
                  <c:v>89.5</c:v>
                </c:pt>
                <c:pt idx="95">
                  <c:v>55.5</c:v>
                </c:pt>
                <c:pt idx="96">
                  <c:v>106.5</c:v>
                </c:pt>
                <c:pt idx="97">
                  <c:v>50</c:v>
                </c:pt>
                <c:pt idx="98">
                  <c:v>94</c:v>
                </c:pt>
                <c:pt idx="99">
                  <c:v>86</c:v>
                </c:pt>
                <c:pt idx="100">
                  <c:v>110.5</c:v>
                </c:pt>
                <c:pt idx="101">
                  <c:v>41</c:v>
                </c:pt>
                <c:pt idx="102">
                  <c:v>85.5</c:v>
                </c:pt>
                <c:pt idx="103">
                  <c:v>10.5</c:v>
                </c:pt>
                <c:pt idx="104">
                  <c:v>55</c:v>
                </c:pt>
                <c:pt idx="105">
                  <c:v>68</c:v>
                </c:pt>
                <c:pt idx="106">
                  <c:v>38.5</c:v>
                </c:pt>
                <c:pt idx="107">
                  <c:v>59.5</c:v>
                </c:pt>
                <c:pt idx="108">
                  <c:v>8.5</c:v>
                </c:pt>
                <c:pt idx="109">
                  <c:v>33</c:v>
                </c:pt>
                <c:pt idx="110">
                  <c:v>82.5</c:v>
                </c:pt>
                <c:pt idx="111">
                  <c:v>51</c:v>
                </c:pt>
                <c:pt idx="112">
                  <c:v>32.5</c:v>
                </c:pt>
                <c:pt idx="113">
                  <c:v>35</c:v>
                </c:pt>
                <c:pt idx="114">
                  <c:v>39.5</c:v>
                </c:pt>
                <c:pt idx="115">
                  <c:v>71</c:v>
                </c:pt>
                <c:pt idx="116">
                  <c:v>70</c:v>
                </c:pt>
                <c:pt idx="117">
                  <c:v>67.5</c:v>
                </c:pt>
                <c:pt idx="118">
                  <c:v>76.5</c:v>
                </c:pt>
                <c:pt idx="119">
                  <c:v>42.5</c:v>
                </c:pt>
                <c:pt idx="120">
                  <c:v>57.5</c:v>
                </c:pt>
                <c:pt idx="121">
                  <c:v>66.5</c:v>
                </c:pt>
                <c:pt idx="122">
                  <c:v>33.5</c:v>
                </c:pt>
                <c:pt idx="123">
                  <c:v>48.5</c:v>
                </c:pt>
                <c:pt idx="124">
                  <c:v>54.5</c:v>
                </c:pt>
                <c:pt idx="125">
                  <c:v>45</c:v>
                </c:pt>
                <c:pt idx="126">
                  <c:v>32.5</c:v>
                </c:pt>
                <c:pt idx="127">
                  <c:v>33.5</c:v>
                </c:pt>
                <c:pt idx="128">
                  <c:v>46</c:v>
                </c:pt>
                <c:pt idx="129">
                  <c:v>83.5</c:v>
                </c:pt>
                <c:pt idx="130">
                  <c:v>85</c:v>
                </c:pt>
                <c:pt idx="131">
                  <c:v>75</c:v>
                </c:pt>
                <c:pt idx="132">
                  <c:v>112.5</c:v>
                </c:pt>
                <c:pt idx="133">
                  <c:v>26</c:v>
                </c:pt>
                <c:pt idx="134">
                  <c:v>55.5</c:v>
                </c:pt>
                <c:pt idx="135">
                  <c:v>89</c:v>
                </c:pt>
                <c:pt idx="136">
                  <c:v>78</c:v>
                </c:pt>
                <c:pt idx="137">
                  <c:v>68.5</c:v>
                </c:pt>
                <c:pt idx="138">
                  <c:v>45</c:v>
                </c:pt>
                <c:pt idx="139">
                  <c:v>39.5</c:v>
                </c:pt>
                <c:pt idx="140">
                  <c:v>22.5</c:v>
                </c:pt>
                <c:pt idx="141">
                  <c:v>97.5</c:v>
                </c:pt>
                <c:pt idx="142">
                  <c:v>31</c:v>
                </c:pt>
                <c:pt idx="143">
                  <c:v>9</c:v>
                </c:pt>
                <c:pt idx="144">
                  <c:v>76.5</c:v>
                </c:pt>
                <c:pt idx="145">
                  <c:v>65</c:v>
                </c:pt>
                <c:pt idx="146">
                  <c:v>37</c:v>
                </c:pt>
                <c:pt idx="147">
                  <c:v>101</c:v>
                </c:pt>
                <c:pt idx="148">
                  <c:v>35</c:v>
                </c:pt>
                <c:pt idx="149">
                  <c:v>94</c:v>
                </c:pt>
                <c:pt idx="150">
                  <c:v>84</c:v>
                </c:pt>
                <c:pt idx="151">
                  <c:v>59</c:v>
                </c:pt>
                <c:pt idx="152">
                  <c:v>70.5</c:v>
                </c:pt>
                <c:pt idx="153">
                  <c:v>71</c:v>
                </c:pt>
                <c:pt idx="154">
                  <c:v>75.5</c:v>
                </c:pt>
                <c:pt idx="155">
                  <c:v>39</c:v>
                </c:pt>
                <c:pt idx="156">
                  <c:v>58.5</c:v>
                </c:pt>
                <c:pt idx="157">
                  <c:v>97</c:v>
                </c:pt>
                <c:pt idx="158">
                  <c:v>72</c:v>
                </c:pt>
                <c:pt idx="159">
                  <c:v>46.5</c:v>
                </c:pt>
                <c:pt idx="160">
                  <c:v>76</c:v>
                </c:pt>
                <c:pt idx="161">
                  <c:v>67</c:v>
                </c:pt>
                <c:pt idx="162">
                  <c:v>91.5</c:v>
                </c:pt>
                <c:pt idx="163">
                  <c:v>74</c:v>
                </c:pt>
                <c:pt idx="164">
                  <c:v>28</c:v>
                </c:pt>
                <c:pt idx="165">
                  <c:v>38.5</c:v>
                </c:pt>
                <c:pt idx="166">
                  <c:v>11</c:v>
                </c:pt>
                <c:pt idx="167">
                  <c:v>83.5</c:v>
                </c:pt>
                <c:pt idx="168">
                  <c:v>37</c:v>
                </c:pt>
                <c:pt idx="169">
                  <c:v>40.5</c:v>
                </c:pt>
                <c:pt idx="170">
                  <c:v>80.5</c:v>
                </c:pt>
                <c:pt idx="171">
                  <c:v>69.5</c:v>
                </c:pt>
                <c:pt idx="172">
                  <c:v>89</c:v>
                </c:pt>
                <c:pt idx="173">
                  <c:v>86</c:v>
                </c:pt>
                <c:pt idx="174">
                  <c:v>67</c:v>
                </c:pt>
                <c:pt idx="175">
                  <c:v>39.5</c:v>
                </c:pt>
                <c:pt idx="176">
                  <c:v>69</c:v>
                </c:pt>
                <c:pt idx="177">
                  <c:v>32</c:v>
                </c:pt>
                <c:pt idx="178">
                  <c:v>53.5</c:v>
                </c:pt>
                <c:pt idx="179">
                  <c:v>52</c:v>
                </c:pt>
                <c:pt idx="180">
                  <c:v>43</c:v>
                </c:pt>
                <c:pt idx="181">
                  <c:v>53</c:v>
                </c:pt>
                <c:pt idx="182">
                  <c:v>51.5</c:v>
                </c:pt>
                <c:pt idx="183">
                  <c:v>49.5</c:v>
                </c:pt>
                <c:pt idx="184">
                  <c:v>3.5</c:v>
                </c:pt>
                <c:pt idx="185">
                  <c:v>66.5</c:v>
                </c:pt>
                <c:pt idx="186">
                  <c:v>76</c:v>
                </c:pt>
                <c:pt idx="187">
                  <c:v>97</c:v>
                </c:pt>
                <c:pt idx="188">
                  <c:v>82.5</c:v>
                </c:pt>
                <c:pt idx="189">
                  <c:v>85</c:v>
                </c:pt>
                <c:pt idx="190">
                  <c:v>80</c:v>
                </c:pt>
                <c:pt idx="191">
                  <c:v>115</c:v>
                </c:pt>
                <c:pt idx="192">
                  <c:v>91</c:v>
                </c:pt>
                <c:pt idx="193">
                  <c:v>18.5</c:v>
                </c:pt>
                <c:pt idx="194">
                  <c:v>99.5</c:v>
                </c:pt>
                <c:pt idx="195">
                  <c:v>64.5</c:v>
                </c:pt>
                <c:pt idx="196">
                  <c:v>71.5</c:v>
                </c:pt>
                <c:pt idx="197">
                  <c:v>72</c:v>
                </c:pt>
                <c:pt idx="198">
                  <c:v>44</c:v>
                </c:pt>
                <c:pt idx="199">
                  <c:v>24</c:v>
                </c:pt>
                <c:pt idx="200">
                  <c:v>24</c:v>
                </c:pt>
                <c:pt idx="201">
                  <c:v>87.5</c:v>
                </c:pt>
                <c:pt idx="202">
                  <c:v>36.5</c:v>
                </c:pt>
                <c:pt idx="203">
                  <c:v>68</c:v>
                </c:pt>
                <c:pt idx="204">
                  <c:v>23.5</c:v>
                </c:pt>
                <c:pt idx="205">
                  <c:v>83</c:v>
                </c:pt>
                <c:pt idx="206">
                  <c:v>84.5</c:v>
                </c:pt>
                <c:pt idx="207">
                  <c:v>64</c:v>
                </c:pt>
                <c:pt idx="208">
                  <c:v>44</c:v>
                </c:pt>
                <c:pt idx="209">
                  <c:v>73.5</c:v>
                </c:pt>
                <c:pt idx="210">
                  <c:v>47</c:v>
                </c:pt>
                <c:pt idx="211">
                  <c:v>108</c:v>
                </c:pt>
                <c:pt idx="212">
                  <c:v>78.5</c:v>
                </c:pt>
                <c:pt idx="213">
                  <c:v>73</c:v>
                </c:pt>
                <c:pt idx="214">
                  <c:v>79.5</c:v>
                </c:pt>
                <c:pt idx="215">
                  <c:v>81.5</c:v>
                </c:pt>
                <c:pt idx="216">
                  <c:v>50.5</c:v>
                </c:pt>
                <c:pt idx="217">
                  <c:v>79.5</c:v>
                </c:pt>
                <c:pt idx="218">
                  <c:v>78.5</c:v>
                </c:pt>
                <c:pt idx="219">
                  <c:v>29</c:v>
                </c:pt>
                <c:pt idx="220">
                  <c:v>53</c:v>
                </c:pt>
                <c:pt idx="221">
                  <c:v>23</c:v>
                </c:pt>
                <c:pt idx="222">
                  <c:v>98.5</c:v>
                </c:pt>
                <c:pt idx="223">
                  <c:v>81</c:v>
                </c:pt>
                <c:pt idx="224">
                  <c:v>76</c:v>
                </c:pt>
                <c:pt idx="225">
                  <c:v>70.5</c:v>
                </c:pt>
                <c:pt idx="226">
                  <c:v>87.5</c:v>
                </c:pt>
                <c:pt idx="227">
                  <c:v>52</c:v>
                </c:pt>
                <c:pt idx="228">
                  <c:v>63</c:v>
                </c:pt>
                <c:pt idx="229">
                  <c:v>29</c:v>
                </c:pt>
                <c:pt idx="230">
                  <c:v>63</c:v>
                </c:pt>
                <c:pt idx="231">
                  <c:v>33</c:v>
                </c:pt>
                <c:pt idx="232">
                  <c:v>89.5</c:v>
                </c:pt>
                <c:pt idx="233">
                  <c:v>119.5</c:v>
                </c:pt>
                <c:pt idx="234">
                  <c:v>32.5</c:v>
                </c:pt>
                <c:pt idx="235">
                  <c:v>57.5</c:v>
                </c:pt>
                <c:pt idx="236">
                  <c:v>77</c:v>
                </c:pt>
                <c:pt idx="237">
                  <c:v>67</c:v>
                </c:pt>
                <c:pt idx="238">
                  <c:v>58</c:v>
                </c:pt>
                <c:pt idx="239">
                  <c:v>42</c:v>
                </c:pt>
                <c:pt idx="240">
                  <c:v>93.5</c:v>
                </c:pt>
                <c:pt idx="241">
                  <c:v>63</c:v>
                </c:pt>
                <c:pt idx="242">
                  <c:v>32</c:v>
                </c:pt>
                <c:pt idx="243">
                  <c:v>123</c:v>
                </c:pt>
                <c:pt idx="244">
                  <c:v>67.5</c:v>
                </c:pt>
                <c:pt idx="245">
                  <c:v>43</c:v>
                </c:pt>
                <c:pt idx="246">
                  <c:v>50.5</c:v>
                </c:pt>
                <c:pt idx="247">
                  <c:v>13</c:v>
                </c:pt>
                <c:pt idx="248">
                  <c:v>44.5</c:v>
                </c:pt>
                <c:pt idx="249">
                  <c:v>69</c:v>
                </c:pt>
                <c:pt idx="250">
                  <c:v>50</c:v>
                </c:pt>
                <c:pt idx="251">
                  <c:v>69.5</c:v>
                </c:pt>
                <c:pt idx="252">
                  <c:v>43.5</c:v>
                </c:pt>
                <c:pt idx="253">
                  <c:v>88.5</c:v>
                </c:pt>
                <c:pt idx="254">
                  <c:v>46.5</c:v>
                </c:pt>
                <c:pt idx="255">
                  <c:v>34.5</c:v>
                </c:pt>
                <c:pt idx="256">
                  <c:v>14</c:v>
                </c:pt>
                <c:pt idx="257">
                  <c:v>56.5</c:v>
                </c:pt>
                <c:pt idx="258">
                  <c:v>116.5</c:v>
                </c:pt>
                <c:pt idx="259">
                  <c:v>117.5</c:v>
                </c:pt>
                <c:pt idx="260">
                  <c:v>13</c:v>
                </c:pt>
                <c:pt idx="261">
                  <c:v>33</c:v>
                </c:pt>
                <c:pt idx="262">
                  <c:v>25.5</c:v>
                </c:pt>
                <c:pt idx="263">
                  <c:v>53.5</c:v>
                </c:pt>
                <c:pt idx="264">
                  <c:v>77</c:v>
                </c:pt>
                <c:pt idx="265">
                  <c:v>80</c:v>
                </c:pt>
                <c:pt idx="266">
                  <c:v>36.5</c:v>
                </c:pt>
                <c:pt idx="267">
                  <c:v>76</c:v>
                </c:pt>
                <c:pt idx="268">
                  <c:v>51.5</c:v>
                </c:pt>
                <c:pt idx="269">
                  <c:v>100</c:v>
                </c:pt>
                <c:pt idx="270">
                  <c:v>59.5</c:v>
                </c:pt>
                <c:pt idx="271">
                  <c:v>95</c:v>
                </c:pt>
                <c:pt idx="272">
                  <c:v>58.5</c:v>
                </c:pt>
                <c:pt idx="273">
                  <c:v>6</c:v>
                </c:pt>
                <c:pt idx="274">
                  <c:v>10</c:v>
                </c:pt>
                <c:pt idx="275">
                  <c:v>39.5</c:v>
                </c:pt>
                <c:pt idx="276">
                  <c:v>53.5</c:v>
                </c:pt>
                <c:pt idx="277">
                  <c:v>22</c:v>
                </c:pt>
                <c:pt idx="278">
                  <c:v>114.5</c:v>
                </c:pt>
                <c:pt idx="279">
                  <c:v>14</c:v>
                </c:pt>
                <c:pt idx="280">
                  <c:v>58</c:v>
                </c:pt>
                <c:pt idx="281">
                  <c:v>60.5</c:v>
                </c:pt>
                <c:pt idx="282">
                  <c:v>98.5</c:v>
                </c:pt>
                <c:pt idx="283">
                  <c:v>28</c:v>
                </c:pt>
                <c:pt idx="284">
                  <c:v>36.5</c:v>
                </c:pt>
                <c:pt idx="285">
                  <c:v>90.5</c:v>
                </c:pt>
                <c:pt idx="286">
                  <c:v>20</c:v>
                </c:pt>
                <c:pt idx="287">
                  <c:v>91</c:v>
                </c:pt>
                <c:pt idx="288">
                  <c:v>50</c:v>
                </c:pt>
                <c:pt idx="289">
                  <c:v>80</c:v>
                </c:pt>
                <c:pt idx="290">
                  <c:v>65.5</c:v>
                </c:pt>
                <c:pt idx="291">
                  <c:v>79.5</c:v>
                </c:pt>
                <c:pt idx="292">
                  <c:v>90.5</c:v>
                </c:pt>
                <c:pt idx="293">
                  <c:v>25.5</c:v>
                </c:pt>
                <c:pt idx="294">
                  <c:v>80.5</c:v>
                </c:pt>
                <c:pt idx="295">
                  <c:v>47.5</c:v>
                </c:pt>
                <c:pt idx="296">
                  <c:v>28</c:v>
                </c:pt>
                <c:pt idx="297">
                  <c:v>21</c:v>
                </c:pt>
                <c:pt idx="298">
                  <c:v>95</c:v>
                </c:pt>
                <c:pt idx="299">
                  <c:v>47</c:v>
                </c:pt>
                <c:pt idx="300">
                  <c:v>109</c:v>
                </c:pt>
                <c:pt idx="301">
                  <c:v>34</c:v>
                </c:pt>
                <c:pt idx="302">
                  <c:v>8</c:v>
                </c:pt>
                <c:pt idx="303">
                  <c:v>66</c:v>
                </c:pt>
                <c:pt idx="304">
                  <c:v>18</c:v>
                </c:pt>
                <c:pt idx="305">
                  <c:v>34</c:v>
                </c:pt>
                <c:pt idx="306">
                  <c:v>116.5</c:v>
                </c:pt>
                <c:pt idx="307">
                  <c:v>9</c:v>
                </c:pt>
                <c:pt idx="308">
                  <c:v>40</c:v>
                </c:pt>
                <c:pt idx="309">
                  <c:v>53.5</c:v>
                </c:pt>
                <c:pt idx="310">
                  <c:v>26.5</c:v>
                </c:pt>
                <c:pt idx="311">
                  <c:v>11.5</c:v>
                </c:pt>
                <c:pt idx="312">
                  <c:v>123</c:v>
                </c:pt>
                <c:pt idx="313">
                  <c:v>24.5</c:v>
                </c:pt>
                <c:pt idx="314">
                  <c:v>87</c:v>
                </c:pt>
                <c:pt idx="315">
                  <c:v>64.5</c:v>
                </c:pt>
                <c:pt idx="316">
                  <c:v>37</c:v>
                </c:pt>
                <c:pt idx="317">
                  <c:v>73</c:v>
                </c:pt>
                <c:pt idx="318">
                  <c:v>49</c:v>
                </c:pt>
                <c:pt idx="319">
                  <c:v>99</c:v>
                </c:pt>
                <c:pt idx="320">
                  <c:v>62.5</c:v>
                </c:pt>
                <c:pt idx="321">
                  <c:v>77.5</c:v>
                </c:pt>
                <c:pt idx="322">
                  <c:v>44</c:v>
                </c:pt>
                <c:pt idx="323">
                  <c:v>78</c:v>
                </c:pt>
                <c:pt idx="324">
                  <c:v>32.5</c:v>
                </c:pt>
                <c:pt idx="325">
                  <c:v>44</c:v>
                </c:pt>
                <c:pt idx="326">
                  <c:v>61</c:v>
                </c:pt>
                <c:pt idx="327">
                  <c:v>41.5</c:v>
                </c:pt>
                <c:pt idx="328">
                  <c:v>93.5</c:v>
                </c:pt>
                <c:pt idx="329">
                  <c:v>29.5</c:v>
                </c:pt>
                <c:pt idx="330">
                  <c:v>69.5</c:v>
                </c:pt>
                <c:pt idx="331">
                  <c:v>46.5</c:v>
                </c:pt>
                <c:pt idx="332">
                  <c:v>30</c:v>
                </c:pt>
                <c:pt idx="333">
                  <c:v>111.5</c:v>
                </c:pt>
                <c:pt idx="334">
                  <c:v>36.5</c:v>
                </c:pt>
                <c:pt idx="335">
                  <c:v>26.5</c:v>
                </c:pt>
                <c:pt idx="336">
                  <c:v>98.5</c:v>
                </c:pt>
                <c:pt idx="337">
                  <c:v>43</c:v>
                </c:pt>
                <c:pt idx="338">
                  <c:v>16.5</c:v>
                </c:pt>
                <c:pt idx="339">
                  <c:v>90.5</c:v>
                </c:pt>
                <c:pt idx="340">
                  <c:v>84</c:v>
                </c:pt>
                <c:pt idx="341">
                  <c:v>102.5</c:v>
                </c:pt>
                <c:pt idx="342">
                  <c:v>75.5</c:v>
                </c:pt>
                <c:pt idx="343">
                  <c:v>89.5</c:v>
                </c:pt>
                <c:pt idx="344">
                  <c:v>87</c:v>
                </c:pt>
                <c:pt idx="345">
                  <c:v>26.5</c:v>
                </c:pt>
                <c:pt idx="346">
                  <c:v>105</c:v>
                </c:pt>
                <c:pt idx="347">
                  <c:v>105.5</c:v>
                </c:pt>
                <c:pt idx="348">
                  <c:v>94.5</c:v>
                </c:pt>
                <c:pt idx="349">
                  <c:v>87</c:v>
                </c:pt>
                <c:pt idx="350">
                  <c:v>44</c:v>
                </c:pt>
                <c:pt idx="351">
                  <c:v>17.5</c:v>
                </c:pt>
                <c:pt idx="352">
                  <c:v>38.5</c:v>
                </c:pt>
                <c:pt idx="353">
                  <c:v>63</c:v>
                </c:pt>
                <c:pt idx="354">
                  <c:v>45.5</c:v>
                </c:pt>
                <c:pt idx="355">
                  <c:v>103.5</c:v>
                </c:pt>
                <c:pt idx="356">
                  <c:v>56.5</c:v>
                </c:pt>
                <c:pt idx="357">
                  <c:v>98.5</c:v>
                </c:pt>
                <c:pt idx="358">
                  <c:v>26</c:v>
                </c:pt>
                <c:pt idx="359">
                  <c:v>68</c:v>
                </c:pt>
                <c:pt idx="360">
                  <c:v>67.5</c:v>
                </c:pt>
                <c:pt idx="361">
                  <c:v>9.5</c:v>
                </c:pt>
                <c:pt idx="362">
                  <c:v>50</c:v>
                </c:pt>
                <c:pt idx="363">
                  <c:v>92</c:v>
                </c:pt>
                <c:pt idx="364">
                  <c:v>32.5</c:v>
                </c:pt>
                <c:pt idx="365">
                  <c:v>103</c:v>
                </c:pt>
                <c:pt idx="366">
                  <c:v>104</c:v>
                </c:pt>
                <c:pt idx="367">
                  <c:v>36</c:v>
                </c:pt>
                <c:pt idx="368">
                  <c:v>46</c:v>
                </c:pt>
                <c:pt idx="369">
                  <c:v>99</c:v>
                </c:pt>
                <c:pt idx="370">
                  <c:v>90</c:v>
                </c:pt>
                <c:pt idx="371">
                  <c:v>45.5</c:v>
                </c:pt>
                <c:pt idx="372">
                  <c:v>84.5</c:v>
                </c:pt>
                <c:pt idx="373">
                  <c:v>74</c:v>
                </c:pt>
                <c:pt idx="374">
                  <c:v>44</c:v>
                </c:pt>
                <c:pt idx="375">
                  <c:v>83.5</c:v>
                </c:pt>
                <c:pt idx="376">
                  <c:v>96.5</c:v>
                </c:pt>
                <c:pt idx="377">
                  <c:v>94</c:v>
                </c:pt>
                <c:pt idx="378">
                  <c:v>16</c:v>
                </c:pt>
                <c:pt idx="379">
                  <c:v>22</c:v>
                </c:pt>
                <c:pt idx="380">
                  <c:v>63</c:v>
                </c:pt>
                <c:pt idx="381">
                  <c:v>61.5</c:v>
                </c:pt>
                <c:pt idx="382">
                  <c:v>54</c:v>
                </c:pt>
                <c:pt idx="383">
                  <c:v>76</c:v>
                </c:pt>
                <c:pt idx="384">
                  <c:v>92.5</c:v>
                </c:pt>
                <c:pt idx="385">
                  <c:v>103</c:v>
                </c:pt>
                <c:pt idx="386">
                  <c:v>107</c:v>
                </c:pt>
                <c:pt idx="387">
                  <c:v>44.5</c:v>
                </c:pt>
                <c:pt idx="388">
                  <c:v>103.5</c:v>
                </c:pt>
                <c:pt idx="389">
                  <c:v>83.5</c:v>
                </c:pt>
                <c:pt idx="390">
                  <c:v>65</c:v>
                </c:pt>
                <c:pt idx="391">
                  <c:v>74</c:v>
                </c:pt>
                <c:pt idx="392">
                  <c:v>60</c:v>
                </c:pt>
                <c:pt idx="393">
                  <c:v>48</c:v>
                </c:pt>
                <c:pt idx="394">
                  <c:v>49.5</c:v>
                </c:pt>
                <c:pt idx="395">
                  <c:v>32.5</c:v>
                </c:pt>
                <c:pt idx="396">
                  <c:v>56.5</c:v>
                </c:pt>
                <c:pt idx="397">
                  <c:v>23</c:v>
                </c:pt>
                <c:pt idx="398">
                  <c:v>54</c:v>
                </c:pt>
                <c:pt idx="399">
                  <c:v>44.5</c:v>
                </c:pt>
                <c:pt idx="400">
                  <c:v>85.5</c:v>
                </c:pt>
                <c:pt idx="401">
                  <c:v>106</c:v>
                </c:pt>
                <c:pt idx="402">
                  <c:v>67.5</c:v>
                </c:pt>
                <c:pt idx="403">
                  <c:v>45</c:v>
                </c:pt>
                <c:pt idx="404">
                  <c:v>28</c:v>
                </c:pt>
                <c:pt idx="405">
                  <c:v>51.5</c:v>
                </c:pt>
                <c:pt idx="406">
                  <c:v>29</c:v>
                </c:pt>
                <c:pt idx="407">
                  <c:v>72.5</c:v>
                </c:pt>
                <c:pt idx="408">
                  <c:v>99.5</c:v>
                </c:pt>
                <c:pt idx="409">
                  <c:v>101</c:v>
                </c:pt>
                <c:pt idx="410">
                  <c:v>46</c:v>
                </c:pt>
                <c:pt idx="411">
                  <c:v>61.5</c:v>
                </c:pt>
                <c:pt idx="412">
                  <c:v>101.5</c:v>
                </c:pt>
                <c:pt idx="413">
                  <c:v>60</c:v>
                </c:pt>
                <c:pt idx="414">
                  <c:v>73.5</c:v>
                </c:pt>
                <c:pt idx="415">
                  <c:v>124.5</c:v>
                </c:pt>
                <c:pt idx="416">
                  <c:v>27.5</c:v>
                </c:pt>
                <c:pt idx="417">
                  <c:v>21</c:v>
                </c:pt>
                <c:pt idx="418">
                  <c:v>63.5</c:v>
                </c:pt>
                <c:pt idx="419">
                  <c:v>40</c:v>
                </c:pt>
                <c:pt idx="420">
                  <c:v>81</c:v>
                </c:pt>
                <c:pt idx="421">
                  <c:v>32.5</c:v>
                </c:pt>
                <c:pt idx="422">
                  <c:v>52.5</c:v>
                </c:pt>
                <c:pt idx="423">
                  <c:v>28</c:v>
                </c:pt>
                <c:pt idx="424">
                  <c:v>71</c:v>
                </c:pt>
                <c:pt idx="425">
                  <c:v>63.5</c:v>
                </c:pt>
                <c:pt idx="426">
                  <c:v>55</c:v>
                </c:pt>
                <c:pt idx="427">
                  <c:v>65</c:v>
                </c:pt>
                <c:pt idx="428">
                  <c:v>11</c:v>
                </c:pt>
                <c:pt idx="429">
                  <c:v>83</c:v>
                </c:pt>
                <c:pt idx="430">
                  <c:v>118.5</c:v>
                </c:pt>
                <c:pt idx="431">
                  <c:v>22.5</c:v>
                </c:pt>
                <c:pt idx="432">
                  <c:v>73.5</c:v>
                </c:pt>
                <c:pt idx="433">
                  <c:v>37.5</c:v>
                </c:pt>
                <c:pt idx="434">
                  <c:v>31</c:v>
                </c:pt>
                <c:pt idx="435">
                  <c:v>63</c:v>
                </c:pt>
                <c:pt idx="436">
                  <c:v>57</c:v>
                </c:pt>
                <c:pt idx="437">
                  <c:v>110</c:v>
                </c:pt>
                <c:pt idx="438">
                  <c:v>6.5</c:v>
                </c:pt>
                <c:pt idx="439">
                  <c:v>37</c:v>
                </c:pt>
                <c:pt idx="440">
                  <c:v>7.5</c:v>
                </c:pt>
                <c:pt idx="441">
                  <c:v>89.5</c:v>
                </c:pt>
                <c:pt idx="442">
                  <c:v>23</c:v>
                </c:pt>
                <c:pt idx="443">
                  <c:v>69.5</c:v>
                </c:pt>
                <c:pt idx="444">
                  <c:v>10.5</c:v>
                </c:pt>
                <c:pt idx="445">
                  <c:v>43</c:v>
                </c:pt>
                <c:pt idx="446">
                  <c:v>44.5</c:v>
                </c:pt>
                <c:pt idx="447">
                  <c:v>84.5</c:v>
                </c:pt>
                <c:pt idx="448">
                  <c:v>101.5</c:v>
                </c:pt>
                <c:pt idx="449">
                  <c:v>57.5</c:v>
                </c:pt>
                <c:pt idx="450">
                  <c:v>21</c:v>
                </c:pt>
                <c:pt idx="451">
                  <c:v>102</c:v>
                </c:pt>
                <c:pt idx="452">
                  <c:v>91</c:v>
                </c:pt>
                <c:pt idx="453">
                  <c:v>54.5</c:v>
                </c:pt>
                <c:pt idx="454">
                  <c:v>92</c:v>
                </c:pt>
                <c:pt idx="455">
                  <c:v>66</c:v>
                </c:pt>
                <c:pt idx="456">
                  <c:v>89.5</c:v>
                </c:pt>
                <c:pt idx="457">
                  <c:v>78.5</c:v>
                </c:pt>
                <c:pt idx="458">
                  <c:v>55</c:v>
                </c:pt>
                <c:pt idx="459">
                  <c:v>43.5</c:v>
                </c:pt>
                <c:pt idx="460">
                  <c:v>43.5</c:v>
                </c:pt>
                <c:pt idx="461">
                  <c:v>35</c:v>
                </c:pt>
                <c:pt idx="462">
                  <c:v>108</c:v>
                </c:pt>
                <c:pt idx="463">
                  <c:v>55.5</c:v>
                </c:pt>
                <c:pt idx="464">
                  <c:v>106.5</c:v>
                </c:pt>
                <c:pt idx="465">
                  <c:v>14</c:v>
                </c:pt>
                <c:pt idx="466">
                  <c:v>57.5</c:v>
                </c:pt>
                <c:pt idx="467">
                  <c:v>30.5</c:v>
                </c:pt>
                <c:pt idx="468">
                  <c:v>76</c:v>
                </c:pt>
                <c:pt idx="469">
                  <c:v>47</c:v>
                </c:pt>
                <c:pt idx="470">
                  <c:v>29.5</c:v>
                </c:pt>
                <c:pt idx="471">
                  <c:v>95</c:v>
                </c:pt>
                <c:pt idx="472">
                  <c:v>96</c:v>
                </c:pt>
                <c:pt idx="473">
                  <c:v>35</c:v>
                </c:pt>
                <c:pt idx="474">
                  <c:v>83</c:v>
                </c:pt>
                <c:pt idx="475">
                  <c:v>71.5</c:v>
                </c:pt>
                <c:pt idx="476">
                  <c:v>83.5</c:v>
                </c:pt>
                <c:pt idx="477">
                  <c:v>27.5</c:v>
                </c:pt>
                <c:pt idx="478">
                  <c:v>51</c:v>
                </c:pt>
                <c:pt idx="479">
                  <c:v>17.5</c:v>
                </c:pt>
                <c:pt idx="480">
                  <c:v>87.5</c:v>
                </c:pt>
                <c:pt idx="481">
                  <c:v>8</c:v>
                </c:pt>
                <c:pt idx="482">
                  <c:v>60</c:v>
                </c:pt>
                <c:pt idx="483">
                  <c:v>104</c:v>
                </c:pt>
                <c:pt idx="484">
                  <c:v>91.5</c:v>
                </c:pt>
                <c:pt idx="485">
                  <c:v>45.5</c:v>
                </c:pt>
                <c:pt idx="486">
                  <c:v>90.5</c:v>
                </c:pt>
                <c:pt idx="487">
                  <c:v>27</c:v>
                </c:pt>
                <c:pt idx="488">
                  <c:v>55.5</c:v>
                </c:pt>
                <c:pt idx="489">
                  <c:v>76</c:v>
                </c:pt>
                <c:pt idx="490">
                  <c:v>14</c:v>
                </c:pt>
                <c:pt idx="491">
                  <c:v>58.5</c:v>
                </c:pt>
                <c:pt idx="492">
                  <c:v>65</c:v>
                </c:pt>
                <c:pt idx="493">
                  <c:v>108</c:v>
                </c:pt>
                <c:pt idx="494">
                  <c:v>110.5</c:v>
                </c:pt>
                <c:pt idx="495">
                  <c:v>96.5</c:v>
                </c:pt>
                <c:pt idx="496">
                  <c:v>39.5</c:v>
                </c:pt>
                <c:pt idx="497">
                  <c:v>38</c:v>
                </c:pt>
                <c:pt idx="498">
                  <c:v>26.5</c:v>
                </c:pt>
                <c:pt idx="499">
                  <c:v>55</c:v>
                </c:pt>
                <c:pt idx="500">
                  <c:v>47.5</c:v>
                </c:pt>
                <c:pt idx="501">
                  <c:v>32.5</c:v>
                </c:pt>
                <c:pt idx="502">
                  <c:v>112.5</c:v>
                </c:pt>
                <c:pt idx="503">
                  <c:v>71</c:v>
                </c:pt>
                <c:pt idx="504">
                  <c:v>40</c:v>
                </c:pt>
                <c:pt idx="505">
                  <c:v>4</c:v>
                </c:pt>
                <c:pt idx="506">
                  <c:v>65</c:v>
                </c:pt>
                <c:pt idx="507">
                  <c:v>33</c:v>
                </c:pt>
                <c:pt idx="508">
                  <c:v>66</c:v>
                </c:pt>
                <c:pt idx="509">
                  <c:v>24.5</c:v>
                </c:pt>
                <c:pt idx="510">
                  <c:v>91.5</c:v>
                </c:pt>
                <c:pt idx="511">
                  <c:v>30.5</c:v>
                </c:pt>
                <c:pt idx="512">
                  <c:v>82</c:v>
                </c:pt>
                <c:pt idx="513">
                  <c:v>66.5</c:v>
                </c:pt>
                <c:pt idx="514">
                  <c:v>14</c:v>
                </c:pt>
                <c:pt idx="515">
                  <c:v>34</c:v>
                </c:pt>
                <c:pt idx="516">
                  <c:v>43</c:v>
                </c:pt>
                <c:pt idx="517">
                  <c:v>71</c:v>
                </c:pt>
                <c:pt idx="518">
                  <c:v>60.5</c:v>
                </c:pt>
                <c:pt idx="519">
                  <c:v>81</c:v>
                </c:pt>
                <c:pt idx="520">
                  <c:v>38.5</c:v>
                </c:pt>
                <c:pt idx="521">
                  <c:v>49</c:v>
                </c:pt>
                <c:pt idx="522">
                  <c:v>29</c:v>
                </c:pt>
                <c:pt idx="523">
                  <c:v>23.5</c:v>
                </c:pt>
                <c:pt idx="524">
                  <c:v>81</c:v>
                </c:pt>
                <c:pt idx="525">
                  <c:v>64</c:v>
                </c:pt>
                <c:pt idx="526">
                  <c:v>72</c:v>
                </c:pt>
                <c:pt idx="527">
                  <c:v>32</c:v>
                </c:pt>
                <c:pt idx="528">
                  <c:v>30.5</c:v>
                </c:pt>
                <c:pt idx="529">
                  <c:v>72.5</c:v>
                </c:pt>
                <c:pt idx="530">
                  <c:v>22</c:v>
                </c:pt>
                <c:pt idx="531">
                  <c:v>51.5</c:v>
                </c:pt>
                <c:pt idx="532">
                  <c:v>82.5</c:v>
                </c:pt>
                <c:pt idx="533">
                  <c:v>77</c:v>
                </c:pt>
                <c:pt idx="534">
                  <c:v>121</c:v>
                </c:pt>
                <c:pt idx="535">
                  <c:v>76</c:v>
                </c:pt>
                <c:pt idx="536">
                  <c:v>101.5</c:v>
                </c:pt>
                <c:pt idx="537">
                  <c:v>105</c:v>
                </c:pt>
                <c:pt idx="538">
                  <c:v>99.5</c:v>
                </c:pt>
                <c:pt idx="539">
                  <c:v>101.5</c:v>
                </c:pt>
                <c:pt idx="540">
                  <c:v>81.5</c:v>
                </c:pt>
                <c:pt idx="541">
                  <c:v>33</c:v>
                </c:pt>
                <c:pt idx="542">
                  <c:v>69.5</c:v>
                </c:pt>
                <c:pt idx="543">
                  <c:v>122</c:v>
                </c:pt>
                <c:pt idx="544">
                  <c:v>95.5</c:v>
                </c:pt>
                <c:pt idx="545">
                  <c:v>38.5</c:v>
                </c:pt>
                <c:pt idx="546">
                  <c:v>56.5</c:v>
                </c:pt>
                <c:pt idx="547">
                  <c:v>19.5</c:v>
                </c:pt>
                <c:pt idx="548">
                  <c:v>92</c:v>
                </c:pt>
                <c:pt idx="549">
                  <c:v>93.5</c:v>
                </c:pt>
                <c:pt idx="550">
                  <c:v>24</c:v>
                </c:pt>
                <c:pt idx="551">
                  <c:v>87</c:v>
                </c:pt>
                <c:pt idx="552">
                  <c:v>65</c:v>
                </c:pt>
                <c:pt idx="553">
                  <c:v>55.5</c:v>
                </c:pt>
                <c:pt idx="554">
                  <c:v>58</c:v>
                </c:pt>
                <c:pt idx="555">
                  <c:v>87</c:v>
                </c:pt>
                <c:pt idx="556">
                  <c:v>91.5</c:v>
                </c:pt>
                <c:pt idx="557">
                  <c:v>29.5</c:v>
                </c:pt>
                <c:pt idx="558">
                  <c:v>18.5</c:v>
                </c:pt>
                <c:pt idx="559">
                  <c:v>76.5</c:v>
                </c:pt>
                <c:pt idx="560">
                  <c:v>16</c:v>
                </c:pt>
                <c:pt idx="561">
                  <c:v>101.5</c:v>
                </c:pt>
                <c:pt idx="562">
                  <c:v>48</c:v>
                </c:pt>
                <c:pt idx="563">
                  <c:v>16.5</c:v>
                </c:pt>
                <c:pt idx="564">
                  <c:v>73</c:v>
                </c:pt>
                <c:pt idx="565">
                  <c:v>74</c:v>
                </c:pt>
                <c:pt idx="566">
                  <c:v>66.5</c:v>
                </c:pt>
                <c:pt idx="567">
                  <c:v>9.5</c:v>
                </c:pt>
                <c:pt idx="568">
                  <c:v>63</c:v>
                </c:pt>
                <c:pt idx="569">
                  <c:v>90.5</c:v>
                </c:pt>
                <c:pt idx="570">
                  <c:v>116.5</c:v>
                </c:pt>
                <c:pt idx="571">
                  <c:v>61</c:v>
                </c:pt>
                <c:pt idx="572">
                  <c:v>32.5</c:v>
                </c:pt>
                <c:pt idx="573">
                  <c:v>111</c:v>
                </c:pt>
                <c:pt idx="574">
                  <c:v>48.5</c:v>
                </c:pt>
                <c:pt idx="575">
                  <c:v>63</c:v>
                </c:pt>
                <c:pt idx="576">
                  <c:v>70.5</c:v>
                </c:pt>
                <c:pt idx="577">
                  <c:v>41.5</c:v>
                </c:pt>
                <c:pt idx="578">
                  <c:v>28.5</c:v>
                </c:pt>
                <c:pt idx="579">
                  <c:v>27</c:v>
                </c:pt>
                <c:pt idx="580">
                  <c:v>35.5</c:v>
                </c:pt>
                <c:pt idx="581">
                  <c:v>3.5</c:v>
                </c:pt>
                <c:pt idx="582">
                  <c:v>101</c:v>
                </c:pt>
                <c:pt idx="583">
                  <c:v>24</c:v>
                </c:pt>
                <c:pt idx="584">
                  <c:v>66</c:v>
                </c:pt>
                <c:pt idx="585">
                  <c:v>64.5</c:v>
                </c:pt>
                <c:pt idx="586">
                  <c:v>66.5</c:v>
                </c:pt>
                <c:pt idx="587">
                  <c:v>66.5</c:v>
                </c:pt>
                <c:pt idx="588">
                  <c:v>52.5</c:v>
                </c:pt>
                <c:pt idx="589">
                  <c:v>60</c:v>
                </c:pt>
                <c:pt idx="590">
                  <c:v>26</c:v>
                </c:pt>
                <c:pt idx="591">
                  <c:v>78</c:v>
                </c:pt>
                <c:pt idx="592">
                  <c:v>50.5</c:v>
                </c:pt>
                <c:pt idx="593">
                  <c:v>119.5</c:v>
                </c:pt>
                <c:pt idx="594">
                  <c:v>78</c:v>
                </c:pt>
                <c:pt idx="595">
                  <c:v>20.5</c:v>
                </c:pt>
                <c:pt idx="596">
                  <c:v>97</c:v>
                </c:pt>
                <c:pt idx="597">
                  <c:v>25</c:v>
                </c:pt>
                <c:pt idx="598">
                  <c:v>86</c:v>
                </c:pt>
                <c:pt idx="599">
                  <c:v>30</c:v>
                </c:pt>
                <c:pt idx="600">
                  <c:v>74</c:v>
                </c:pt>
                <c:pt idx="601">
                  <c:v>43</c:v>
                </c:pt>
                <c:pt idx="602">
                  <c:v>7.5</c:v>
                </c:pt>
                <c:pt idx="603">
                  <c:v>94</c:v>
                </c:pt>
                <c:pt idx="604">
                  <c:v>76.5</c:v>
                </c:pt>
                <c:pt idx="605">
                  <c:v>21.5</c:v>
                </c:pt>
                <c:pt idx="606">
                  <c:v>50</c:v>
                </c:pt>
                <c:pt idx="607">
                  <c:v>32</c:v>
                </c:pt>
                <c:pt idx="608">
                  <c:v>30</c:v>
                </c:pt>
                <c:pt idx="609">
                  <c:v>7.5</c:v>
                </c:pt>
                <c:pt idx="610">
                  <c:v>67</c:v>
                </c:pt>
                <c:pt idx="611">
                  <c:v>49.5</c:v>
                </c:pt>
                <c:pt idx="612">
                  <c:v>42.5</c:v>
                </c:pt>
                <c:pt idx="613">
                  <c:v>71</c:v>
                </c:pt>
                <c:pt idx="614">
                  <c:v>31.5</c:v>
                </c:pt>
                <c:pt idx="615">
                  <c:v>73.5</c:v>
                </c:pt>
                <c:pt idx="616">
                  <c:v>49</c:v>
                </c:pt>
                <c:pt idx="617">
                  <c:v>27</c:v>
                </c:pt>
                <c:pt idx="618">
                  <c:v>11.5</c:v>
                </c:pt>
                <c:pt idx="619">
                  <c:v>94</c:v>
                </c:pt>
                <c:pt idx="620">
                  <c:v>88</c:v>
                </c:pt>
                <c:pt idx="621">
                  <c:v>96.5</c:v>
                </c:pt>
                <c:pt idx="622">
                  <c:v>54</c:v>
                </c:pt>
                <c:pt idx="623">
                  <c:v>85.5</c:v>
                </c:pt>
                <c:pt idx="624">
                  <c:v>63.5</c:v>
                </c:pt>
                <c:pt idx="625">
                  <c:v>74.5</c:v>
                </c:pt>
                <c:pt idx="626">
                  <c:v>40</c:v>
                </c:pt>
                <c:pt idx="627">
                  <c:v>82.5</c:v>
                </c:pt>
                <c:pt idx="628">
                  <c:v>61</c:v>
                </c:pt>
                <c:pt idx="629">
                  <c:v>53</c:v>
                </c:pt>
                <c:pt idx="630">
                  <c:v>22</c:v>
                </c:pt>
                <c:pt idx="631">
                  <c:v>51.5</c:v>
                </c:pt>
                <c:pt idx="632">
                  <c:v>51</c:v>
                </c:pt>
                <c:pt idx="633">
                  <c:v>20</c:v>
                </c:pt>
                <c:pt idx="634">
                  <c:v>51.5</c:v>
                </c:pt>
                <c:pt idx="635">
                  <c:v>67.5</c:v>
                </c:pt>
                <c:pt idx="636">
                  <c:v>112</c:v>
                </c:pt>
                <c:pt idx="637">
                  <c:v>95.5</c:v>
                </c:pt>
                <c:pt idx="638">
                  <c:v>53.5</c:v>
                </c:pt>
                <c:pt idx="639">
                  <c:v>62.5</c:v>
                </c:pt>
                <c:pt idx="640">
                  <c:v>32.5</c:v>
                </c:pt>
                <c:pt idx="641">
                  <c:v>121.5</c:v>
                </c:pt>
                <c:pt idx="642">
                  <c:v>67</c:v>
                </c:pt>
                <c:pt idx="643">
                  <c:v>79.5</c:v>
                </c:pt>
                <c:pt idx="644">
                  <c:v>65</c:v>
                </c:pt>
                <c:pt idx="645">
                  <c:v>81</c:v>
                </c:pt>
                <c:pt idx="646">
                  <c:v>72</c:v>
                </c:pt>
                <c:pt idx="647">
                  <c:v>85.5</c:v>
                </c:pt>
                <c:pt idx="648">
                  <c:v>111</c:v>
                </c:pt>
                <c:pt idx="649">
                  <c:v>109.5</c:v>
                </c:pt>
                <c:pt idx="650">
                  <c:v>16</c:v>
                </c:pt>
                <c:pt idx="651">
                  <c:v>55</c:v>
                </c:pt>
                <c:pt idx="652">
                  <c:v>117.5</c:v>
                </c:pt>
                <c:pt idx="653">
                  <c:v>31</c:v>
                </c:pt>
                <c:pt idx="654">
                  <c:v>49.5</c:v>
                </c:pt>
                <c:pt idx="655">
                  <c:v>71.5</c:v>
                </c:pt>
                <c:pt idx="656">
                  <c:v>58</c:v>
                </c:pt>
                <c:pt idx="657">
                  <c:v>69.5</c:v>
                </c:pt>
                <c:pt idx="658">
                  <c:v>96.5</c:v>
                </c:pt>
                <c:pt idx="659">
                  <c:v>63</c:v>
                </c:pt>
                <c:pt idx="660">
                  <c:v>74</c:v>
                </c:pt>
                <c:pt idx="661">
                  <c:v>12.5</c:v>
                </c:pt>
                <c:pt idx="662">
                  <c:v>95</c:v>
                </c:pt>
                <c:pt idx="663">
                  <c:v>71.5</c:v>
                </c:pt>
                <c:pt idx="664">
                  <c:v>104.5</c:v>
                </c:pt>
                <c:pt idx="665">
                  <c:v>28.5</c:v>
                </c:pt>
                <c:pt idx="666">
                  <c:v>113.5</c:v>
                </c:pt>
                <c:pt idx="667">
                  <c:v>37</c:v>
                </c:pt>
                <c:pt idx="668">
                  <c:v>55</c:v>
                </c:pt>
                <c:pt idx="669">
                  <c:v>57.5</c:v>
                </c:pt>
                <c:pt idx="670">
                  <c:v>20</c:v>
                </c:pt>
                <c:pt idx="671">
                  <c:v>27</c:v>
                </c:pt>
                <c:pt idx="672">
                  <c:v>23</c:v>
                </c:pt>
                <c:pt idx="673">
                  <c:v>29.5</c:v>
                </c:pt>
                <c:pt idx="674">
                  <c:v>55</c:v>
                </c:pt>
                <c:pt idx="675">
                  <c:v>39.5</c:v>
                </c:pt>
                <c:pt idx="676">
                  <c:v>78</c:v>
                </c:pt>
                <c:pt idx="677">
                  <c:v>16.5</c:v>
                </c:pt>
                <c:pt idx="678">
                  <c:v>37</c:v>
                </c:pt>
                <c:pt idx="679">
                  <c:v>107</c:v>
                </c:pt>
                <c:pt idx="680">
                  <c:v>65</c:v>
                </c:pt>
                <c:pt idx="681">
                  <c:v>21</c:v>
                </c:pt>
                <c:pt idx="682">
                  <c:v>62.5</c:v>
                </c:pt>
                <c:pt idx="683">
                  <c:v>58.5</c:v>
                </c:pt>
                <c:pt idx="684">
                  <c:v>65.5</c:v>
                </c:pt>
                <c:pt idx="685">
                  <c:v>86</c:v>
                </c:pt>
                <c:pt idx="686">
                  <c:v>60</c:v>
                </c:pt>
                <c:pt idx="687">
                  <c:v>64.5</c:v>
                </c:pt>
                <c:pt idx="688">
                  <c:v>21.5</c:v>
                </c:pt>
                <c:pt idx="689">
                  <c:v>104.5</c:v>
                </c:pt>
                <c:pt idx="690">
                  <c:v>66</c:v>
                </c:pt>
                <c:pt idx="691">
                  <c:v>40.5</c:v>
                </c:pt>
                <c:pt idx="692">
                  <c:v>87.5</c:v>
                </c:pt>
                <c:pt idx="693">
                  <c:v>91.5</c:v>
                </c:pt>
                <c:pt idx="694">
                  <c:v>89</c:v>
                </c:pt>
                <c:pt idx="695">
                  <c:v>18</c:v>
                </c:pt>
                <c:pt idx="696">
                  <c:v>40</c:v>
                </c:pt>
                <c:pt idx="697">
                  <c:v>41</c:v>
                </c:pt>
                <c:pt idx="698">
                  <c:v>26.5</c:v>
                </c:pt>
                <c:pt idx="699">
                  <c:v>29</c:v>
                </c:pt>
                <c:pt idx="700">
                  <c:v>33</c:v>
                </c:pt>
                <c:pt idx="701">
                  <c:v>19</c:v>
                </c:pt>
                <c:pt idx="702">
                  <c:v>92.5</c:v>
                </c:pt>
                <c:pt idx="703">
                  <c:v>114</c:v>
                </c:pt>
                <c:pt idx="704">
                  <c:v>72</c:v>
                </c:pt>
                <c:pt idx="705">
                  <c:v>88.5</c:v>
                </c:pt>
                <c:pt idx="706">
                  <c:v>4.5</c:v>
                </c:pt>
                <c:pt idx="707">
                  <c:v>85.5</c:v>
                </c:pt>
                <c:pt idx="708">
                  <c:v>91.5</c:v>
                </c:pt>
                <c:pt idx="709">
                  <c:v>60</c:v>
                </c:pt>
                <c:pt idx="710">
                  <c:v>29</c:v>
                </c:pt>
                <c:pt idx="711">
                  <c:v>104.5</c:v>
                </c:pt>
                <c:pt idx="712">
                  <c:v>48</c:v>
                </c:pt>
                <c:pt idx="713">
                  <c:v>88</c:v>
                </c:pt>
                <c:pt idx="714">
                  <c:v>54</c:v>
                </c:pt>
                <c:pt idx="715">
                  <c:v>35.5</c:v>
                </c:pt>
                <c:pt idx="716">
                  <c:v>82</c:v>
                </c:pt>
                <c:pt idx="717">
                  <c:v>18</c:v>
                </c:pt>
                <c:pt idx="718">
                  <c:v>100</c:v>
                </c:pt>
                <c:pt idx="719">
                  <c:v>40</c:v>
                </c:pt>
                <c:pt idx="720">
                  <c:v>8</c:v>
                </c:pt>
                <c:pt idx="721">
                  <c:v>73.5</c:v>
                </c:pt>
                <c:pt idx="722">
                  <c:v>95</c:v>
                </c:pt>
                <c:pt idx="723">
                  <c:v>31.5</c:v>
                </c:pt>
                <c:pt idx="724">
                  <c:v>128.5</c:v>
                </c:pt>
                <c:pt idx="725">
                  <c:v>22.5</c:v>
                </c:pt>
                <c:pt idx="726">
                  <c:v>75.5</c:v>
                </c:pt>
                <c:pt idx="727">
                  <c:v>54.5</c:v>
                </c:pt>
                <c:pt idx="728">
                  <c:v>90.5</c:v>
                </c:pt>
                <c:pt idx="729">
                  <c:v>122</c:v>
                </c:pt>
                <c:pt idx="730">
                  <c:v>37.5</c:v>
                </c:pt>
                <c:pt idx="731">
                  <c:v>62.5</c:v>
                </c:pt>
                <c:pt idx="732">
                  <c:v>82</c:v>
                </c:pt>
                <c:pt idx="733">
                  <c:v>89.5</c:v>
                </c:pt>
                <c:pt idx="734">
                  <c:v>77.5</c:v>
                </c:pt>
                <c:pt idx="735">
                  <c:v>84.5</c:v>
                </c:pt>
                <c:pt idx="736">
                  <c:v>70</c:v>
                </c:pt>
                <c:pt idx="737">
                  <c:v>27.5</c:v>
                </c:pt>
                <c:pt idx="738">
                  <c:v>61</c:v>
                </c:pt>
                <c:pt idx="739">
                  <c:v>22.5</c:v>
                </c:pt>
                <c:pt idx="740">
                  <c:v>129</c:v>
                </c:pt>
                <c:pt idx="741">
                  <c:v>31.5</c:v>
                </c:pt>
                <c:pt idx="742">
                  <c:v>38.5</c:v>
                </c:pt>
                <c:pt idx="743">
                  <c:v>98</c:v>
                </c:pt>
                <c:pt idx="744">
                  <c:v>75.5</c:v>
                </c:pt>
                <c:pt idx="745">
                  <c:v>56.5</c:v>
                </c:pt>
                <c:pt idx="746">
                  <c:v>13</c:v>
                </c:pt>
                <c:pt idx="747">
                  <c:v>37</c:v>
                </c:pt>
                <c:pt idx="748">
                  <c:v>41</c:v>
                </c:pt>
                <c:pt idx="749">
                  <c:v>81</c:v>
                </c:pt>
                <c:pt idx="750">
                  <c:v>70</c:v>
                </c:pt>
                <c:pt idx="751">
                  <c:v>75.5</c:v>
                </c:pt>
                <c:pt idx="752">
                  <c:v>61.5</c:v>
                </c:pt>
                <c:pt idx="753">
                  <c:v>69.5</c:v>
                </c:pt>
                <c:pt idx="754">
                  <c:v>59.5</c:v>
                </c:pt>
                <c:pt idx="755">
                  <c:v>84.5</c:v>
                </c:pt>
                <c:pt idx="756">
                  <c:v>17.5</c:v>
                </c:pt>
                <c:pt idx="757">
                  <c:v>13.5</c:v>
                </c:pt>
                <c:pt idx="758">
                  <c:v>48.5</c:v>
                </c:pt>
                <c:pt idx="759">
                  <c:v>6.5</c:v>
                </c:pt>
                <c:pt idx="760">
                  <c:v>91</c:v>
                </c:pt>
                <c:pt idx="761">
                  <c:v>44.5</c:v>
                </c:pt>
                <c:pt idx="762">
                  <c:v>110.5</c:v>
                </c:pt>
                <c:pt idx="763">
                  <c:v>86</c:v>
                </c:pt>
                <c:pt idx="764">
                  <c:v>28</c:v>
                </c:pt>
                <c:pt idx="765">
                  <c:v>102.5</c:v>
                </c:pt>
                <c:pt idx="766">
                  <c:v>45</c:v>
                </c:pt>
                <c:pt idx="767">
                  <c:v>71</c:v>
                </c:pt>
                <c:pt idx="768">
                  <c:v>86.5</c:v>
                </c:pt>
                <c:pt idx="769">
                  <c:v>72</c:v>
                </c:pt>
                <c:pt idx="770">
                  <c:v>106</c:v>
                </c:pt>
                <c:pt idx="771">
                  <c:v>53.5</c:v>
                </c:pt>
                <c:pt idx="772">
                  <c:v>44.5</c:v>
                </c:pt>
                <c:pt idx="773">
                  <c:v>34</c:v>
                </c:pt>
                <c:pt idx="774">
                  <c:v>31.5</c:v>
                </c:pt>
                <c:pt idx="775">
                  <c:v>30.5</c:v>
                </c:pt>
                <c:pt idx="776">
                  <c:v>40.5</c:v>
                </c:pt>
                <c:pt idx="777">
                  <c:v>52.5</c:v>
                </c:pt>
                <c:pt idx="778">
                  <c:v>58.5</c:v>
                </c:pt>
                <c:pt idx="779">
                  <c:v>84.5</c:v>
                </c:pt>
                <c:pt idx="780">
                  <c:v>93</c:v>
                </c:pt>
                <c:pt idx="781">
                  <c:v>47</c:v>
                </c:pt>
                <c:pt idx="782">
                  <c:v>82.5</c:v>
                </c:pt>
                <c:pt idx="783">
                  <c:v>47.5</c:v>
                </c:pt>
                <c:pt idx="784">
                  <c:v>55.5</c:v>
                </c:pt>
                <c:pt idx="785">
                  <c:v>73.5</c:v>
                </c:pt>
                <c:pt idx="786">
                  <c:v>25</c:v>
                </c:pt>
                <c:pt idx="787">
                  <c:v>43</c:v>
                </c:pt>
                <c:pt idx="788">
                  <c:v>42.5</c:v>
                </c:pt>
                <c:pt idx="789">
                  <c:v>97</c:v>
                </c:pt>
                <c:pt idx="790">
                  <c:v>9</c:v>
                </c:pt>
                <c:pt idx="791">
                  <c:v>18.5</c:v>
                </c:pt>
                <c:pt idx="792">
                  <c:v>83</c:v>
                </c:pt>
                <c:pt idx="793">
                  <c:v>40</c:v>
                </c:pt>
                <c:pt idx="794">
                  <c:v>55.5</c:v>
                </c:pt>
                <c:pt idx="795">
                  <c:v>90</c:v>
                </c:pt>
                <c:pt idx="796">
                  <c:v>44</c:v>
                </c:pt>
                <c:pt idx="797">
                  <c:v>69</c:v>
                </c:pt>
                <c:pt idx="798">
                  <c:v>91</c:v>
                </c:pt>
                <c:pt idx="799">
                  <c:v>22.5</c:v>
                </c:pt>
                <c:pt idx="800">
                  <c:v>55</c:v>
                </c:pt>
                <c:pt idx="801">
                  <c:v>60.5</c:v>
                </c:pt>
                <c:pt idx="802">
                  <c:v>61.5</c:v>
                </c:pt>
                <c:pt idx="803">
                  <c:v>64</c:v>
                </c:pt>
                <c:pt idx="804">
                  <c:v>41</c:v>
                </c:pt>
                <c:pt idx="805">
                  <c:v>34</c:v>
                </c:pt>
                <c:pt idx="806">
                  <c:v>23.5</c:v>
                </c:pt>
                <c:pt idx="807">
                  <c:v>108.5</c:v>
                </c:pt>
                <c:pt idx="808">
                  <c:v>41.5</c:v>
                </c:pt>
                <c:pt idx="809">
                  <c:v>86.5</c:v>
                </c:pt>
                <c:pt idx="810">
                  <c:v>62.5</c:v>
                </c:pt>
                <c:pt idx="811">
                  <c:v>65</c:v>
                </c:pt>
                <c:pt idx="812">
                  <c:v>5.5</c:v>
                </c:pt>
                <c:pt idx="813">
                  <c:v>54.5</c:v>
                </c:pt>
                <c:pt idx="814">
                  <c:v>70.5</c:v>
                </c:pt>
                <c:pt idx="815">
                  <c:v>18</c:v>
                </c:pt>
                <c:pt idx="816">
                  <c:v>84.5</c:v>
                </c:pt>
                <c:pt idx="817">
                  <c:v>93.5</c:v>
                </c:pt>
                <c:pt idx="818">
                  <c:v>43</c:v>
                </c:pt>
                <c:pt idx="819">
                  <c:v>26</c:v>
                </c:pt>
                <c:pt idx="820">
                  <c:v>36</c:v>
                </c:pt>
                <c:pt idx="821">
                  <c:v>53</c:v>
                </c:pt>
                <c:pt idx="822">
                  <c:v>24</c:v>
                </c:pt>
                <c:pt idx="823">
                  <c:v>116</c:v>
                </c:pt>
                <c:pt idx="824">
                  <c:v>103.5</c:v>
                </c:pt>
                <c:pt idx="825">
                  <c:v>107</c:v>
                </c:pt>
                <c:pt idx="826">
                  <c:v>26</c:v>
                </c:pt>
                <c:pt idx="827">
                  <c:v>88.5</c:v>
                </c:pt>
                <c:pt idx="828">
                  <c:v>65</c:v>
                </c:pt>
                <c:pt idx="829">
                  <c:v>105</c:v>
                </c:pt>
                <c:pt idx="830">
                  <c:v>76.5</c:v>
                </c:pt>
                <c:pt idx="831">
                  <c:v>63</c:v>
                </c:pt>
                <c:pt idx="832">
                  <c:v>101.5</c:v>
                </c:pt>
                <c:pt idx="833">
                  <c:v>6.5</c:v>
                </c:pt>
                <c:pt idx="834">
                  <c:v>66</c:v>
                </c:pt>
                <c:pt idx="835">
                  <c:v>58</c:v>
                </c:pt>
                <c:pt idx="836">
                  <c:v>115.5</c:v>
                </c:pt>
                <c:pt idx="837">
                  <c:v>50.5</c:v>
                </c:pt>
                <c:pt idx="838">
                  <c:v>61</c:v>
                </c:pt>
                <c:pt idx="839">
                  <c:v>75</c:v>
                </c:pt>
                <c:pt idx="840">
                  <c:v>50</c:v>
                </c:pt>
                <c:pt idx="841">
                  <c:v>39</c:v>
                </c:pt>
                <c:pt idx="842">
                  <c:v>71.5</c:v>
                </c:pt>
                <c:pt idx="843">
                  <c:v>99</c:v>
                </c:pt>
                <c:pt idx="844">
                  <c:v>77</c:v>
                </c:pt>
                <c:pt idx="845">
                  <c:v>69</c:v>
                </c:pt>
                <c:pt idx="846">
                  <c:v>25</c:v>
                </c:pt>
                <c:pt idx="847">
                  <c:v>91</c:v>
                </c:pt>
                <c:pt idx="848">
                  <c:v>96.5</c:v>
                </c:pt>
                <c:pt idx="849">
                  <c:v>34.5</c:v>
                </c:pt>
                <c:pt idx="850">
                  <c:v>29</c:v>
                </c:pt>
                <c:pt idx="851">
                  <c:v>27</c:v>
                </c:pt>
                <c:pt idx="852">
                  <c:v>113</c:v>
                </c:pt>
                <c:pt idx="853">
                  <c:v>63</c:v>
                </c:pt>
                <c:pt idx="854">
                  <c:v>92.5</c:v>
                </c:pt>
                <c:pt idx="855">
                  <c:v>51.5</c:v>
                </c:pt>
                <c:pt idx="856">
                  <c:v>98.5</c:v>
                </c:pt>
                <c:pt idx="857">
                  <c:v>12.5</c:v>
                </c:pt>
                <c:pt idx="858">
                  <c:v>24</c:v>
                </c:pt>
                <c:pt idx="859">
                  <c:v>129.5</c:v>
                </c:pt>
                <c:pt idx="860">
                  <c:v>20</c:v>
                </c:pt>
                <c:pt idx="861">
                  <c:v>58.5</c:v>
                </c:pt>
                <c:pt idx="862">
                  <c:v>69</c:v>
                </c:pt>
                <c:pt idx="863">
                  <c:v>70</c:v>
                </c:pt>
                <c:pt idx="864">
                  <c:v>48</c:v>
                </c:pt>
                <c:pt idx="865">
                  <c:v>55</c:v>
                </c:pt>
                <c:pt idx="866">
                  <c:v>40.5</c:v>
                </c:pt>
                <c:pt idx="867">
                  <c:v>108</c:v>
                </c:pt>
                <c:pt idx="868">
                  <c:v>72.5</c:v>
                </c:pt>
                <c:pt idx="869">
                  <c:v>84</c:v>
                </c:pt>
                <c:pt idx="870">
                  <c:v>33</c:v>
                </c:pt>
                <c:pt idx="871">
                  <c:v>43</c:v>
                </c:pt>
                <c:pt idx="872">
                  <c:v>99</c:v>
                </c:pt>
                <c:pt idx="873">
                  <c:v>66.5</c:v>
                </c:pt>
                <c:pt idx="874">
                  <c:v>98</c:v>
                </c:pt>
                <c:pt idx="875">
                  <c:v>95.5</c:v>
                </c:pt>
                <c:pt idx="876">
                  <c:v>21</c:v>
                </c:pt>
                <c:pt idx="877">
                  <c:v>12</c:v>
                </c:pt>
                <c:pt idx="878">
                  <c:v>60</c:v>
                </c:pt>
                <c:pt idx="879">
                  <c:v>31</c:v>
                </c:pt>
                <c:pt idx="880">
                  <c:v>37.5</c:v>
                </c:pt>
                <c:pt idx="881">
                  <c:v>121</c:v>
                </c:pt>
                <c:pt idx="882">
                  <c:v>91.5</c:v>
                </c:pt>
                <c:pt idx="883">
                  <c:v>109.5</c:v>
                </c:pt>
                <c:pt idx="884">
                  <c:v>92</c:v>
                </c:pt>
                <c:pt idx="885">
                  <c:v>96</c:v>
                </c:pt>
                <c:pt idx="886">
                  <c:v>112.5</c:v>
                </c:pt>
                <c:pt idx="887">
                  <c:v>100.5</c:v>
                </c:pt>
                <c:pt idx="888">
                  <c:v>12.5</c:v>
                </c:pt>
                <c:pt idx="889">
                  <c:v>37</c:v>
                </c:pt>
                <c:pt idx="890">
                  <c:v>40.5</c:v>
                </c:pt>
                <c:pt idx="891">
                  <c:v>60.5</c:v>
                </c:pt>
                <c:pt idx="892">
                  <c:v>42</c:v>
                </c:pt>
                <c:pt idx="893">
                  <c:v>68</c:v>
                </c:pt>
                <c:pt idx="894">
                  <c:v>84.5</c:v>
                </c:pt>
                <c:pt idx="895">
                  <c:v>79.5</c:v>
                </c:pt>
                <c:pt idx="896">
                  <c:v>91</c:v>
                </c:pt>
                <c:pt idx="897">
                  <c:v>60.5</c:v>
                </c:pt>
                <c:pt idx="898">
                  <c:v>42.5</c:v>
                </c:pt>
                <c:pt idx="899">
                  <c:v>128.5</c:v>
                </c:pt>
                <c:pt idx="900">
                  <c:v>59</c:v>
                </c:pt>
                <c:pt idx="901">
                  <c:v>35</c:v>
                </c:pt>
                <c:pt idx="902">
                  <c:v>112.5</c:v>
                </c:pt>
                <c:pt idx="903">
                  <c:v>50</c:v>
                </c:pt>
                <c:pt idx="904">
                  <c:v>52.5</c:v>
                </c:pt>
                <c:pt idx="905">
                  <c:v>35.5</c:v>
                </c:pt>
                <c:pt idx="906">
                  <c:v>71.5</c:v>
                </c:pt>
                <c:pt idx="907">
                  <c:v>101</c:v>
                </c:pt>
                <c:pt idx="908">
                  <c:v>40</c:v>
                </c:pt>
                <c:pt idx="909">
                  <c:v>109</c:v>
                </c:pt>
                <c:pt idx="910">
                  <c:v>40.5</c:v>
                </c:pt>
                <c:pt idx="911">
                  <c:v>32.5</c:v>
                </c:pt>
                <c:pt idx="912">
                  <c:v>18.5</c:v>
                </c:pt>
                <c:pt idx="913">
                  <c:v>82.5</c:v>
                </c:pt>
                <c:pt idx="914">
                  <c:v>105.5</c:v>
                </c:pt>
                <c:pt idx="915">
                  <c:v>141</c:v>
                </c:pt>
                <c:pt idx="916">
                  <c:v>30</c:v>
                </c:pt>
                <c:pt idx="917">
                  <c:v>55</c:v>
                </c:pt>
                <c:pt idx="918">
                  <c:v>53</c:v>
                </c:pt>
                <c:pt idx="919">
                  <c:v>85.5</c:v>
                </c:pt>
                <c:pt idx="920">
                  <c:v>45.5</c:v>
                </c:pt>
                <c:pt idx="921">
                  <c:v>56.5</c:v>
                </c:pt>
                <c:pt idx="922">
                  <c:v>101.5</c:v>
                </c:pt>
                <c:pt idx="923">
                  <c:v>58</c:v>
                </c:pt>
                <c:pt idx="924">
                  <c:v>22</c:v>
                </c:pt>
                <c:pt idx="925">
                  <c:v>104</c:v>
                </c:pt>
                <c:pt idx="926">
                  <c:v>57.5</c:v>
                </c:pt>
                <c:pt idx="927">
                  <c:v>82.5</c:v>
                </c:pt>
                <c:pt idx="928">
                  <c:v>57.5</c:v>
                </c:pt>
                <c:pt idx="929">
                  <c:v>42.5</c:v>
                </c:pt>
                <c:pt idx="930">
                  <c:v>29.5</c:v>
                </c:pt>
                <c:pt idx="931">
                  <c:v>63.5</c:v>
                </c:pt>
                <c:pt idx="932">
                  <c:v>42</c:v>
                </c:pt>
                <c:pt idx="933">
                  <c:v>75.5</c:v>
                </c:pt>
                <c:pt idx="934">
                  <c:v>33.5</c:v>
                </c:pt>
                <c:pt idx="935">
                  <c:v>44</c:v>
                </c:pt>
                <c:pt idx="936">
                  <c:v>91.5</c:v>
                </c:pt>
                <c:pt idx="937">
                  <c:v>96.5</c:v>
                </c:pt>
                <c:pt idx="938">
                  <c:v>33</c:v>
                </c:pt>
                <c:pt idx="939">
                  <c:v>57</c:v>
                </c:pt>
                <c:pt idx="940">
                  <c:v>72.5</c:v>
                </c:pt>
                <c:pt idx="941">
                  <c:v>97.5</c:v>
                </c:pt>
                <c:pt idx="942">
                  <c:v>107</c:v>
                </c:pt>
                <c:pt idx="943">
                  <c:v>97.5</c:v>
                </c:pt>
                <c:pt idx="944">
                  <c:v>30</c:v>
                </c:pt>
                <c:pt idx="945">
                  <c:v>76</c:v>
                </c:pt>
                <c:pt idx="946">
                  <c:v>83.5</c:v>
                </c:pt>
                <c:pt idx="947">
                  <c:v>57</c:v>
                </c:pt>
                <c:pt idx="948">
                  <c:v>48.5</c:v>
                </c:pt>
                <c:pt idx="949">
                  <c:v>99</c:v>
                </c:pt>
                <c:pt idx="950">
                  <c:v>97.5</c:v>
                </c:pt>
                <c:pt idx="951">
                  <c:v>29.5</c:v>
                </c:pt>
                <c:pt idx="952">
                  <c:v>35</c:v>
                </c:pt>
                <c:pt idx="953">
                  <c:v>111</c:v>
                </c:pt>
                <c:pt idx="954">
                  <c:v>20.5</c:v>
                </c:pt>
                <c:pt idx="955">
                  <c:v>41</c:v>
                </c:pt>
                <c:pt idx="956">
                  <c:v>6.5</c:v>
                </c:pt>
                <c:pt idx="957">
                  <c:v>46.5</c:v>
                </c:pt>
                <c:pt idx="958">
                  <c:v>42</c:v>
                </c:pt>
                <c:pt idx="959">
                  <c:v>105</c:v>
                </c:pt>
                <c:pt idx="960">
                  <c:v>84.5</c:v>
                </c:pt>
                <c:pt idx="961">
                  <c:v>28</c:v>
                </c:pt>
                <c:pt idx="962">
                  <c:v>57.5</c:v>
                </c:pt>
                <c:pt idx="963">
                  <c:v>50</c:v>
                </c:pt>
                <c:pt idx="964">
                  <c:v>80.5</c:v>
                </c:pt>
                <c:pt idx="965">
                  <c:v>105.5</c:v>
                </c:pt>
                <c:pt idx="966">
                  <c:v>48</c:v>
                </c:pt>
                <c:pt idx="967">
                  <c:v>114</c:v>
                </c:pt>
                <c:pt idx="968">
                  <c:v>22</c:v>
                </c:pt>
                <c:pt idx="969">
                  <c:v>63.5</c:v>
                </c:pt>
                <c:pt idx="970">
                  <c:v>35.5</c:v>
                </c:pt>
                <c:pt idx="971">
                  <c:v>74</c:v>
                </c:pt>
                <c:pt idx="972">
                  <c:v>113</c:v>
                </c:pt>
                <c:pt idx="973">
                  <c:v>18</c:v>
                </c:pt>
                <c:pt idx="974">
                  <c:v>67</c:v>
                </c:pt>
                <c:pt idx="975">
                  <c:v>20</c:v>
                </c:pt>
                <c:pt idx="976">
                  <c:v>55.5</c:v>
                </c:pt>
                <c:pt idx="977">
                  <c:v>61.5</c:v>
                </c:pt>
                <c:pt idx="978">
                  <c:v>42</c:v>
                </c:pt>
                <c:pt idx="979">
                  <c:v>81.5</c:v>
                </c:pt>
                <c:pt idx="980">
                  <c:v>41.5</c:v>
                </c:pt>
                <c:pt idx="981">
                  <c:v>87.5</c:v>
                </c:pt>
                <c:pt idx="982">
                  <c:v>29.5</c:v>
                </c:pt>
                <c:pt idx="983">
                  <c:v>34</c:v>
                </c:pt>
                <c:pt idx="984">
                  <c:v>55</c:v>
                </c:pt>
                <c:pt idx="985">
                  <c:v>80.5</c:v>
                </c:pt>
                <c:pt idx="986">
                  <c:v>61</c:v>
                </c:pt>
                <c:pt idx="987">
                  <c:v>47</c:v>
                </c:pt>
                <c:pt idx="988">
                  <c:v>52.5</c:v>
                </c:pt>
                <c:pt idx="989">
                  <c:v>90</c:v>
                </c:pt>
                <c:pt idx="990">
                  <c:v>14.5</c:v>
                </c:pt>
                <c:pt idx="991">
                  <c:v>58</c:v>
                </c:pt>
                <c:pt idx="992">
                  <c:v>82</c:v>
                </c:pt>
                <c:pt idx="993">
                  <c:v>55.5</c:v>
                </c:pt>
                <c:pt idx="994">
                  <c:v>80.5</c:v>
                </c:pt>
              </c:numCache>
            </c:numRef>
          </c:xVal>
          <c:yVal>
            <c:numRef>
              <c:f>'Raw Data'!$Y$4:$Y$998</c:f>
              <c:numCache>
                <c:formatCode>General</c:formatCode>
                <c:ptCount val="995"/>
                <c:pt idx="0">
                  <c:v>4.808497428894043E-2</c:v>
                </c:pt>
                <c:pt idx="1">
                  <c:v>5.0181150436401367E-2</c:v>
                </c:pt>
                <c:pt idx="2">
                  <c:v>4.4837713241577148E-2</c:v>
                </c:pt>
                <c:pt idx="3">
                  <c:v>1.3081073760986328E-2</c:v>
                </c:pt>
                <c:pt idx="4">
                  <c:v>5.212855339050293E-2</c:v>
                </c:pt>
                <c:pt idx="5">
                  <c:v>2.7298927307128906E-2</c:v>
                </c:pt>
                <c:pt idx="6">
                  <c:v>3.5049915313720703E-3</c:v>
                </c:pt>
                <c:pt idx="7">
                  <c:v>1.6708612442016602E-2</c:v>
                </c:pt>
                <c:pt idx="8">
                  <c:v>1.4507770538330078E-2</c:v>
                </c:pt>
                <c:pt idx="9">
                  <c:v>1.070857048034668E-2</c:v>
                </c:pt>
                <c:pt idx="10">
                  <c:v>1.3191699981689453E-3</c:v>
                </c:pt>
                <c:pt idx="11">
                  <c:v>1.473689079284668E-2</c:v>
                </c:pt>
                <c:pt idx="12">
                  <c:v>2.0789623260498047E-2</c:v>
                </c:pt>
                <c:pt idx="13">
                  <c:v>1.2822628021240234E-2</c:v>
                </c:pt>
                <c:pt idx="14">
                  <c:v>1.8165349960327148E-2</c:v>
                </c:pt>
                <c:pt idx="15">
                  <c:v>2.9699087142944336E-2</c:v>
                </c:pt>
                <c:pt idx="16">
                  <c:v>1.6533136367797852E-2</c:v>
                </c:pt>
                <c:pt idx="17">
                  <c:v>1.5166521072387695E-2</c:v>
                </c:pt>
                <c:pt idx="18">
                  <c:v>4.9880266189575195E-2</c:v>
                </c:pt>
                <c:pt idx="19">
                  <c:v>5.3652286529541016E-2</c:v>
                </c:pt>
                <c:pt idx="20">
                  <c:v>2.9783248901367188E-3</c:v>
                </c:pt>
                <c:pt idx="21">
                  <c:v>4.5421361923217773E-2</c:v>
                </c:pt>
                <c:pt idx="22">
                  <c:v>1.5888214111328125E-2</c:v>
                </c:pt>
                <c:pt idx="23">
                  <c:v>2.3922920227050781E-2</c:v>
                </c:pt>
                <c:pt idx="24">
                  <c:v>3.0076265335083008E-2</c:v>
                </c:pt>
                <c:pt idx="25">
                  <c:v>2.4292707443237305E-2</c:v>
                </c:pt>
                <c:pt idx="26">
                  <c:v>3.6559581756591797E-2</c:v>
                </c:pt>
                <c:pt idx="27">
                  <c:v>4.6959161758422852E-2</c:v>
                </c:pt>
                <c:pt idx="28">
                  <c:v>1.0640382766723633E-2</c:v>
                </c:pt>
                <c:pt idx="29">
                  <c:v>3.4440994262695313E-2</c:v>
                </c:pt>
                <c:pt idx="30">
                  <c:v>3.5107851028442383E-2</c:v>
                </c:pt>
                <c:pt idx="31">
                  <c:v>4.7645807266235352E-2</c:v>
                </c:pt>
                <c:pt idx="32">
                  <c:v>8.281707763671875E-3</c:v>
                </c:pt>
                <c:pt idx="33">
                  <c:v>2.2164344787597656E-2</c:v>
                </c:pt>
                <c:pt idx="34">
                  <c:v>5.4372072219848633E-2</c:v>
                </c:pt>
                <c:pt idx="35">
                  <c:v>3.0338287353515625E-2</c:v>
                </c:pt>
                <c:pt idx="36">
                  <c:v>2.6690959930419922E-2</c:v>
                </c:pt>
                <c:pt idx="37">
                  <c:v>4.3656587600708008E-2</c:v>
                </c:pt>
                <c:pt idx="38">
                  <c:v>3.0281782150268555E-2</c:v>
                </c:pt>
                <c:pt idx="39">
                  <c:v>2.4973154067993164E-2</c:v>
                </c:pt>
                <c:pt idx="40">
                  <c:v>3.8533210754394531E-2</c:v>
                </c:pt>
                <c:pt idx="41">
                  <c:v>4.5568227767944336E-2</c:v>
                </c:pt>
                <c:pt idx="42">
                  <c:v>4.7793149948120117E-2</c:v>
                </c:pt>
                <c:pt idx="43">
                  <c:v>3.1321287155151367E-2</c:v>
                </c:pt>
                <c:pt idx="44">
                  <c:v>1.1407852172851563E-2</c:v>
                </c:pt>
                <c:pt idx="45">
                  <c:v>1.6016721725463867E-2</c:v>
                </c:pt>
                <c:pt idx="46">
                  <c:v>1.0097503662109375E-2</c:v>
                </c:pt>
                <c:pt idx="47">
                  <c:v>6.2713623046875E-3</c:v>
                </c:pt>
                <c:pt idx="48">
                  <c:v>7.8728199005126953E-3</c:v>
                </c:pt>
                <c:pt idx="49">
                  <c:v>1.2774467468261719E-3</c:v>
                </c:pt>
                <c:pt idx="50">
                  <c:v>2.6970624923706055E-2</c:v>
                </c:pt>
                <c:pt idx="51">
                  <c:v>4.4898748397827148E-2</c:v>
                </c:pt>
                <c:pt idx="52">
                  <c:v>1.5009641647338867E-2</c:v>
                </c:pt>
                <c:pt idx="53">
                  <c:v>6.0319900512695313E-3</c:v>
                </c:pt>
                <c:pt idx="54">
                  <c:v>4.7620058059692383E-2</c:v>
                </c:pt>
                <c:pt idx="55">
                  <c:v>4.151606559753418E-2</c:v>
                </c:pt>
                <c:pt idx="56">
                  <c:v>5.2339076995849609E-2</c:v>
                </c:pt>
                <c:pt idx="57">
                  <c:v>5.3637504577636719E-2</c:v>
                </c:pt>
                <c:pt idx="58">
                  <c:v>3.1246185302734375E-2</c:v>
                </c:pt>
                <c:pt idx="59">
                  <c:v>1.8252849578857422E-2</c:v>
                </c:pt>
                <c:pt idx="60">
                  <c:v>3.5404443740844727E-2</c:v>
                </c:pt>
                <c:pt idx="61">
                  <c:v>5.0477981567382813E-3</c:v>
                </c:pt>
                <c:pt idx="62">
                  <c:v>4.5361518859863281E-2</c:v>
                </c:pt>
                <c:pt idx="63">
                  <c:v>2.4538040161132813E-2</c:v>
                </c:pt>
                <c:pt idx="64">
                  <c:v>1.7242431640625E-2</c:v>
                </c:pt>
                <c:pt idx="65">
                  <c:v>3.3725500106811523E-2</c:v>
                </c:pt>
                <c:pt idx="66">
                  <c:v>1.9348382949829102E-2</c:v>
                </c:pt>
                <c:pt idx="67">
                  <c:v>1.6750335693359375E-2</c:v>
                </c:pt>
                <c:pt idx="68">
                  <c:v>4.3317794799804688E-2</c:v>
                </c:pt>
                <c:pt idx="69">
                  <c:v>3.1726360321044922E-2</c:v>
                </c:pt>
                <c:pt idx="70">
                  <c:v>3.9613723754882813E-2</c:v>
                </c:pt>
                <c:pt idx="71">
                  <c:v>2.9914140701293945E-2</c:v>
                </c:pt>
                <c:pt idx="72">
                  <c:v>4.1399002075195313E-3</c:v>
                </c:pt>
                <c:pt idx="73">
                  <c:v>4.8627138137817383E-2</c:v>
                </c:pt>
                <c:pt idx="74">
                  <c:v>2.4901628494262695E-2</c:v>
                </c:pt>
                <c:pt idx="75">
                  <c:v>4.89654541015625E-2</c:v>
                </c:pt>
                <c:pt idx="76">
                  <c:v>4.885411262512207E-2</c:v>
                </c:pt>
                <c:pt idx="77">
                  <c:v>2.8831958770751953E-3</c:v>
                </c:pt>
                <c:pt idx="78">
                  <c:v>4.7669887542724609E-2</c:v>
                </c:pt>
                <c:pt idx="79">
                  <c:v>2.9355525970458984E-2</c:v>
                </c:pt>
                <c:pt idx="80">
                  <c:v>5.049586296081543E-2</c:v>
                </c:pt>
                <c:pt idx="81">
                  <c:v>1.3045787811279297E-2</c:v>
                </c:pt>
                <c:pt idx="82">
                  <c:v>2.1505355834960938E-2</c:v>
                </c:pt>
                <c:pt idx="83">
                  <c:v>1.5386819839477539E-2</c:v>
                </c:pt>
                <c:pt idx="84">
                  <c:v>6.3004493713378906E-3</c:v>
                </c:pt>
                <c:pt idx="85">
                  <c:v>3.6252737045288086E-2</c:v>
                </c:pt>
                <c:pt idx="86">
                  <c:v>4.5344829559326172E-3</c:v>
                </c:pt>
                <c:pt idx="87">
                  <c:v>3.4210681915283203E-3</c:v>
                </c:pt>
                <c:pt idx="88">
                  <c:v>4.4052600860595703E-3</c:v>
                </c:pt>
                <c:pt idx="89">
                  <c:v>4.3599367141723633E-2</c:v>
                </c:pt>
                <c:pt idx="90">
                  <c:v>1.2897491455078125E-2</c:v>
                </c:pt>
                <c:pt idx="91">
                  <c:v>4.9433469772338867E-2</c:v>
                </c:pt>
                <c:pt idx="92">
                  <c:v>2.0987510681152344E-2</c:v>
                </c:pt>
                <c:pt idx="93">
                  <c:v>4.6349525451660156E-2</c:v>
                </c:pt>
                <c:pt idx="94">
                  <c:v>4.1609287261962891E-2</c:v>
                </c:pt>
                <c:pt idx="95">
                  <c:v>1.5273094177246094E-2</c:v>
                </c:pt>
                <c:pt idx="96">
                  <c:v>4.7633171081542969E-2</c:v>
                </c:pt>
                <c:pt idx="97">
                  <c:v>2.2369861602783203E-2</c:v>
                </c:pt>
                <c:pt idx="98">
                  <c:v>4.7075748443603516E-2</c:v>
                </c:pt>
                <c:pt idx="99">
                  <c:v>5.1373004913330078E-2</c:v>
                </c:pt>
                <c:pt idx="100">
                  <c:v>4.6235322952270508E-2</c:v>
                </c:pt>
                <c:pt idx="101">
                  <c:v>1.451420783996582E-2</c:v>
                </c:pt>
                <c:pt idx="102">
                  <c:v>3.9016246795654297E-2</c:v>
                </c:pt>
                <c:pt idx="103">
                  <c:v>1.9094944000244141E-3</c:v>
                </c:pt>
                <c:pt idx="104">
                  <c:v>3.7292718887329102E-2</c:v>
                </c:pt>
                <c:pt idx="105">
                  <c:v>3.2127857208251953E-2</c:v>
                </c:pt>
                <c:pt idx="106">
                  <c:v>1.1570453643798828E-2</c:v>
                </c:pt>
                <c:pt idx="107">
                  <c:v>2.312779426574707E-2</c:v>
                </c:pt>
                <c:pt idx="108">
                  <c:v>2.7222633361816406E-3</c:v>
                </c:pt>
                <c:pt idx="109">
                  <c:v>1.8232107162475586E-2</c:v>
                </c:pt>
                <c:pt idx="110">
                  <c:v>4.1553497314453125E-2</c:v>
                </c:pt>
                <c:pt idx="111">
                  <c:v>1.4811515808105469E-2</c:v>
                </c:pt>
                <c:pt idx="112">
                  <c:v>7.1365833282470703E-3</c:v>
                </c:pt>
                <c:pt idx="113">
                  <c:v>8.9168548583984375E-3</c:v>
                </c:pt>
                <c:pt idx="114">
                  <c:v>1.6960859298706055E-2</c:v>
                </c:pt>
                <c:pt idx="115">
                  <c:v>3.4806489944458008E-2</c:v>
                </c:pt>
                <c:pt idx="116">
                  <c:v>3.3934354782104492E-2</c:v>
                </c:pt>
                <c:pt idx="117">
                  <c:v>3.3184528350830078E-2</c:v>
                </c:pt>
                <c:pt idx="118">
                  <c:v>3.2249212265014648E-2</c:v>
                </c:pt>
                <c:pt idx="119">
                  <c:v>2.4156093597412109E-2</c:v>
                </c:pt>
                <c:pt idx="120">
                  <c:v>2.0971298217773438E-2</c:v>
                </c:pt>
                <c:pt idx="121">
                  <c:v>1.4703035354614258E-2</c:v>
                </c:pt>
                <c:pt idx="122">
                  <c:v>2.0361900329589844E-2</c:v>
                </c:pt>
                <c:pt idx="123">
                  <c:v>3.0346870422363281E-2</c:v>
                </c:pt>
                <c:pt idx="124">
                  <c:v>2.7716875076293945E-2</c:v>
                </c:pt>
                <c:pt idx="125">
                  <c:v>1.6663074493408203E-2</c:v>
                </c:pt>
                <c:pt idx="126">
                  <c:v>1.4160394668579102E-2</c:v>
                </c:pt>
                <c:pt idx="127">
                  <c:v>1.1278390884399414E-2</c:v>
                </c:pt>
                <c:pt idx="128">
                  <c:v>1.9715309143066406E-2</c:v>
                </c:pt>
                <c:pt idx="129">
                  <c:v>3.9760351181030273E-2</c:v>
                </c:pt>
                <c:pt idx="130">
                  <c:v>5.0416231155395508E-2</c:v>
                </c:pt>
                <c:pt idx="131">
                  <c:v>4.1536808013916016E-2</c:v>
                </c:pt>
                <c:pt idx="132">
                  <c:v>4.9298286437988281E-2</c:v>
                </c:pt>
                <c:pt idx="133">
                  <c:v>9.5801353454589844E-3</c:v>
                </c:pt>
                <c:pt idx="134">
                  <c:v>2.2470951080322266E-2</c:v>
                </c:pt>
                <c:pt idx="135">
                  <c:v>4.6872377395629883E-2</c:v>
                </c:pt>
                <c:pt idx="136">
                  <c:v>4.082036018371582E-2</c:v>
                </c:pt>
                <c:pt idx="137">
                  <c:v>1.9509077072143555E-2</c:v>
                </c:pt>
                <c:pt idx="138">
                  <c:v>1.3625144958496094E-2</c:v>
                </c:pt>
                <c:pt idx="139">
                  <c:v>1.2760162353515625E-2</c:v>
                </c:pt>
                <c:pt idx="140">
                  <c:v>5.4864883422851563E-3</c:v>
                </c:pt>
                <c:pt idx="141">
                  <c:v>4.079127311706543E-2</c:v>
                </c:pt>
                <c:pt idx="142">
                  <c:v>1.842188835144043E-2</c:v>
                </c:pt>
                <c:pt idx="143">
                  <c:v>1.0626316070556641E-3</c:v>
                </c:pt>
                <c:pt idx="144">
                  <c:v>3.8775920867919922E-2</c:v>
                </c:pt>
                <c:pt idx="145">
                  <c:v>3.9232254028320313E-2</c:v>
                </c:pt>
                <c:pt idx="146">
                  <c:v>1.3359546661376953E-2</c:v>
                </c:pt>
                <c:pt idx="147">
                  <c:v>5.1826000213623047E-2</c:v>
                </c:pt>
                <c:pt idx="148">
                  <c:v>1.0438680648803711E-2</c:v>
                </c:pt>
                <c:pt idx="149">
                  <c:v>3.9307117462158203E-2</c:v>
                </c:pt>
                <c:pt idx="150">
                  <c:v>4.6475887298583984E-2</c:v>
                </c:pt>
                <c:pt idx="151">
                  <c:v>2.5023460388183594E-2</c:v>
                </c:pt>
                <c:pt idx="152">
                  <c:v>3.9426565170288086E-2</c:v>
                </c:pt>
                <c:pt idx="153">
                  <c:v>2.5547504425048828E-2</c:v>
                </c:pt>
                <c:pt idx="154">
                  <c:v>3.7146806716918945E-2</c:v>
                </c:pt>
                <c:pt idx="155">
                  <c:v>1.6809463500976563E-2</c:v>
                </c:pt>
                <c:pt idx="156">
                  <c:v>2.7793407440185547E-2</c:v>
                </c:pt>
                <c:pt idx="157">
                  <c:v>5.1190614700317383E-2</c:v>
                </c:pt>
                <c:pt idx="158">
                  <c:v>3.6405563354492188E-2</c:v>
                </c:pt>
                <c:pt idx="159">
                  <c:v>1.3615131378173828E-2</c:v>
                </c:pt>
                <c:pt idx="160">
                  <c:v>3.4969329833984375E-2</c:v>
                </c:pt>
                <c:pt idx="161">
                  <c:v>2.4413585662841797E-2</c:v>
                </c:pt>
                <c:pt idx="162">
                  <c:v>3.2292604446411133E-2</c:v>
                </c:pt>
                <c:pt idx="163">
                  <c:v>1.4094114303588867E-2</c:v>
                </c:pt>
                <c:pt idx="164">
                  <c:v>1.3753652572631836E-2</c:v>
                </c:pt>
                <c:pt idx="165">
                  <c:v>2.545619010925293E-2</c:v>
                </c:pt>
                <c:pt idx="166">
                  <c:v>3.2415390014648438E-3</c:v>
                </c:pt>
                <c:pt idx="167">
                  <c:v>4.6905994415283203E-2</c:v>
                </c:pt>
                <c:pt idx="168">
                  <c:v>1.9587993621826172E-2</c:v>
                </c:pt>
                <c:pt idx="169">
                  <c:v>2.3714065551757813E-2</c:v>
                </c:pt>
                <c:pt idx="170">
                  <c:v>3.4610748291015625E-2</c:v>
                </c:pt>
                <c:pt idx="171">
                  <c:v>2.8423070907592773E-2</c:v>
                </c:pt>
                <c:pt idx="172">
                  <c:v>4.9433469772338867E-2</c:v>
                </c:pt>
                <c:pt idx="173">
                  <c:v>3.8231134414672852E-2</c:v>
                </c:pt>
                <c:pt idx="174">
                  <c:v>3.0240297317504883E-2</c:v>
                </c:pt>
                <c:pt idx="175">
                  <c:v>6.8306922912597656E-3</c:v>
                </c:pt>
                <c:pt idx="176">
                  <c:v>2.3016929626464844E-2</c:v>
                </c:pt>
                <c:pt idx="177">
                  <c:v>1.1844396591186523E-2</c:v>
                </c:pt>
                <c:pt idx="178">
                  <c:v>2.1902799606323242E-2</c:v>
                </c:pt>
                <c:pt idx="179">
                  <c:v>2.9331207275390625E-2</c:v>
                </c:pt>
                <c:pt idx="180">
                  <c:v>2.5228977203369141E-2</c:v>
                </c:pt>
                <c:pt idx="181">
                  <c:v>2.8324365615844727E-2</c:v>
                </c:pt>
                <c:pt idx="182">
                  <c:v>3.0604839324951172E-2</c:v>
                </c:pt>
                <c:pt idx="183">
                  <c:v>2.11639404296875E-2</c:v>
                </c:pt>
                <c:pt idx="184">
                  <c:v>2.3484230041503906E-4</c:v>
                </c:pt>
                <c:pt idx="185">
                  <c:v>2.0087957382202148E-2</c:v>
                </c:pt>
                <c:pt idx="186">
                  <c:v>3.3746957778930664E-2</c:v>
                </c:pt>
                <c:pt idx="187">
                  <c:v>4.5226097106933594E-2</c:v>
                </c:pt>
                <c:pt idx="188">
                  <c:v>3.7269115447998047E-2</c:v>
                </c:pt>
                <c:pt idx="189">
                  <c:v>4.519200325012207E-2</c:v>
                </c:pt>
                <c:pt idx="190">
                  <c:v>2.714085578918457E-2</c:v>
                </c:pt>
                <c:pt idx="191">
                  <c:v>4.9152374267578125E-2</c:v>
                </c:pt>
                <c:pt idx="192">
                  <c:v>5.2584648132324219E-2</c:v>
                </c:pt>
                <c:pt idx="193">
                  <c:v>5.580902099609375E-3</c:v>
                </c:pt>
                <c:pt idx="194">
                  <c:v>4.974818229675293E-2</c:v>
                </c:pt>
                <c:pt idx="195">
                  <c:v>2.7679920196533203E-2</c:v>
                </c:pt>
                <c:pt idx="196">
                  <c:v>3.7473678588867188E-2</c:v>
                </c:pt>
                <c:pt idx="197">
                  <c:v>2.468109130859375E-2</c:v>
                </c:pt>
                <c:pt idx="198">
                  <c:v>2.1003961563110352E-2</c:v>
                </c:pt>
                <c:pt idx="199">
                  <c:v>6.2131881713867188E-3</c:v>
                </c:pt>
                <c:pt idx="200">
                  <c:v>7.89642333984375E-3</c:v>
                </c:pt>
                <c:pt idx="201">
                  <c:v>4.6290874481201172E-2</c:v>
                </c:pt>
                <c:pt idx="202">
                  <c:v>7.0276260375976563E-3</c:v>
                </c:pt>
                <c:pt idx="203">
                  <c:v>2.1353244781494141E-2</c:v>
                </c:pt>
                <c:pt idx="204">
                  <c:v>1.0457038879394531E-2</c:v>
                </c:pt>
                <c:pt idx="205">
                  <c:v>4.5718669891357422E-2</c:v>
                </c:pt>
                <c:pt idx="206">
                  <c:v>2.8823137283325195E-2</c:v>
                </c:pt>
                <c:pt idx="207">
                  <c:v>3.4852266311645508E-2</c:v>
                </c:pt>
                <c:pt idx="208">
                  <c:v>1.4625072479248047E-2</c:v>
                </c:pt>
                <c:pt idx="209">
                  <c:v>3.7081003189086914E-2</c:v>
                </c:pt>
                <c:pt idx="210">
                  <c:v>2.6045560836791992E-2</c:v>
                </c:pt>
                <c:pt idx="211">
                  <c:v>4.9569368362426758E-2</c:v>
                </c:pt>
                <c:pt idx="212">
                  <c:v>3.1763553619384766E-2</c:v>
                </c:pt>
                <c:pt idx="213">
                  <c:v>4.1160345077514648E-2</c:v>
                </c:pt>
                <c:pt idx="214">
                  <c:v>3.2338619232177734E-2</c:v>
                </c:pt>
                <c:pt idx="215">
                  <c:v>3.7873744964599609E-2</c:v>
                </c:pt>
                <c:pt idx="216">
                  <c:v>3.0070781707763672E-2</c:v>
                </c:pt>
                <c:pt idx="217">
                  <c:v>3.4518718719482422E-2</c:v>
                </c:pt>
                <c:pt idx="218">
                  <c:v>4.1810750961303711E-2</c:v>
                </c:pt>
                <c:pt idx="219">
                  <c:v>1.7120361328125E-2</c:v>
                </c:pt>
                <c:pt idx="220">
                  <c:v>2.6947498321533203E-2</c:v>
                </c:pt>
                <c:pt idx="221">
                  <c:v>1.0310649871826172E-2</c:v>
                </c:pt>
                <c:pt idx="222">
                  <c:v>4.6616077423095703E-2</c:v>
                </c:pt>
                <c:pt idx="223">
                  <c:v>4.3772220611572266E-2</c:v>
                </c:pt>
                <c:pt idx="224">
                  <c:v>3.9952516555786133E-2</c:v>
                </c:pt>
                <c:pt idx="225">
                  <c:v>1.8397331237792969E-2</c:v>
                </c:pt>
                <c:pt idx="226">
                  <c:v>3.9119482040405273E-2</c:v>
                </c:pt>
                <c:pt idx="227">
                  <c:v>2.4077892303466797E-2</c:v>
                </c:pt>
                <c:pt idx="228">
                  <c:v>2.0942211151123047E-2</c:v>
                </c:pt>
                <c:pt idx="229">
                  <c:v>7.7025890350341797E-3</c:v>
                </c:pt>
                <c:pt idx="230">
                  <c:v>3.3371448516845703E-2</c:v>
                </c:pt>
                <c:pt idx="231">
                  <c:v>8.5251331329345703E-3</c:v>
                </c:pt>
                <c:pt idx="232">
                  <c:v>3.8331270217895508E-2</c:v>
                </c:pt>
                <c:pt idx="233">
                  <c:v>5.1118135452270508E-2</c:v>
                </c:pt>
                <c:pt idx="234">
                  <c:v>1.0720252990722656E-2</c:v>
                </c:pt>
                <c:pt idx="235">
                  <c:v>3.2510995864868164E-2</c:v>
                </c:pt>
                <c:pt idx="236">
                  <c:v>3.661036491394043E-2</c:v>
                </c:pt>
                <c:pt idx="237">
                  <c:v>3.7171840667724609E-2</c:v>
                </c:pt>
                <c:pt idx="238">
                  <c:v>2.9707193374633789E-2</c:v>
                </c:pt>
                <c:pt idx="239">
                  <c:v>1.4135837554931641E-2</c:v>
                </c:pt>
                <c:pt idx="240">
                  <c:v>4.0592670440673828E-2</c:v>
                </c:pt>
                <c:pt idx="241">
                  <c:v>4.5458316802978516E-2</c:v>
                </c:pt>
                <c:pt idx="242">
                  <c:v>1.419520378112793E-2</c:v>
                </c:pt>
                <c:pt idx="243">
                  <c:v>5.1699161529541016E-2</c:v>
                </c:pt>
                <c:pt idx="244">
                  <c:v>3.4487009048461914E-2</c:v>
                </c:pt>
                <c:pt idx="245">
                  <c:v>1.1366367340087891E-2</c:v>
                </c:pt>
                <c:pt idx="246">
                  <c:v>2.177119255065918E-2</c:v>
                </c:pt>
                <c:pt idx="247">
                  <c:v>2.08282470703125E-3</c:v>
                </c:pt>
                <c:pt idx="248">
                  <c:v>1.4203786849975586E-2</c:v>
                </c:pt>
                <c:pt idx="249">
                  <c:v>3.4366130828857422E-2</c:v>
                </c:pt>
                <c:pt idx="250">
                  <c:v>1.5123367309570313E-2</c:v>
                </c:pt>
                <c:pt idx="251">
                  <c:v>2.1157979965209961E-2</c:v>
                </c:pt>
                <c:pt idx="252">
                  <c:v>1.9243240356445313E-2</c:v>
                </c:pt>
                <c:pt idx="253">
                  <c:v>3.9705038070678711E-2</c:v>
                </c:pt>
                <c:pt idx="254">
                  <c:v>1.533198356628418E-2</c:v>
                </c:pt>
                <c:pt idx="255">
                  <c:v>1.267552375793457E-2</c:v>
                </c:pt>
                <c:pt idx="256">
                  <c:v>1.3885498046875E-3</c:v>
                </c:pt>
                <c:pt idx="257">
                  <c:v>1.8495798110961914E-2</c:v>
                </c:pt>
                <c:pt idx="258">
                  <c:v>5.1158666610717773E-2</c:v>
                </c:pt>
                <c:pt idx="259">
                  <c:v>5.3103923797607422E-2</c:v>
                </c:pt>
                <c:pt idx="260">
                  <c:v>4.0624141693115234E-3</c:v>
                </c:pt>
                <c:pt idx="261">
                  <c:v>8.853912353515625E-3</c:v>
                </c:pt>
                <c:pt idx="262">
                  <c:v>1.2854099273681641E-2</c:v>
                </c:pt>
                <c:pt idx="263">
                  <c:v>2.4950504302978516E-2</c:v>
                </c:pt>
                <c:pt idx="264">
                  <c:v>4.9108505249023438E-2</c:v>
                </c:pt>
                <c:pt idx="265">
                  <c:v>5.0340890884399414E-2</c:v>
                </c:pt>
                <c:pt idx="266">
                  <c:v>1.287388801574707E-2</c:v>
                </c:pt>
                <c:pt idx="267">
                  <c:v>3.9978742599487305E-2</c:v>
                </c:pt>
                <c:pt idx="268">
                  <c:v>2.32086181640625E-2</c:v>
                </c:pt>
                <c:pt idx="269">
                  <c:v>4.2182683944702148E-2</c:v>
                </c:pt>
                <c:pt idx="270">
                  <c:v>4.1324377059936523E-2</c:v>
                </c:pt>
                <c:pt idx="271">
                  <c:v>3.3416509628295898E-2</c:v>
                </c:pt>
                <c:pt idx="272">
                  <c:v>2.7096986770629883E-2</c:v>
                </c:pt>
                <c:pt idx="273">
                  <c:v>8.5878372192382813E-4</c:v>
                </c:pt>
                <c:pt idx="274">
                  <c:v>2.002716064453125E-3</c:v>
                </c:pt>
                <c:pt idx="275">
                  <c:v>2.1174907684326172E-2</c:v>
                </c:pt>
                <c:pt idx="276">
                  <c:v>3.2651662826538086E-2</c:v>
                </c:pt>
                <c:pt idx="277">
                  <c:v>5.0029754638671875E-3</c:v>
                </c:pt>
                <c:pt idx="278">
                  <c:v>5.3119897842407227E-2</c:v>
                </c:pt>
                <c:pt idx="279">
                  <c:v>7.3552131652832031E-4</c:v>
                </c:pt>
                <c:pt idx="280">
                  <c:v>2.6600837707519531E-2</c:v>
                </c:pt>
                <c:pt idx="281">
                  <c:v>3.15093994140625E-2</c:v>
                </c:pt>
                <c:pt idx="282">
                  <c:v>4.852604866027832E-2</c:v>
                </c:pt>
                <c:pt idx="283">
                  <c:v>1.0830163955688477E-2</c:v>
                </c:pt>
                <c:pt idx="284">
                  <c:v>1.2757301330566406E-2</c:v>
                </c:pt>
                <c:pt idx="285">
                  <c:v>4.4524192810058594E-2</c:v>
                </c:pt>
                <c:pt idx="286">
                  <c:v>4.489898681640625E-3</c:v>
                </c:pt>
                <c:pt idx="287">
                  <c:v>5.0251007080078125E-2</c:v>
                </c:pt>
                <c:pt idx="288">
                  <c:v>3.315281867980957E-2</c:v>
                </c:pt>
                <c:pt idx="289">
                  <c:v>3.0137538909912109E-2</c:v>
                </c:pt>
                <c:pt idx="290">
                  <c:v>3.8019180297851563E-2</c:v>
                </c:pt>
                <c:pt idx="291">
                  <c:v>4.5061826705932617E-2</c:v>
                </c:pt>
                <c:pt idx="292">
                  <c:v>2.5187253952026367E-2</c:v>
                </c:pt>
                <c:pt idx="293">
                  <c:v>4.3737888336181641E-3</c:v>
                </c:pt>
                <c:pt idx="294">
                  <c:v>3.7013053894042969E-2</c:v>
                </c:pt>
                <c:pt idx="295">
                  <c:v>2.2954225540161133E-2</c:v>
                </c:pt>
                <c:pt idx="296">
                  <c:v>3.2067298889160156E-3</c:v>
                </c:pt>
                <c:pt idx="297">
                  <c:v>2.5651454925537109E-3</c:v>
                </c:pt>
                <c:pt idx="298">
                  <c:v>4.2273998260498047E-2</c:v>
                </c:pt>
                <c:pt idx="299">
                  <c:v>1.5913486480712891E-2</c:v>
                </c:pt>
                <c:pt idx="300">
                  <c:v>4.6007394790649414E-2</c:v>
                </c:pt>
                <c:pt idx="301">
                  <c:v>8.0351829528808594E-3</c:v>
                </c:pt>
                <c:pt idx="302">
                  <c:v>3.1847953796386719E-3</c:v>
                </c:pt>
                <c:pt idx="303">
                  <c:v>3.3848762512207031E-2</c:v>
                </c:pt>
                <c:pt idx="304">
                  <c:v>8.0270767211914063E-3</c:v>
                </c:pt>
                <c:pt idx="305">
                  <c:v>8.0707073211669922E-3</c:v>
                </c:pt>
                <c:pt idx="306">
                  <c:v>5.2992343902587891E-2</c:v>
                </c:pt>
                <c:pt idx="307">
                  <c:v>3.7291049957275391E-3</c:v>
                </c:pt>
                <c:pt idx="308">
                  <c:v>2.2837400436401367E-2</c:v>
                </c:pt>
                <c:pt idx="309">
                  <c:v>3.6966562271118164E-2</c:v>
                </c:pt>
                <c:pt idx="310">
                  <c:v>8.6400508880615234E-3</c:v>
                </c:pt>
                <c:pt idx="311">
                  <c:v>4.1611194610595703E-3</c:v>
                </c:pt>
                <c:pt idx="312">
                  <c:v>5.4264545440673828E-2</c:v>
                </c:pt>
                <c:pt idx="313">
                  <c:v>8.2945823669433594E-3</c:v>
                </c:pt>
                <c:pt idx="314">
                  <c:v>3.6468982696533203E-2</c:v>
                </c:pt>
                <c:pt idx="315">
                  <c:v>2.8515815734863281E-2</c:v>
                </c:pt>
                <c:pt idx="316">
                  <c:v>1.3248205184936523E-2</c:v>
                </c:pt>
                <c:pt idx="317">
                  <c:v>3.1395435333251953E-2</c:v>
                </c:pt>
                <c:pt idx="318">
                  <c:v>2.9856443405151367E-2</c:v>
                </c:pt>
                <c:pt idx="319">
                  <c:v>5.3498268127441406E-2</c:v>
                </c:pt>
                <c:pt idx="320">
                  <c:v>3.6655187606811523E-2</c:v>
                </c:pt>
                <c:pt idx="321">
                  <c:v>4.3613910675048828E-2</c:v>
                </c:pt>
                <c:pt idx="322">
                  <c:v>1.6237497329711914E-2</c:v>
                </c:pt>
                <c:pt idx="323">
                  <c:v>3.4638404846191406E-2</c:v>
                </c:pt>
                <c:pt idx="324">
                  <c:v>1.1178970336914063E-2</c:v>
                </c:pt>
                <c:pt idx="325">
                  <c:v>1.0079860687255859E-2</c:v>
                </c:pt>
                <c:pt idx="326">
                  <c:v>2.6218175888061523E-2</c:v>
                </c:pt>
                <c:pt idx="327">
                  <c:v>1.2764692306518555E-2</c:v>
                </c:pt>
                <c:pt idx="328">
                  <c:v>4.0865659713745117E-2</c:v>
                </c:pt>
                <c:pt idx="329">
                  <c:v>1.5637874603271484E-2</c:v>
                </c:pt>
                <c:pt idx="330">
                  <c:v>3.2411336898803711E-2</c:v>
                </c:pt>
                <c:pt idx="331">
                  <c:v>1.5653848648071289E-2</c:v>
                </c:pt>
                <c:pt idx="332">
                  <c:v>9.6275806427001953E-3</c:v>
                </c:pt>
                <c:pt idx="333">
                  <c:v>5.3412675857543945E-2</c:v>
                </c:pt>
                <c:pt idx="334">
                  <c:v>1.7574787139892578E-2</c:v>
                </c:pt>
                <c:pt idx="335">
                  <c:v>8.6262226104736328E-3</c:v>
                </c:pt>
                <c:pt idx="336">
                  <c:v>3.6163330078125E-2</c:v>
                </c:pt>
                <c:pt idx="337">
                  <c:v>1.2658596038818359E-2</c:v>
                </c:pt>
                <c:pt idx="338">
                  <c:v>5.5043697357177734E-3</c:v>
                </c:pt>
                <c:pt idx="339">
                  <c:v>4.0991783142089844E-2</c:v>
                </c:pt>
                <c:pt idx="340">
                  <c:v>4.4702529907226563E-2</c:v>
                </c:pt>
                <c:pt idx="341">
                  <c:v>4.906153678894043E-2</c:v>
                </c:pt>
                <c:pt idx="342">
                  <c:v>2.9771089553833008E-2</c:v>
                </c:pt>
                <c:pt idx="343">
                  <c:v>3.8674592971801758E-2</c:v>
                </c:pt>
                <c:pt idx="344">
                  <c:v>4.4511556625366211E-2</c:v>
                </c:pt>
                <c:pt idx="345">
                  <c:v>1.501011848449707E-2</c:v>
                </c:pt>
                <c:pt idx="346">
                  <c:v>5.4205179214477539E-2</c:v>
                </c:pt>
                <c:pt idx="347">
                  <c:v>5.0733804702758789E-2</c:v>
                </c:pt>
                <c:pt idx="348">
                  <c:v>4.040074348449707E-2</c:v>
                </c:pt>
                <c:pt idx="349">
                  <c:v>3.5570859909057617E-2</c:v>
                </c:pt>
                <c:pt idx="350">
                  <c:v>1.5819072723388672E-2</c:v>
                </c:pt>
                <c:pt idx="351">
                  <c:v>6.771087646484375E-3</c:v>
                </c:pt>
                <c:pt idx="352">
                  <c:v>1.6163349151611328E-2</c:v>
                </c:pt>
                <c:pt idx="353">
                  <c:v>1.9750356674194336E-2</c:v>
                </c:pt>
                <c:pt idx="354">
                  <c:v>2.5032520294189453E-2</c:v>
                </c:pt>
                <c:pt idx="355">
                  <c:v>4.3502569198608398E-2</c:v>
                </c:pt>
                <c:pt idx="356">
                  <c:v>3.0755043029785156E-2</c:v>
                </c:pt>
                <c:pt idx="357">
                  <c:v>3.7545204162597656E-2</c:v>
                </c:pt>
                <c:pt idx="358">
                  <c:v>6.6020488739013672E-3</c:v>
                </c:pt>
                <c:pt idx="359">
                  <c:v>2.3274421691894531E-2</c:v>
                </c:pt>
                <c:pt idx="360">
                  <c:v>2.4349689483642578E-2</c:v>
                </c:pt>
                <c:pt idx="361">
                  <c:v>1.6503334045410156E-3</c:v>
                </c:pt>
                <c:pt idx="362">
                  <c:v>1.8450498580932617E-2</c:v>
                </c:pt>
                <c:pt idx="363">
                  <c:v>3.8486719131469727E-2</c:v>
                </c:pt>
                <c:pt idx="364">
                  <c:v>1.3132572174072266E-2</c:v>
                </c:pt>
                <c:pt idx="365">
                  <c:v>5.2327394485473633E-2</c:v>
                </c:pt>
                <c:pt idx="366">
                  <c:v>3.6691665649414063E-2</c:v>
                </c:pt>
                <c:pt idx="367">
                  <c:v>1.06048583984375E-2</c:v>
                </c:pt>
                <c:pt idx="368">
                  <c:v>1.9729375839233398E-2</c:v>
                </c:pt>
                <c:pt idx="369">
                  <c:v>3.103327751159668E-2</c:v>
                </c:pt>
                <c:pt idx="370">
                  <c:v>4.4129848480224609E-2</c:v>
                </c:pt>
                <c:pt idx="371">
                  <c:v>2.9333353042602539E-2</c:v>
                </c:pt>
                <c:pt idx="372">
                  <c:v>4.4888019561767578E-2</c:v>
                </c:pt>
                <c:pt idx="373">
                  <c:v>3.3355712890625E-2</c:v>
                </c:pt>
                <c:pt idx="374">
                  <c:v>1.7455339431762695E-2</c:v>
                </c:pt>
                <c:pt idx="375">
                  <c:v>4.7700166702270508E-2</c:v>
                </c:pt>
                <c:pt idx="376">
                  <c:v>4.6561717987060547E-2</c:v>
                </c:pt>
                <c:pt idx="377">
                  <c:v>4.3445110321044922E-2</c:v>
                </c:pt>
                <c:pt idx="378">
                  <c:v>5.7806968688964844E-3</c:v>
                </c:pt>
                <c:pt idx="379">
                  <c:v>8.7196826934814453E-3</c:v>
                </c:pt>
                <c:pt idx="380">
                  <c:v>2.9483795166015625E-2</c:v>
                </c:pt>
                <c:pt idx="381">
                  <c:v>4.7529697418212891E-2</c:v>
                </c:pt>
                <c:pt idx="382">
                  <c:v>1.2988567352294922E-2</c:v>
                </c:pt>
                <c:pt idx="383">
                  <c:v>3.0560970306396484E-2</c:v>
                </c:pt>
                <c:pt idx="384">
                  <c:v>4.7727346420288086E-2</c:v>
                </c:pt>
                <c:pt idx="385">
                  <c:v>4.8966884613037109E-2</c:v>
                </c:pt>
                <c:pt idx="386">
                  <c:v>4.781031608581543E-2</c:v>
                </c:pt>
                <c:pt idx="387">
                  <c:v>2.2617578506469727E-2</c:v>
                </c:pt>
                <c:pt idx="388">
                  <c:v>4.5901060104370117E-2</c:v>
                </c:pt>
                <c:pt idx="389">
                  <c:v>3.6517620086669922E-2</c:v>
                </c:pt>
                <c:pt idx="390">
                  <c:v>1.9885540008544922E-2</c:v>
                </c:pt>
                <c:pt idx="391">
                  <c:v>4.2024135589599609E-2</c:v>
                </c:pt>
                <c:pt idx="392">
                  <c:v>2.4970531463623047E-2</c:v>
                </c:pt>
                <c:pt idx="393">
                  <c:v>1.9456386566162109E-2</c:v>
                </c:pt>
                <c:pt idx="394">
                  <c:v>1.8339633941650391E-2</c:v>
                </c:pt>
                <c:pt idx="395">
                  <c:v>2.0694494247436523E-2</c:v>
                </c:pt>
                <c:pt idx="396">
                  <c:v>2.2936344146728516E-2</c:v>
                </c:pt>
                <c:pt idx="397">
                  <c:v>3.8371086120605469E-3</c:v>
                </c:pt>
                <c:pt idx="398">
                  <c:v>3.6291599273681641E-2</c:v>
                </c:pt>
                <c:pt idx="399">
                  <c:v>1.9745111465454102E-2</c:v>
                </c:pt>
                <c:pt idx="400">
                  <c:v>5.1446199417114258E-2</c:v>
                </c:pt>
                <c:pt idx="401">
                  <c:v>3.4959077835083008E-2</c:v>
                </c:pt>
                <c:pt idx="402">
                  <c:v>2.5725364685058594E-2</c:v>
                </c:pt>
                <c:pt idx="403">
                  <c:v>1.6342639923095703E-2</c:v>
                </c:pt>
                <c:pt idx="404">
                  <c:v>8.5551738739013672E-3</c:v>
                </c:pt>
                <c:pt idx="405">
                  <c:v>1.5825510025024414E-2</c:v>
                </c:pt>
                <c:pt idx="406">
                  <c:v>9.1519355773925781E-3</c:v>
                </c:pt>
                <c:pt idx="407">
                  <c:v>3.6204099655151367E-2</c:v>
                </c:pt>
                <c:pt idx="408">
                  <c:v>5.1530838012695313E-2</c:v>
                </c:pt>
                <c:pt idx="409">
                  <c:v>4.4688701629638672E-2</c:v>
                </c:pt>
                <c:pt idx="410">
                  <c:v>2.4184226989746094E-2</c:v>
                </c:pt>
                <c:pt idx="411">
                  <c:v>2.8472185134887695E-2</c:v>
                </c:pt>
                <c:pt idx="412">
                  <c:v>4.4628143310546875E-2</c:v>
                </c:pt>
                <c:pt idx="413">
                  <c:v>3.1556367874145508E-2</c:v>
                </c:pt>
                <c:pt idx="414">
                  <c:v>3.931427001953125E-2</c:v>
                </c:pt>
                <c:pt idx="415">
                  <c:v>4.5051097869873047E-2</c:v>
                </c:pt>
                <c:pt idx="416">
                  <c:v>1.2065410614013672E-2</c:v>
                </c:pt>
                <c:pt idx="417">
                  <c:v>6.3142776489257813E-3</c:v>
                </c:pt>
                <c:pt idx="418">
                  <c:v>2.545475959777832E-2</c:v>
                </c:pt>
                <c:pt idx="419">
                  <c:v>1.1438608169555664E-2</c:v>
                </c:pt>
                <c:pt idx="420">
                  <c:v>4.7935724258422852E-2</c:v>
                </c:pt>
                <c:pt idx="421">
                  <c:v>9.9620819091796875E-3</c:v>
                </c:pt>
                <c:pt idx="422">
                  <c:v>1.9822597503662109E-2</c:v>
                </c:pt>
                <c:pt idx="423">
                  <c:v>1.0901689529418945E-2</c:v>
                </c:pt>
                <c:pt idx="424">
                  <c:v>3.5915136337280273E-2</c:v>
                </c:pt>
                <c:pt idx="425">
                  <c:v>3.1226634979248047E-2</c:v>
                </c:pt>
                <c:pt idx="426">
                  <c:v>2.7675390243530273E-2</c:v>
                </c:pt>
                <c:pt idx="427">
                  <c:v>3.3306121826171875E-2</c:v>
                </c:pt>
                <c:pt idx="428">
                  <c:v>2.5534629821777344E-3</c:v>
                </c:pt>
                <c:pt idx="429">
                  <c:v>3.036808967590332E-2</c:v>
                </c:pt>
                <c:pt idx="430">
                  <c:v>5.0032138824462891E-2</c:v>
                </c:pt>
                <c:pt idx="431">
                  <c:v>9.1552734375E-3</c:v>
                </c:pt>
                <c:pt idx="432">
                  <c:v>2.8700351715087891E-2</c:v>
                </c:pt>
                <c:pt idx="433">
                  <c:v>1.956629753112793E-2</c:v>
                </c:pt>
                <c:pt idx="434">
                  <c:v>1.506352424621582E-2</c:v>
                </c:pt>
                <c:pt idx="435">
                  <c:v>2.9094457626342773E-2</c:v>
                </c:pt>
                <c:pt idx="436">
                  <c:v>1.9178390502929688E-2</c:v>
                </c:pt>
                <c:pt idx="437">
                  <c:v>5.0065517425537109E-2</c:v>
                </c:pt>
                <c:pt idx="438">
                  <c:v>2.1939277648925781E-3</c:v>
                </c:pt>
                <c:pt idx="439">
                  <c:v>1.0017871856689453E-2</c:v>
                </c:pt>
                <c:pt idx="440">
                  <c:v>8.983612060546875E-4</c:v>
                </c:pt>
                <c:pt idx="441">
                  <c:v>3.7880897521972656E-2</c:v>
                </c:pt>
                <c:pt idx="442">
                  <c:v>8.3627700805664063E-3</c:v>
                </c:pt>
                <c:pt idx="443">
                  <c:v>4.2044878005981445E-2</c:v>
                </c:pt>
                <c:pt idx="444">
                  <c:v>9.2315673828125E-4</c:v>
                </c:pt>
                <c:pt idx="445">
                  <c:v>2.2993087768554688E-2</c:v>
                </c:pt>
                <c:pt idx="446">
                  <c:v>1.1921405792236328E-2</c:v>
                </c:pt>
                <c:pt idx="447">
                  <c:v>3.8000822067260742E-2</c:v>
                </c:pt>
                <c:pt idx="448">
                  <c:v>4.1727781295776367E-2</c:v>
                </c:pt>
                <c:pt idx="449">
                  <c:v>2.5635719299316406E-2</c:v>
                </c:pt>
                <c:pt idx="450">
                  <c:v>4.6608448028564453E-3</c:v>
                </c:pt>
                <c:pt idx="451">
                  <c:v>4.1210651397705078E-2</c:v>
                </c:pt>
                <c:pt idx="452">
                  <c:v>4.1061639785766602E-2</c:v>
                </c:pt>
                <c:pt idx="453">
                  <c:v>1.9645929336547852E-2</c:v>
                </c:pt>
                <c:pt idx="454">
                  <c:v>3.8953542709350586E-2</c:v>
                </c:pt>
                <c:pt idx="455">
                  <c:v>2.7997493743896484E-2</c:v>
                </c:pt>
                <c:pt idx="456">
                  <c:v>5.0280332565307617E-2</c:v>
                </c:pt>
                <c:pt idx="457">
                  <c:v>4.1606903076171875E-2</c:v>
                </c:pt>
                <c:pt idx="458">
                  <c:v>2.4567604064941406E-2</c:v>
                </c:pt>
                <c:pt idx="459">
                  <c:v>1.5420198440551758E-2</c:v>
                </c:pt>
                <c:pt idx="460">
                  <c:v>1.6591072082519531E-2</c:v>
                </c:pt>
                <c:pt idx="461">
                  <c:v>1.1762857437133789E-2</c:v>
                </c:pt>
                <c:pt idx="462">
                  <c:v>4.9745798110961914E-2</c:v>
                </c:pt>
                <c:pt idx="463">
                  <c:v>3.9900064468383789E-2</c:v>
                </c:pt>
                <c:pt idx="464">
                  <c:v>5.2052974700927734E-2</c:v>
                </c:pt>
                <c:pt idx="465">
                  <c:v>2.0821094512939453E-3</c:v>
                </c:pt>
                <c:pt idx="466">
                  <c:v>2.8131723403930664E-2</c:v>
                </c:pt>
                <c:pt idx="467">
                  <c:v>8.1846714019775391E-3</c:v>
                </c:pt>
                <c:pt idx="468">
                  <c:v>4.7840356826782227E-2</c:v>
                </c:pt>
                <c:pt idx="469">
                  <c:v>2.2344350814819336E-2</c:v>
                </c:pt>
                <c:pt idx="470">
                  <c:v>1.10931396484375E-2</c:v>
                </c:pt>
                <c:pt idx="471">
                  <c:v>3.2348155975341797E-2</c:v>
                </c:pt>
                <c:pt idx="472">
                  <c:v>4.0679931640625E-2</c:v>
                </c:pt>
                <c:pt idx="473">
                  <c:v>1.504969596862793E-2</c:v>
                </c:pt>
                <c:pt idx="474">
                  <c:v>4.6638965606689453E-2</c:v>
                </c:pt>
                <c:pt idx="475">
                  <c:v>2.9150009155273438E-2</c:v>
                </c:pt>
                <c:pt idx="476">
                  <c:v>3.1967639923095703E-2</c:v>
                </c:pt>
                <c:pt idx="477">
                  <c:v>8.5713863372802734E-3</c:v>
                </c:pt>
                <c:pt idx="478">
                  <c:v>2.1132707595825195E-2</c:v>
                </c:pt>
                <c:pt idx="479">
                  <c:v>2.2337436676025391E-3</c:v>
                </c:pt>
                <c:pt idx="480">
                  <c:v>4.0397882461547852E-2</c:v>
                </c:pt>
                <c:pt idx="481">
                  <c:v>9.1147422790527344E-4</c:v>
                </c:pt>
                <c:pt idx="482">
                  <c:v>2.0405054092407227E-2</c:v>
                </c:pt>
                <c:pt idx="483">
                  <c:v>4.8310518264770508E-2</c:v>
                </c:pt>
                <c:pt idx="484">
                  <c:v>4.6730279922485352E-2</c:v>
                </c:pt>
                <c:pt idx="485">
                  <c:v>2.348780632019043E-2</c:v>
                </c:pt>
                <c:pt idx="486">
                  <c:v>3.702545166015625E-2</c:v>
                </c:pt>
                <c:pt idx="487">
                  <c:v>6.9322586059570313E-3</c:v>
                </c:pt>
                <c:pt idx="488">
                  <c:v>1.5267133712768555E-2</c:v>
                </c:pt>
                <c:pt idx="489">
                  <c:v>4.3080329895019531E-2</c:v>
                </c:pt>
                <c:pt idx="490">
                  <c:v>4.0593147277832031E-3</c:v>
                </c:pt>
                <c:pt idx="491">
                  <c:v>2.6690006256103516E-2</c:v>
                </c:pt>
                <c:pt idx="492">
                  <c:v>4.5292854309082031E-2</c:v>
                </c:pt>
                <c:pt idx="493">
                  <c:v>4.5648813247680664E-2</c:v>
                </c:pt>
                <c:pt idx="494">
                  <c:v>4.5040130615234375E-2</c:v>
                </c:pt>
                <c:pt idx="495">
                  <c:v>4.6051025390625E-2</c:v>
                </c:pt>
                <c:pt idx="496">
                  <c:v>9.7281932830810547E-3</c:v>
                </c:pt>
                <c:pt idx="497">
                  <c:v>1.5176057815551758E-2</c:v>
                </c:pt>
                <c:pt idx="498">
                  <c:v>7.9202651977539063E-3</c:v>
                </c:pt>
                <c:pt idx="499">
                  <c:v>2.2375345230102539E-2</c:v>
                </c:pt>
                <c:pt idx="500">
                  <c:v>2.8096437454223633E-2</c:v>
                </c:pt>
                <c:pt idx="501">
                  <c:v>1.2969493865966797E-2</c:v>
                </c:pt>
                <c:pt idx="502">
                  <c:v>4.4663667678833008E-2</c:v>
                </c:pt>
                <c:pt idx="503">
                  <c:v>2.8225898742675781E-2</c:v>
                </c:pt>
                <c:pt idx="504">
                  <c:v>2.0898103713989258E-2</c:v>
                </c:pt>
                <c:pt idx="505">
                  <c:v>9.7441673278808594E-4</c:v>
                </c:pt>
                <c:pt idx="506">
                  <c:v>2.6528120040893555E-2</c:v>
                </c:pt>
                <c:pt idx="507">
                  <c:v>9.7773075103759766E-3</c:v>
                </c:pt>
                <c:pt idx="508">
                  <c:v>4.2862892150878906E-2</c:v>
                </c:pt>
                <c:pt idx="509">
                  <c:v>3.4537315368652344E-3</c:v>
                </c:pt>
                <c:pt idx="510">
                  <c:v>4.2520046234130859E-2</c:v>
                </c:pt>
                <c:pt idx="511">
                  <c:v>8.0692768096923828E-3</c:v>
                </c:pt>
                <c:pt idx="512">
                  <c:v>4.4747829437255859E-2</c:v>
                </c:pt>
                <c:pt idx="513">
                  <c:v>2.6159048080444336E-2</c:v>
                </c:pt>
                <c:pt idx="514">
                  <c:v>2.5064945220947266E-3</c:v>
                </c:pt>
                <c:pt idx="515">
                  <c:v>5.9974193572998047E-3</c:v>
                </c:pt>
                <c:pt idx="516">
                  <c:v>1.5778064727783203E-2</c:v>
                </c:pt>
                <c:pt idx="517">
                  <c:v>2.3076534271240234E-2</c:v>
                </c:pt>
                <c:pt idx="518">
                  <c:v>3.4148454666137695E-2</c:v>
                </c:pt>
                <c:pt idx="519">
                  <c:v>2.7829885482788086E-2</c:v>
                </c:pt>
                <c:pt idx="520">
                  <c:v>1.8055200576782227E-2</c:v>
                </c:pt>
                <c:pt idx="521">
                  <c:v>1.3638496398925781E-2</c:v>
                </c:pt>
                <c:pt idx="522">
                  <c:v>8.2540512084960938E-3</c:v>
                </c:pt>
                <c:pt idx="523">
                  <c:v>6.4804553985595703E-3</c:v>
                </c:pt>
                <c:pt idx="524">
                  <c:v>4.0382146835327148E-2</c:v>
                </c:pt>
                <c:pt idx="525">
                  <c:v>3.8048267364501953E-2</c:v>
                </c:pt>
                <c:pt idx="526">
                  <c:v>4.0382862091064453E-2</c:v>
                </c:pt>
                <c:pt idx="527">
                  <c:v>6.9427490234375E-3</c:v>
                </c:pt>
                <c:pt idx="528">
                  <c:v>9.5729827880859375E-3</c:v>
                </c:pt>
                <c:pt idx="529">
                  <c:v>3.9986371994018555E-2</c:v>
                </c:pt>
                <c:pt idx="530">
                  <c:v>3.1058788299560547E-3</c:v>
                </c:pt>
                <c:pt idx="531">
                  <c:v>1.2647390365600586E-2</c:v>
                </c:pt>
                <c:pt idx="532">
                  <c:v>3.6030054092407227E-2</c:v>
                </c:pt>
                <c:pt idx="533">
                  <c:v>3.6353349685668945E-2</c:v>
                </c:pt>
                <c:pt idx="534">
                  <c:v>5.1268815994262695E-2</c:v>
                </c:pt>
                <c:pt idx="535">
                  <c:v>3.8080930709838867E-2</c:v>
                </c:pt>
                <c:pt idx="536">
                  <c:v>4.5624256134033203E-2</c:v>
                </c:pt>
                <c:pt idx="537">
                  <c:v>3.8097143173217773E-2</c:v>
                </c:pt>
                <c:pt idx="538">
                  <c:v>4.6687126159667969E-2</c:v>
                </c:pt>
                <c:pt idx="539">
                  <c:v>4.2519569396972656E-2</c:v>
                </c:pt>
                <c:pt idx="540">
                  <c:v>3.3264398574829102E-2</c:v>
                </c:pt>
                <c:pt idx="541">
                  <c:v>1.1868476867675781E-2</c:v>
                </c:pt>
                <c:pt idx="542">
                  <c:v>3.7589073181152344E-2</c:v>
                </c:pt>
                <c:pt idx="543">
                  <c:v>4.3524742126464844E-2</c:v>
                </c:pt>
                <c:pt idx="544">
                  <c:v>3.3666133880615234E-2</c:v>
                </c:pt>
                <c:pt idx="545">
                  <c:v>2.5172710418701172E-2</c:v>
                </c:pt>
                <c:pt idx="546">
                  <c:v>2.3437261581420898E-2</c:v>
                </c:pt>
                <c:pt idx="547">
                  <c:v>7.3175430297851563E-3</c:v>
                </c:pt>
                <c:pt idx="548">
                  <c:v>2.9944419860839844E-2</c:v>
                </c:pt>
                <c:pt idx="549">
                  <c:v>3.3303022384643555E-2</c:v>
                </c:pt>
                <c:pt idx="550">
                  <c:v>9.1984272003173828E-3</c:v>
                </c:pt>
                <c:pt idx="551">
                  <c:v>4.6455144882202148E-2</c:v>
                </c:pt>
                <c:pt idx="552">
                  <c:v>4.7392845153808594E-2</c:v>
                </c:pt>
                <c:pt idx="553">
                  <c:v>3.7889957427978516E-2</c:v>
                </c:pt>
                <c:pt idx="554">
                  <c:v>3.682398796081543E-2</c:v>
                </c:pt>
                <c:pt idx="555">
                  <c:v>4.2748928070068359E-2</c:v>
                </c:pt>
                <c:pt idx="556">
                  <c:v>3.9407730102539063E-2</c:v>
                </c:pt>
                <c:pt idx="557">
                  <c:v>8.5499286651611328E-3</c:v>
                </c:pt>
                <c:pt idx="558">
                  <c:v>3.2365322113037109E-3</c:v>
                </c:pt>
                <c:pt idx="559">
                  <c:v>3.9276123046875E-2</c:v>
                </c:pt>
                <c:pt idx="560">
                  <c:v>5.4576396942138672E-3</c:v>
                </c:pt>
                <c:pt idx="561">
                  <c:v>4.752349853515625E-2</c:v>
                </c:pt>
                <c:pt idx="562">
                  <c:v>3.0046701431274414E-2</c:v>
                </c:pt>
                <c:pt idx="563">
                  <c:v>3.6861896514892578E-3</c:v>
                </c:pt>
                <c:pt idx="564">
                  <c:v>3.02886962890625E-2</c:v>
                </c:pt>
                <c:pt idx="565">
                  <c:v>4.0412187576293945E-2</c:v>
                </c:pt>
                <c:pt idx="566">
                  <c:v>3.8643598556518555E-2</c:v>
                </c:pt>
                <c:pt idx="567">
                  <c:v>1.7843246459960938E-3</c:v>
                </c:pt>
                <c:pt idx="568">
                  <c:v>2.1608114242553711E-2</c:v>
                </c:pt>
                <c:pt idx="569">
                  <c:v>3.2203912734985352E-2</c:v>
                </c:pt>
                <c:pt idx="570">
                  <c:v>5.1112174987792969E-2</c:v>
                </c:pt>
                <c:pt idx="571">
                  <c:v>1.9739627838134766E-2</c:v>
                </c:pt>
                <c:pt idx="572">
                  <c:v>5.5787563323974609E-3</c:v>
                </c:pt>
                <c:pt idx="573">
                  <c:v>4.5472860336303711E-2</c:v>
                </c:pt>
                <c:pt idx="574">
                  <c:v>2.5481224060058594E-2</c:v>
                </c:pt>
                <c:pt idx="575">
                  <c:v>2.5938034057617188E-2</c:v>
                </c:pt>
                <c:pt idx="576">
                  <c:v>3.3391714096069336E-2</c:v>
                </c:pt>
                <c:pt idx="577">
                  <c:v>2.6805400848388672E-2</c:v>
                </c:pt>
                <c:pt idx="578">
                  <c:v>9.8278522491455078E-3</c:v>
                </c:pt>
                <c:pt idx="579">
                  <c:v>1.0907411575317383E-2</c:v>
                </c:pt>
                <c:pt idx="580">
                  <c:v>1.8589973449707031E-2</c:v>
                </c:pt>
                <c:pt idx="581">
                  <c:v>6.9522857666015625E-4</c:v>
                </c:pt>
                <c:pt idx="582">
                  <c:v>4.8182487487792969E-2</c:v>
                </c:pt>
                <c:pt idx="583">
                  <c:v>6.4251422882080078E-3</c:v>
                </c:pt>
                <c:pt idx="584">
                  <c:v>2.8451919555664063E-2</c:v>
                </c:pt>
                <c:pt idx="585">
                  <c:v>2.8430461883544922E-2</c:v>
                </c:pt>
                <c:pt idx="586">
                  <c:v>1.7828702926635742E-2</c:v>
                </c:pt>
                <c:pt idx="587">
                  <c:v>3.4310340881347656E-2</c:v>
                </c:pt>
                <c:pt idx="588">
                  <c:v>2.3005485534667969E-2</c:v>
                </c:pt>
                <c:pt idx="589">
                  <c:v>2.4664163589477539E-2</c:v>
                </c:pt>
                <c:pt idx="590">
                  <c:v>7.5011253356933594E-3</c:v>
                </c:pt>
                <c:pt idx="591">
                  <c:v>3.0391216278076172E-2</c:v>
                </c:pt>
                <c:pt idx="592">
                  <c:v>2.3926973342895508E-2</c:v>
                </c:pt>
                <c:pt idx="593">
                  <c:v>4.7447443008422852E-2</c:v>
                </c:pt>
                <c:pt idx="594">
                  <c:v>3.3730268478393555E-2</c:v>
                </c:pt>
                <c:pt idx="595">
                  <c:v>2.8831958770751953E-3</c:v>
                </c:pt>
                <c:pt idx="596">
                  <c:v>3.4324884414672852E-2</c:v>
                </c:pt>
                <c:pt idx="597">
                  <c:v>3.6039352416992188E-3</c:v>
                </c:pt>
                <c:pt idx="598">
                  <c:v>4.3493986129760742E-2</c:v>
                </c:pt>
                <c:pt idx="599">
                  <c:v>1.371455192565918E-2</c:v>
                </c:pt>
                <c:pt idx="600">
                  <c:v>3.4796476364135742E-2</c:v>
                </c:pt>
                <c:pt idx="601">
                  <c:v>1.1343955993652344E-2</c:v>
                </c:pt>
                <c:pt idx="602">
                  <c:v>1.5232563018798828E-3</c:v>
                </c:pt>
                <c:pt idx="603">
                  <c:v>4.6634912490844727E-2</c:v>
                </c:pt>
                <c:pt idx="604">
                  <c:v>3.9205551147460938E-2</c:v>
                </c:pt>
                <c:pt idx="605">
                  <c:v>9.0887546539306641E-3</c:v>
                </c:pt>
                <c:pt idx="606">
                  <c:v>3.3865213394165039E-2</c:v>
                </c:pt>
                <c:pt idx="607">
                  <c:v>1.0271787643432617E-2</c:v>
                </c:pt>
                <c:pt idx="608">
                  <c:v>9.983062744140625E-3</c:v>
                </c:pt>
                <c:pt idx="609">
                  <c:v>9.5486640930175781E-4</c:v>
                </c:pt>
                <c:pt idx="610">
                  <c:v>2.5376796722412109E-2</c:v>
                </c:pt>
                <c:pt idx="611">
                  <c:v>2.2634506225585938E-2</c:v>
                </c:pt>
                <c:pt idx="612">
                  <c:v>1.7109870910644531E-2</c:v>
                </c:pt>
                <c:pt idx="613">
                  <c:v>3.3978462219238281E-2</c:v>
                </c:pt>
                <c:pt idx="614">
                  <c:v>6.2031745910644531E-3</c:v>
                </c:pt>
                <c:pt idx="615">
                  <c:v>2.4186134338378906E-2</c:v>
                </c:pt>
                <c:pt idx="616">
                  <c:v>2.1358728408813477E-2</c:v>
                </c:pt>
                <c:pt idx="617">
                  <c:v>3.4191608428955078E-3</c:v>
                </c:pt>
                <c:pt idx="618">
                  <c:v>2.5441646575927734E-3</c:v>
                </c:pt>
                <c:pt idx="619">
                  <c:v>4.3502330780029297E-2</c:v>
                </c:pt>
                <c:pt idx="620">
                  <c:v>4.5683383941650391E-2</c:v>
                </c:pt>
                <c:pt idx="621">
                  <c:v>5.0902605056762695E-2</c:v>
                </c:pt>
                <c:pt idx="622">
                  <c:v>2.6148557662963867E-2</c:v>
                </c:pt>
                <c:pt idx="623">
                  <c:v>3.8097858428955078E-2</c:v>
                </c:pt>
                <c:pt idx="624">
                  <c:v>3.4808635711669922E-2</c:v>
                </c:pt>
                <c:pt idx="625">
                  <c:v>5.0508737564086914E-2</c:v>
                </c:pt>
                <c:pt idx="626">
                  <c:v>2.0212650299072266E-2</c:v>
                </c:pt>
                <c:pt idx="627">
                  <c:v>2.7667760848999023E-2</c:v>
                </c:pt>
                <c:pt idx="628">
                  <c:v>3.6605119705200195E-2</c:v>
                </c:pt>
                <c:pt idx="629">
                  <c:v>1.0213851928710938E-2</c:v>
                </c:pt>
                <c:pt idx="630">
                  <c:v>3.3960342407226563E-3</c:v>
                </c:pt>
                <c:pt idx="631">
                  <c:v>3.4609794616699219E-2</c:v>
                </c:pt>
                <c:pt idx="632">
                  <c:v>2.591395378112793E-2</c:v>
                </c:pt>
                <c:pt idx="633">
                  <c:v>3.6466121673583984E-3</c:v>
                </c:pt>
                <c:pt idx="634">
                  <c:v>3.7087202072143555E-2</c:v>
                </c:pt>
                <c:pt idx="635">
                  <c:v>2.2999763488769531E-2</c:v>
                </c:pt>
                <c:pt idx="636">
                  <c:v>4.9493789672851563E-2</c:v>
                </c:pt>
                <c:pt idx="637">
                  <c:v>3.0572652816772461E-2</c:v>
                </c:pt>
                <c:pt idx="638">
                  <c:v>3.0951499938964844E-2</c:v>
                </c:pt>
                <c:pt idx="639">
                  <c:v>3.9845466613769531E-2</c:v>
                </c:pt>
                <c:pt idx="640">
                  <c:v>9.6974372863769531E-3</c:v>
                </c:pt>
                <c:pt idx="641">
                  <c:v>5.0058603286743164E-2</c:v>
                </c:pt>
                <c:pt idx="642">
                  <c:v>4.8841476440429688E-2</c:v>
                </c:pt>
                <c:pt idx="643">
                  <c:v>5.0441741943359375E-2</c:v>
                </c:pt>
                <c:pt idx="644">
                  <c:v>3.868556022644043E-2</c:v>
                </c:pt>
                <c:pt idx="645">
                  <c:v>4.1352272033691406E-2</c:v>
                </c:pt>
                <c:pt idx="646">
                  <c:v>2.2973775863647461E-2</c:v>
                </c:pt>
                <c:pt idx="647">
                  <c:v>5.0617218017578125E-2</c:v>
                </c:pt>
                <c:pt idx="648">
                  <c:v>5.0307989120483398E-2</c:v>
                </c:pt>
                <c:pt idx="649">
                  <c:v>5.1021099090576172E-2</c:v>
                </c:pt>
                <c:pt idx="650">
                  <c:v>2.8462409973144531E-3</c:v>
                </c:pt>
                <c:pt idx="651">
                  <c:v>2.888035774230957E-2</c:v>
                </c:pt>
                <c:pt idx="652">
                  <c:v>5.0444126129150391E-2</c:v>
                </c:pt>
                <c:pt idx="653">
                  <c:v>1.0989189147949219E-2</c:v>
                </c:pt>
                <c:pt idx="654">
                  <c:v>1.4257431030273438E-2</c:v>
                </c:pt>
                <c:pt idx="655">
                  <c:v>4.2258501052856445E-2</c:v>
                </c:pt>
                <c:pt idx="656">
                  <c:v>2.7534246444702148E-2</c:v>
                </c:pt>
                <c:pt idx="657">
                  <c:v>1.7275094985961914E-2</c:v>
                </c:pt>
                <c:pt idx="658">
                  <c:v>5.2175283432006836E-2</c:v>
                </c:pt>
                <c:pt idx="659">
                  <c:v>3.7518739700317383E-2</c:v>
                </c:pt>
                <c:pt idx="660">
                  <c:v>3.9306879043579102E-2</c:v>
                </c:pt>
                <c:pt idx="661">
                  <c:v>5.3822994232177734E-3</c:v>
                </c:pt>
                <c:pt idx="662">
                  <c:v>5.1246881484985352E-2</c:v>
                </c:pt>
                <c:pt idx="663">
                  <c:v>3.4240961074829102E-2</c:v>
                </c:pt>
                <c:pt idx="664">
                  <c:v>4.3801069259643555E-2</c:v>
                </c:pt>
                <c:pt idx="665">
                  <c:v>1.2946605682373047E-2</c:v>
                </c:pt>
                <c:pt idx="666">
                  <c:v>5.0813436508178711E-2</c:v>
                </c:pt>
                <c:pt idx="667">
                  <c:v>1.9288778305053711E-2</c:v>
                </c:pt>
                <c:pt idx="668">
                  <c:v>1.7719268798828125E-2</c:v>
                </c:pt>
                <c:pt idx="669">
                  <c:v>1.455235481262207E-2</c:v>
                </c:pt>
                <c:pt idx="670">
                  <c:v>6.4184665679931641E-3</c:v>
                </c:pt>
                <c:pt idx="671">
                  <c:v>1.1916399002075195E-2</c:v>
                </c:pt>
                <c:pt idx="672">
                  <c:v>6.93511962890625E-3</c:v>
                </c:pt>
                <c:pt idx="673">
                  <c:v>8.686065673828125E-3</c:v>
                </c:pt>
                <c:pt idx="674">
                  <c:v>2.2403717041015625E-2</c:v>
                </c:pt>
                <c:pt idx="675">
                  <c:v>1.2834310531616211E-2</c:v>
                </c:pt>
                <c:pt idx="676">
                  <c:v>3.0555486679077148E-2</c:v>
                </c:pt>
                <c:pt idx="677">
                  <c:v>8.2628726959228516E-3</c:v>
                </c:pt>
                <c:pt idx="678">
                  <c:v>1.6960620880126953E-2</c:v>
                </c:pt>
                <c:pt idx="679">
                  <c:v>5.1794290542602539E-2</c:v>
                </c:pt>
                <c:pt idx="680">
                  <c:v>3.1179189682006836E-2</c:v>
                </c:pt>
                <c:pt idx="681">
                  <c:v>1.1775016784667969E-2</c:v>
                </c:pt>
                <c:pt idx="682">
                  <c:v>2.4661064147949219E-2</c:v>
                </c:pt>
                <c:pt idx="683">
                  <c:v>2.1268606185913086E-2</c:v>
                </c:pt>
                <c:pt idx="684">
                  <c:v>4.2166233062744141E-2</c:v>
                </c:pt>
                <c:pt idx="685">
                  <c:v>4.0483713150024414E-2</c:v>
                </c:pt>
                <c:pt idx="686">
                  <c:v>2.7667522430419922E-2</c:v>
                </c:pt>
                <c:pt idx="687">
                  <c:v>2.4557113647460938E-2</c:v>
                </c:pt>
                <c:pt idx="688">
                  <c:v>5.5246353149414063E-3</c:v>
                </c:pt>
                <c:pt idx="689">
                  <c:v>4.6005487442016602E-2</c:v>
                </c:pt>
                <c:pt idx="690">
                  <c:v>4.8088550567626953E-2</c:v>
                </c:pt>
                <c:pt idx="691">
                  <c:v>2.7486562728881836E-2</c:v>
                </c:pt>
                <c:pt idx="692">
                  <c:v>4.2445182800292969E-2</c:v>
                </c:pt>
                <c:pt idx="693">
                  <c:v>3.5456418991088867E-2</c:v>
                </c:pt>
                <c:pt idx="694">
                  <c:v>4.6015739440917969E-2</c:v>
                </c:pt>
                <c:pt idx="695">
                  <c:v>1.5759468078613281E-3</c:v>
                </c:pt>
                <c:pt idx="696">
                  <c:v>1.6528844833374023E-2</c:v>
                </c:pt>
                <c:pt idx="697">
                  <c:v>1.4265775680541992E-2</c:v>
                </c:pt>
                <c:pt idx="698">
                  <c:v>8.1973075866699219E-3</c:v>
                </c:pt>
                <c:pt idx="699">
                  <c:v>6.6850185394287109E-3</c:v>
                </c:pt>
                <c:pt idx="700">
                  <c:v>1.8491744995117188E-2</c:v>
                </c:pt>
                <c:pt idx="701">
                  <c:v>7.1566104888916016E-3</c:v>
                </c:pt>
                <c:pt idx="702">
                  <c:v>4.0220975875854492E-2</c:v>
                </c:pt>
                <c:pt idx="703">
                  <c:v>5.1376819610595703E-2</c:v>
                </c:pt>
                <c:pt idx="704">
                  <c:v>3.6927461624145508E-2</c:v>
                </c:pt>
                <c:pt idx="705">
                  <c:v>4.5587778091430664E-2</c:v>
                </c:pt>
                <c:pt idx="706">
                  <c:v>3.0231475830078125E-4</c:v>
                </c:pt>
                <c:pt idx="707">
                  <c:v>4.1866779327392578E-2</c:v>
                </c:pt>
                <c:pt idx="708">
                  <c:v>4.3043375015258789E-2</c:v>
                </c:pt>
                <c:pt idx="709">
                  <c:v>2.8469562530517578E-2</c:v>
                </c:pt>
                <c:pt idx="710">
                  <c:v>4.016876220703125E-3</c:v>
                </c:pt>
                <c:pt idx="711">
                  <c:v>5.3473472595214844E-2</c:v>
                </c:pt>
                <c:pt idx="712">
                  <c:v>2.1044254302978516E-2</c:v>
                </c:pt>
                <c:pt idx="713">
                  <c:v>3.5738468170166016E-2</c:v>
                </c:pt>
                <c:pt idx="714">
                  <c:v>2.0116090774536133E-2</c:v>
                </c:pt>
                <c:pt idx="715">
                  <c:v>1.0296821594238281E-2</c:v>
                </c:pt>
                <c:pt idx="716">
                  <c:v>2.3260116577148438E-2</c:v>
                </c:pt>
                <c:pt idx="717">
                  <c:v>4.2767524719238281E-3</c:v>
                </c:pt>
                <c:pt idx="718">
                  <c:v>4.3156623840332031E-2</c:v>
                </c:pt>
                <c:pt idx="719">
                  <c:v>1.0956764221191406E-2</c:v>
                </c:pt>
                <c:pt idx="720">
                  <c:v>4.1556358337402344E-4</c:v>
                </c:pt>
                <c:pt idx="721">
                  <c:v>3.0769109725952148E-2</c:v>
                </c:pt>
                <c:pt idx="722">
                  <c:v>4.6037912368774414E-2</c:v>
                </c:pt>
                <c:pt idx="723">
                  <c:v>1.0932683944702148E-2</c:v>
                </c:pt>
                <c:pt idx="724">
                  <c:v>5.1305770874023438E-2</c:v>
                </c:pt>
                <c:pt idx="725">
                  <c:v>6.641387939453125E-3</c:v>
                </c:pt>
                <c:pt idx="726">
                  <c:v>2.9494285583496094E-2</c:v>
                </c:pt>
                <c:pt idx="727">
                  <c:v>1.8143177032470703E-2</c:v>
                </c:pt>
                <c:pt idx="728">
                  <c:v>5.1414251327514648E-2</c:v>
                </c:pt>
                <c:pt idx="729">
                  <c:v>5.0421953201293945E-2</c:v>
                </c:pt>
                <c:pt idx="730">
                  <c:v>9.3622207641601563E-3</c:v>
                </c:pt>
                <c:pt idx="731">
                  <c:v>2.8302907943725586E-2</c:v>
                </c:pt>
                <c:pt idx="732">
                  <c:v>5.2299976348876953E-2</c:v>
                </c:pt>
                <c:pt idx="733">
                  <c:v>4.5394659042358398E-2</c:v>
                </c:pt>
                <c:pt idx="734">
                  <c:v>4.0275335311889648E-2</c:v>
                </c:pt>
                <c:pt idx="735">
                  <c:v>3.7960290908813477E-2</c:v>
                </c:pt>
                <c:pt idx="736">
                  <c:v>4.5576810836791992E-2</c:v>
                </c:pt>
                <c:pt idx="737">
                  <c:v>1.1162519454956055E-2</c:v>
                </c:pt>
                <c:pt idx="738">
                  <c:v>3.2731533050537109E-2</c:v>
                </c:pt>
                <c:pt idx="739">
                  <c:v>4.8804283142089844E-3</c:v>
                </c:pt>
                <c:pt idx="740">
                  <c:v>4.6827554702758789E-2</c:v>
                </c:pt>
                <c:pt idx="741">
                  <c:v>1.190948486328125E-2</c:v>
                </c:pt>
                <c:pt idx="742">
                  <c:v>1.7511367797851563E-2</c:v>
                </c:pt>
                <c:pt idx="743">
                  <c:v>4.9597024917602539E-2</c:v>
                </c:pt>
                <c:pt idx="744">
                  <c:v>3.0187368392944336E-2</c:v>
                </c:pt>
                <c:pt idx="745">
                  <c:v>2.5072097778320313E-2</c:v>
                </c:pt>
                <c:pt idx="746">
                  <c:v>2.5470256805419922E-3</c:v>
                </c:pt>
                <c:pt idx="747">
                  <c:v>2.1344423294067383E-2</c:v>
                </c:pt>
                <c:pt idx="748">
                  <c:v>1.920008659362793E-2</c:v>
                </c:pt>
                <c:pt idx="749">
                  <c:v>3.6121845245361328E-2</c:v>
                </c:pt>
                <c:pt idx="750">
                  <c:v>4.4552803039550781E-2</c:v>
                </c:pt>
                <c:pt idx="751">
                  <c:v>3.7581920623779297E-2</c:v>
                </c:pt>
                <c:pt idx="752">
                  <c:v>3.1767606735229492E-2</c:v>
                </c:pt>
                <c:pt idx="753">
                  <c:v>3.5838603973388672E-2</c:v>
                </c:pt>
                <c:pt idx="754">
                  <c:v>2.3977994918823242E-2</c:v>
                </c:pt>
                <c:pt idx="755">
                  <c:v>3.7906169891357422E-2</c:v>
                </c:pt>
                <c:pt idx="756">
                  <c:v>4.1162967681884766E-3</c:v>
                </c:pt>
                <c:pt idx="757">
                  <c:v>3.1099319458007813E-3</c:v>
                </c:pt>
                <c:pt idx="758">
                  <c:v>2.0943403244018555E-2</c:v>
                </c:pt>
                <c:pt idx="759">
                  <c:v>2.3627281188964844E-3</c:v>
                </c:pt>
                <c:pt idx="760">
                  <c:v>4.9848079681396484E-2</c:v>
                </c:pt>
                <c:pt idx="761">
                  <c:v>1.52130126953125E-2</c:v>
                </c:pt>
                <c:pt idx="762">
                  <c:v>4.9777746200561523E-2</c:v>
                </c:pt>
                <c:pt idx="763">
                  <c:v>4.1129112243652344E-2</c:v>
                </c:pt>
                <c:pt idx="764">
                  <c:v>5.8720111846923828E-3</c:v>
                </c:pt>
                <c:pt idx="765">
                  <c:v>5.1850318908691406E-2</c:v>
                </c:pt>
                <c:pt idx="766">
                  <c:v>2.4614334106445313E-2</c:v>
                </c:pt>
                <c:pt idx="767">
                  <c:v>4.3678760528564453E-2</c:v>
                </c:pt>
                <c:pt idx="768">
                  <c:v>4.2959451675415039E-2</c:v>
                </c:pt>
                <c:pt idx="769">
                  <c:v>3.0936002731323242E-2</c:v>
                </c:pt>
                <c:pt idx="770">
                  <c:v>4.0433645248413086E-2</c:v>
                </c:pt>
                <c:pt idx="771">
                  <c:v>3.061223030090332E-2</c:v>
                </c:pt>
                <c:pt idx="772">
                  <c:v>1.7923831939697266E-2</c:v>
                </c:pt>
                <c:pt idx="773">
                  <c:v>8.2578659057617188E-3</c:v>
                </c:pt>
                <c:pt idx="774">
                  <c:v>1.981353759765625E-2</c:v>
                </c:pt>
                <c:pt idx="775">
                  <c:v>3.1118392944335938E-3</c:v>
                </c:pt>
                <c:pt idx="776">
                  <c:v>1.4581680297851563E-2</c:v>
                </c:pt>
                <c:pt idx="777">
                  <c:v>3.1445741653442383E-2</c:v>
                </c:pt>
                <c:pt idx="778">
                  <c:v>3.5772323608398438E-2</c:v>
                </c:pt>
                <c:pt idx="779">
                  <c:v>4.4433116912841797E-2</c:v>
                </c:pt>
                <c:pt idx="780">
                  <c:v>4.8878669738769531E-2</c:v>
                </c:pt>
                <c:pt idx="781">
                  <c:v>2.3921966552734375E-2</c:v>
                </c:pt>
                <c:pt idx="782">
                  <c:v>3.9657115936279297E-2</c:v>
                </c:pt>
                <c:pt idx="783">
                  <c:v>1.7589807510375977E-2</c:v>
                </c:pt>
                <c:pt idx="784">
                  <c:v>2.2289514541625977E-2</c:v>
                </c:pt>
                <c:pt idx="785">
                  <c:v>3.4052610397338867E-2</c:v>
                </c:pt>
                <c:pt idx="786">
                  <c:v>5.9828758239746094E-3</c:v>
                </c:pt>
                <c:pt idx="787">
                  <c:v>2.0704269409179688E-2</c:v>
                </c:pt>
                <c:pt idx="788">
                  <c:v>1.7001867294311523E-2</c:v>
                </c:pt>
                <c:pt idx="789">
                  <c:v>4.9498558044433594E-2</c:v>
                </c:pt>
                <c:pt idx="790">
                  <c:v>3.4544467926025391E-3</c:v>
                </c:pt>
                <c:pt idx="791">
                  <c:v>2.4020671844482422E-3</c:v>
                </c:pt>
                <c:pt idx="792">
                  <c:v>3.3195734024047852E-2</c:v>
                </c:pt>
                <c:pt idx="793">
                  <c:v>1.3975620269775391E-2</c:v>
                </c:pt>
                <c:pt idx="794">
                  <c:v>2.9808282852172852E-2</c:v>
                </c:pt>
                <c:pt idx="795">
                  <c:v>4.8100948333740234E-2</c:v>
                </c:pt>
                <c:pt idx="796">
                  <c:v>1.3699054718017578E-2</c:v>
                </c:pt>
                <c:pt idx="797">
                  <c:v>4.2424440383911133E-2</c:v>
                </c:pt>
                <c:pt idx="798">
                  <c:v>4.9581527709960938E-2</c:v>
                </c:pt>
                <c:pt idx="799">
                  <c:v>3.4513473510742188E-3</c:v>
                </c:pt>
                <c:pt idx="800">
                  <c:v>2.5027275085449219E-2</c:v>
                </c:pt>
                <c:pt idx="801">
                  <c:v>2.2054672241210938E-2</c:v>
                </c:pt>
                <c:pt idx="802">
                  <c:v>3.0813694000244141E-2</c:v>
                </c:pt>
                <c:pt idx="803">
                  <c:v>2.698206901550293E-2</c:v>
                </c:pt>
                <c:pt idx="804">
                  <c:v>1.2601137161254883E-2</c:v>
                </c:pt>
                <c:pt idx="805">
                  <c:v>1.3210296630859375E-2</c:v>
                </c:pt>
                <c:pt idx="806">
                  <c:v>5.0578117370605469E-3</c:v>
                </c:pt>
                <c:pt idx="807">
                  <c:v>4.3166160583496094E-2</c:v>
                </c:pt>
                <c:pt idx="808">
                  <c:v>2.4480104446411133E-2</c:v>
                </c:pt>
                <c:pt idx="809">
                  <c:v>3.2623767852783203E-2</c:v>
                </c:pt>
                <c:pt idx="810">
                  <c:v>4.4546127319335938E-2</c:v>
                </c:pt>
                <c:pt idx="811">
                  <c:v>3.7960052490234375E-2</c:v>
                </c:pt>
                <c:pt idx="812">
                  <c:v>2.6984214782714844E-3</c:v>
                </c:pt>
                <c:pt idx="813">
                  <c:v>2.6311635971069336E-2</c:v>
                </c:pt>
                <c:pt idx="814">
                  <c:v>2.9583215713500977E-2</c:v>
                </c:pt>
                <c:pt idx="815">
                  <c:v>1.6767978668212891E-3</c:v>
                </c:pt>
                <c:pt idx="816">
                  <c:v>3.243255615234375E-2</c:v>
                </c:pt>
                <c:pt idx="817">
                  <c:v>4.4785022735595703E-2</c:v>
                </c:pt>
                <c:pt idx="818">
                  <c:v>2.3517370223999023E-2</c:v>
                </c:pt>
                <c:pt idx="819">
                  <c:v>1.2182474136352539E-2</c:v>
                </c:pt>
                <c:pt idx="820">
                  <c:v>1.2177467346191406E-2</c:v>
                </c:pt>
                <c:pt idx="821">
                  <c:v>2.9367923736572266E-2</c:v>
                </c:pt>
                <c:pt idx="822">
                  <c:v>5.9978961944580078E-3</c:v>
                </c:pt>
                <c:pt idx="823">
                  <c:v>5.0854206085205078E-2</c:v>
                </c:pt>
                <c:pt idx="824">
                  <c:v>4.5714616775512695E-2</c:v>
                </c:pt>
                <c:pt idx="825">
                  <c:v>4.29840087890625E-2</c:v>
                </c:pt>
                <c:pt idx="826">
                  <c:v>3.5753250122070313E-3</c:v>
                </c:pt>
                <c:pt idx="827">
                  <c:v>4.0265798568725586E-2</c:v>
                </c:pt>
                <c:pt idx="828">
                  <c:v>3.2444238662719727E-2</c:v>
                </c:pt>
                <c:pt idx="829">
                  <c:v>4.9787282943725586E-2</c:v>
                </c:pt>
                <c:pt idx="830">
                  <c:v>4.0987730026245117E-2</c:v>
                </c:pt>
                <c:pt idx="831">
                  <c:v>2.9508829116821289E-2</c:v>
                </c:pt>
                <c:pt idx="832">
                  <c:v>4.4912815093994141E-2</c:v>
                </c:pt>
                <c:pt idx="833">
                  <c:v>2.3174285888671875E-4</c:v>
                </c:pt>
                <c:pt idx="834">
                  <c:v>1.4762163162231445E-2</c:v>
                </c:pt>
                <c:pt idx="835">
                  <c:v>4.4066190719604492E-2</c:v>
                </c:pt>
                <c:pt idx="836">
                  <c:v>5.3388833999633789E-2</c:v>
                </c:pt>
                <c:pt idx="837">
                  <c:v>9.4807147979736328E-3</c:v>
                </c:pt>
                <c:pt idx="838">
                  <c:v>4.2217731475830078E-2</c:v>
                </c:pt>
                <c:pt idx="839">
                  <c:v>3.4094572067260742E-2</c:v>
                </c:pt>
                <c:pt idx="840">
                  <c:v>1.5400171279907227E-2</c:v>
                </c:pt>
                <c:pt idx="841">
                  <c:v>1.6402959823608398E-2</c:v>
                </c:pt>
                <c:pt idx="842">
                  <c:v>3.4433126449584961E-2</c:v>
                </c:pt>
                <c:pt idx="843">
                  <c:v>3.3196687698364258E-2</c:v>
                </c:pt>
                <c:pt idx="844">
                  <c:v>2.4974346160888672E-2</c:v>
                </c:pt>
                <c:pt idx="845">
                  <c:v>1.6576051712036133E-2</c:v>
                </c:pt>
                <c:pt idx="846">
                  <c:v>7.1187019348144531E-3</c:v>
                </c:pt>
                <c:pt idx="847">
                  <c:v>3.7309408187866211E-2</c:v>
                </c:pt>
                <c:pt idx="848">
                  <c:v>3.6471366882324219E-2</c:v>
                </c:pt>
                <c:pt idx="849">
                  <c:v>1.0372161865234375E-2</c:v>
                </c:pt>
                <c:pt idx="850">
                  <c:v>1.407313346862793E-2</c:v>
                </c:pt>
                <c:pt idx="851">
                  <c:v>3.1743049621582031E-3</c:v>
                </c:pt>
                <c:pt idx="852">
                  <c:v>4.7297000885009766E-2</c:v>
                </c:pt>
                <c:pt idx="853">
                  <c:v>2.5351285934448242E-2</c:v>
                </c:pt>
                <c:pt idx="854">
                  <c:v>5.2896738052368164E-2</c:v>
                </c:pt>
                <c:pt idx="855">
                  <c:v>2.7352809906005859E-2</c:v>
                </c:pt>
                <c:pt idx="856">
                  <c:v>4.9746513366699219E-2</c:v>
                </c:pt>
                <c:pt idx="857">
                  <c:v>4.4884681701660156E-3</c:v>
                </c:pt>
                <c:pt idx="858">
                  <c:v>3.0598640441894531E-3</c:v>
                </c:pt>
                <c:pt idx="859">
                  <c:v>5.3934097290039063E-2</c:v>
                </c:pt>
                <c:pt idx="860">
                  <c:v>4.6072006225585938E-3</c:v>
                </c:pt>
                <c:pt idx="861">
                  <c:v>3.7735939025878906E-2</c:v>
                </c:pt>
                <c:pt idx="862">
                  <c:v>2.2245407104492188E-2</c:v>
                </c:pt>
                <c:pt idx="863">
                  <c:v>3.400874137878418E-2</c:v>
                </c:pt>
                <c:pt idx="864">
                  <c:v>1.3542890548706055E-2</c:v>
                </c:pt>
                <c:pt idx="865">
                  <c:v>2.8757810592651367E-2</c:v>
                </c:pt>
                <c:pt idx="866">
                  <c:v>2.0215272903442383E-2</c:v>
                </c:pt>
                <c:pt idx="867">
                  <c:v>4.2728424072265625E-2</c:v>
                </c:pt>
                <c:pt idx="868">
                  <c:v>4.101252555847168E-2</c:v>
                </c:pt>
                <c:pt idx="869">
                  <c:v>3.3318758010864258E-2</c:v>
                </c:pt>
                <c:pt idx="870">
                  <c:v>1.5455245971679688E-2</c:v>
                </c:pt>
                <c:pt idx="871">
                  <c:v>1.1333465576171875E-2</c:v>
                </c:pt>
                <c:pt idx="872">
                  <c:v>4.4678211212158203E-2</c:v>
                </c:pt>
                <c:pt idx="873">
                  <c:v>4.3347597122192383E-2</c:v>
                </c:pt>
                <c:pt idx="874">
                  <c:v>4.4153213500976563E-2</c:v>
                </c:pt>
                <c:pt idx="875">
                  <c:v>4.9843788146972656E-2</c:v>
                </c:pt>
                <c:pt idx="876">
                  <c:v>4.7190189361572266E-3</c:v>
                </c:pt>
                <c:pt idx="877">
                  <c:v>3.5605430603027344E-3</c:v>
                </c:pt>
                <c:pt idx="878">
                  <c:v>2.5361299514770508E-2</c:v>
                </c:pt>
                <c:pt idx="879">
                  <c:v>1.4626502990722656E-2</c:v>
                </c:pt>
                <c:pt idx="880">
                  <c:v>1.0841846466064453E-2</c:v>
                </c:pt>
                <c:pt idx="881">
                  <c:v>5.291295051574707E-2</c:v>
                </c:pt>
                <c:pt idx="882">
                  <c:v>3.411555290222168E-2</c:v>
                </c:pt>
                <c:pt idx="883">
                  <c:v>4.9875974655151367E-2</c:v>
                </c:pt>
                <c:pt idx="884">
                  <c:v>3.9862394332885742E-2</c:v>
                </c:pt>
                <c:pt idx="885">
                  <c:v>5.2069425582885742E-2</c:v>
                </c:pt>
                <c:pt idx="886">
                  <c:v>5.2561521530151367E-2</c:v>
                </c:pt>
                <c:pt idx="887">
                  <c:v>4.8457860946655273E-2</c:v>
                </c:pt>
                <c:pt idx="888">
                  <c:v>3.7674903869628906E-3</c:v>
                </c:pt>
                <c:pt idx="889">
                  <c:v>1.0675191879272461E-2</c:v>
                </c:pt>
                <c:pt idx="890">
                  <c:v>1.7106533050537109E-2</c:v>
                </c:pt>
                <c:pt idx="891">
                  <c:v>3.2667636871337891E-2</c:v>
                </c:pt>
                <c:pt idx="892">
                  <c:v>1.925206184387207E-2</c:v>
                </c:pt>
                <c:pt idx="893">
                  <c:v>2.7919769287109375E-2</c:v>
                </c:pt>
                <c:pt idx="894">
                  <c:v>5.2567243576049805E-2</c:v>
                </c:pt>
                <c:pt idx="895">
                  <c:v>4.7611474990844727E-2</c:v>
                </c:pt>
                <c:pt idx="896">
                  <c:v>4.9010515213012695E-2</c:v>
                </c:pt>
                <c:pt idx="897">
                  <c:v>2.0135164260864258E-2</c:v>
                </c:pt>
                <c:pt idx="898">
                  <c:v>1.9756317138671875E-2</c:v>
                </c:pt>
                <c:pt idx="899">
                  <c:v>5.4144144058227539E-2</c:v>
                </c:pt>
                <c:pt idx="900">
                  <c:v>3.0371904373168945E-2</c:v>
                </c:pt>
                <c:pt idx="901">
                  <c:v>1.0760784149169922E-2</c:v>
                </c:pt>
                <c:pt idx="902">
                  <c:v>4.2329788208007813E-2</c:v>
                </c:pt>
                <c:pt idx="903">
                  <c:v>1.3281822204589844E-2</c:v>
                </c:pt>
                <c:pt idx="904">
                  <c:v>3.7297725677490234E-2</c:v>
                </c:pt>
                <c:pt idx="905">
                  <c:v>8.4836483001708984E-3</c:v>
                </c:pt>
                <c:pt idx="906">
                  <c:v>2.506566047668457E-2</c:v>
                </c:pt>
                <c:pt idx="907">
                  <c:v>4.7504186630249023E-2</c:v>
                </c:pt>
                <c:pt idx="908">
                  <c:v>1.5774965286254883E-2</c:v>
                </c:pt>
                <c:pt idx="909">
                  <c:v>5.3330421447753906E-2</c:v>
                </c:pt>
                <c:pt idx="910">
                  <c:v>1.7408132553100586E-2</c:v>
                </c:pt>
                <c:pt idx="911">
                  <c:v>1.8805503845214844E-2</c:v>
                </c:pt>
                <c:pt idx="912">
                  <c:v>1.3070106506347656E-3</c:v>
                </c:pt>
                <c:pt idx="913">
                  <c:v>4.4786691665649414E-2</c:v>
                </c:pt>
                <c:pt idx="914">
                  <c:v>3.1160593032836914E-2</c:v>
                </c:pt>
                <c:pt idx="915">
                  <c:v>5.3037881851196289E-2</c:v>
                </c:pt>
                <c:pt idx="916">
                  <c:v>6.4318180084228516E-3</c:v>
                </c:pt>
                <c:pt idx="917">
                  <c:v>2.4800777435302734E-2</c:v>
                </c:pt>
                <c:pt idx="918">
                  <c:v>2.1099328994750977E-2</c:v>
                </c:pt>
                <c:pt idx="919">
                  <c:v>3.1719446182250977E-2</c:v>
                </c:pt>
                <c:pt idx="920">
                  <c:v>2.7451038360595703E-2</c:v>
                </c:pt>
                <c:pt idx="921">
                  <c:v>1.804804801940918E-2</c:v>
                </c:pt>
                <c:pt idx="922">
                  <c:v>4.4215202331542969E-2</c:v>
                </c:pt>
                <c:pt idx="923">
                  <c:v>2.3392200469970703E-2</c:v>
                </c:pt>
                <c:pt idx="924">
                  <c:v>3.4501552581787109E-3</c:v>
                </c:pt>
                <c:pt idx="925">
                  <c:v>4.6159982681274414E-2</c:v>
                </c:pt>
                <c:pt idx="926">
                  <c:v>2.6846408843994141E-2</c:v>
                </c:pt>
                <c:pt idx="927">
                  <c:v>4.4002294540405273E-2</c:v>
                </c:pt>
                <c:pt idx="928">
                  <c:v>2.4961709976196289E-2</c:v>
                </c:pt>
                <c:pt idx="929">
                  <c:v>2.1405458450317383E-2</c:v>
                </c:pt>
                <c:pt idx="930">
                  <c:v>8.1000328063964844E-3</c:v>
                </c:pt>
                <c:pt idx="931">
                  <c:v>2.8171777725219727E-2</c:v>
                </c:pt>
                <c:pt idx="932">
                  <c:v>1.9373893737792969E-2</c:v>
                </c:pt>
                <c:pt idx="933">
                  <c:v>4.1118144989013672E-2</c:v>
                </c:pt>
                <c:pt idx="934">
                  <c:v>8.0647468566894531E-3</c:v>
                </c:pt>
                <c:pt idx="935">
                  <c:v>1.2249946594238281E-2</c:v>
                </c:pt>
                <c:pt idx="936">
                  <c:v>5.1275253295898438E-2</c:v>
                </c:pt>
                <c:pt idx="937">
                  <c:v>4.941248893737793E-2</c:v>
                </c:pt>
                <c:pt idx="938">
                  <c:v>1.7074108123779297E-2</c:v>
                </c:pt>
                <c:pt idx="939">
                  <c:v>3.5231590270996094E-2</c:v>
                </c:pt>
                <c:pt idx="940">
                  <c:v>4.461669921875E-2</c:v>
                </c:pt>
                <c:pt idx="941">
                  <c:v>4.3083667755126953E-2</c:v>
                </c:pt>
                <c:pt idx="942">
                  <c:v>5.2902936935424805E-2</c:v>
                </c:pt>
                <c:pt idx="943">
                  <c:v>4.1591882705688477E-2</c:v>
                </c:pt>
                <c:pt idx="944">
                  <c:v>7.5428485870361328E-3</c:v>
                </c:pt>
                <c:pt idx="945">
                  <c:v>2.5579214096069336E-2</c:v>
                </c:pt>
                <c:pt idx="946">
                  <c:v>3.8876533508300781E-2</c:v>
                </c:pt>
                <c:pt idx="947">
                  <c:v>2.4280786514282227E-2</c:v>
                </c:pt>
                <c:pt idx="948">
                  <c:v>1.5011310577392578E-2</c:v>
                </c:pt>
                <c:pt idx="949">
                  <c:v>4.4751405715942383E-2</c:v>
                </c:pt>
                <c:pt idx="950">
                  <c:v>4.8922300338745117E-2</c:v>
                </c:pt>
                <c:pt idx="951">
                  <c:v>3.8900375366210938E-3</c:v>
                </c:pt>
                <c:pt idx="952">
                  <c:v>1.1645078659057617E-2</c:v>
                </c:pt>
                <c:pt idx="953">
                  <c:v>4.1510820388793945E-2</c:v>
                </c:pt>
                <c:pt idx="954">
                  <c:v>6.8838596343994141E-3</c:v>
                </c:pt>
                <c:pt idx="955">
                  <c:v>1.4058351516723633E-2</c:v>
                </c:pt>
                <c:pt idx="956">
                  <c:v>1.0373592376708984E-3</c:v>
                </c:pt>
                <c:pt idx="957">
                  <c:v>1.5787124633789063E-2</c:v>
                </c:pt>
                <c:pt idx="958">
                  <c:v>1.9424915313720703E-2</c:v>
                </c:pt>
                <c:pt idx="959">
                  <c:v>5.2402019500732422E-2</c:v>
                </c:pt>
                <c:pt idx="960">
                  <c:v>5.1759243011474609E-2</c:v>
                </c:pt>
                <c:pt idx="961">
                  <c:v>5.6734085083007813E-3</c:v>
                </c:pt>
                <c:pt idx="962">
                  <c:v>2.6538610458374023E-2</c:v>
                </c:pt>
                <c:pt idx="963">
                  <c:v>2.0715713500976563E-2</c:v>
                </c:pt>
                <c:pt idx="964">
                  <c:v>4.7063827514648438E-2</c:v>
                </c:pt>
                <c:pt idx="965">
                  <c:v>5.0168275833129883E-2</c:v>
                </c:pt>
                <c:pt idx="966">
                  <c:v>1.9102573394775391E-2</c:v>
                </c:pt>
                <c:pt idx="967">
                  <c:v>5.3236246109008789E-2</c:v>
                </c:pt>
                <c:pt idx="968">
                  <c:v>4.8520565032958984E-3</c:v>
                </c:pt>
                <c:pt idx="969">
                  <c:v>2.1043062210083008E-2</c:v>
                </c:pt>
                <c:pt idx="970">
                  <c:v>9.5069408416748047E-3</c:v>
                </c:pt>
                <c:pt idx="971">
                  <c:v>2.0963668823242188E-2</c:v>
                </c:pt>
                <c:pt idx="972">
                  <c:v>5.1067829132080078E-2</c:v>
                </c:pt>
                <c:pt idx="973">
                  <c:v>4.5635700225830078E-3</c:v>
                </c:pt>
                <c:pt idx="974">
                  <c:v>1.7704248428344727E-2</c:v>
                </c:pt>
                <c:pt idx="975">
                  <c:v>7.2367191314697266E-3</c:v>
                </c:pt>
                <c:pt idx="976">
                  <c:v>2.9729366302490234E-2</c:v>
                </c:pt>
                <c:pt idx="977">
                  <c:v>1.3655185699462891E-2</c:v>
                </c:pt>
                <c:pt idx="978">
                  <c:v>1.4692783355712891E-2</c:v>
                </c:pt>
                <c:pt idx="979">
                  <c:v>4.9313068389892578E-2</c:v>
                </c:pt>
                <c:pt idx="980">
                  <c:v>1.7413616180419922E-2</c:v>
                </c:pt>
                <c:pt idx="981">
                  <c:v>3.7681341171264648E-2</c:v>
                </c:pt>
                <c:pt idx="982">
                  <c:v>8.4466934204101563E-3</c:v>
                </c:pt>
                <c:pt idx="983">
                  <c:v>1.1316299438476563E-2</c:v>
                </c:pt>
                <c:pt idx="984">
                  <c:v>2.0185232162475586E-2</c:v>
                </c:pt>
                <c:pt idx="985">
                  <c:v>3.67584228515625E-2</c:v>
                </c:pt>
                <c:pt idx="986">
                  <c:v>2.7305364608764648E-2</c:v>
                </c:pt>
                <c:pt idx="987">
                  <c:v>2.4204254150390625E-2</c:v>
                </c:pt>
                <c:pt idx="988">
                  <c:v>2.7538537979125977E-2</c:v>
                </c:pt>
                <c:pt idx="989">
                  <c:v>4.5934200286865234E-2</c:v>
                </c:pt>
                <c:pt idx="990">
                  <c:v>2.1688938140869141E-3</c:v>
                </c:pt>
                <c:pt idx="991">
                  <c:v>1.8951416015625E-2</c:v>
                </c:pt>
                <c:pt idx="992">
                  <c:v>4.2472362518310547E-2</c:v>
                </c:pt>
                <c:pt idx="993">
                  <c:v>2.8425216674804688E-2</c:v>
                </c:pt>
                <c:pt idx="994">
                  <c:v>4.0812969207763672E-2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46-4FFD-8A68-7E8B3CEF8D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38588591"/>
        <c:axId val="838585231"/>
      </c:scatterChart>
      <c:valAx>
        <c:axId val="83858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Distance (tiles)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5231"/>
        <c:crosses val="autoZero"/>
        <c:crossBetween val="midCat"/>
      </c:valAx>
      <c:valAx>
        <c:axId val="8385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Grids Combined</a:t>
            </a:r>
            <a:r>
              <a:rPr lang="en-US"/>
              <a:t> - Dijkstra and A* Time vs. Path Distance</a:t>
            </a:r>
          </a:p>
        </c:rich>
      </c:tx>
      <c:layout>
        <c:manualLayout>
          <c:xMode val="edge"/>
          <c:yMode val="edge"/>
          <c:x val="0.33367006194328092"/>
          <c:y val="2.1142894316947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Large Grid 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Data'!$C$4:$C$1003</c:f>
              <c:numCache>
                <c:formatCode>General</c:formatCode>
                <c:ptCount val="1000"/>
                <c:pt idx="0">
                  <c:v>483.5</c:v>
                </c:pt>
                <c:pt idx="1">
                  <c:v>1015</c:v>
                </c:pt>
                <c:pt idx="2">
                  <c:v>485</c:v>
                </c:pt>
                <c:pt idx="3">
                  <c:v>956</c:v>
                </c:pt>
                <c:pt idx="4">
                  <c:v>622.5</c:v>
                </c:pt>
                <c:pt idx="5">
                  <c:v>676</c:v>
                </c:pt>
                <c:pt idx="6">
                  <c:v>572</c:v>
                </c:pt>
                <c:pt idx="7">
                  <c:v>592.5</c:v>
                </c:pt>
                <c:pt idx="8">
                  <c:v>824</c:v>
                </c:pt>
                <c:pt idx="9">
                  <c:v>686</c:v>
                </c:pt>
                <c:pt idx="10">
                  <c:v>632.5</c:v>
                </c:pt>
                <c:pt idx="11">
                  <c:v>464</c:v>
                </c:pt>
                <c:pt idx="12">
                  <c:v>1091</c:v>
                </c:pt>
                <c:pt idx="13">
                  <c:v>1213</c:v>
                </c:pt>
                <c:pt idx="14">
                  <c:v>197</c:v>
                </c:pt>
                <c:pt idx="15">
                  <c:v>468.5</c:v>
                </c:pt>
                <c:pt idx="16">
                  <c:v>509</c:v>
                </c:pt>
                <c:pt idx="17">
                  <c:v>863</c:v>
                </c:pt>
                <c:pt idx="18">
                  <c:v>471.5</c:v>
                </c:pt>
                <c:pt idx="19">
                  <c:v>898</c:v>
                </c:pt>
                <c:pt idx="20">
                  <c:v>118</c:v>
                </c:pt>
                <c:pt idx="21">
                  <c:v>337</c:v>
                </c:pt>
                <c:pt idx="22">
                  <c:v>948.5</c:v>
                </c:pt>
                <c:pt idx="23">
                  <c:v>223.5</c:v>
                </c:pt>
                <c:pt idx="24">
                  <c:v>894</c:v>
                </c:pt>
                <c:pt idx="25">
                  <c:v>620</c:v>
                </c:pt>
                <c:pt idx="26">
                  <c:v>400.5</c:v>
                </c:pt>
                <c:pt idx="27">
                  <c:v>415</c:v>
                </c:pt>
                <c:pt idx="28">
                  <c:v>580</c:v>
                </c:pt>
                <c:pt idx="29">
                  <c:v>278</c:v>
                </c:pt>
                <c:pt idx="30">
                  <c:v>589.5</c:v>
                </c:pt>
                <c:pt idx="31">
                  <c:v>986.5</c:v>
                </c:pt>
                <c:pt idx="32">
                  <c:v>874</c:v>
                </c:pt>
                <c:pt idx="33">
                  <c:v>1012</c:v>
                </c:pt>
                <c:pt idx="34">
                  <c:v>1405.5</c:v>
                </c:pt>
                <c:pt idx="35">
                  <c:v>963.5</c:v>
                </c:pt>
                <c:pt idx="36">
                  <c:v>515.5</c:v>
                </c:pt>
                <c:pt idx="37">
                  <c:v>498.5</c:v>
                </c:pt>
                <c:pt idx="38">
                  <c:v>640.5</c:v>
                </c:pt>
                <c:pt idx="39">
                  <c:v>1022.5</c:v>
                </c:pt>
                <c:pt idx="40">
                  <c:v>185</c:v>
                </c:pt>
                <c:pt idx="41">
                  <c:v>536.5</c:v>
                </c:pt>
                <c:pt idx="42">
                  <c:v>54.5</c:v>
                </c:pt>
                <c:pt idx="43">
                  <c:v>856.5</c:v>
                </c:pt>
                <c:pt idx="44">
                  <c:v>410</c:v>
                </c:pt>
                <c:pt idx="45">
                  <c:v>734.5</c:v>
                </c:pt>
                <c:pt idx="46">
                  <c:v>800</c:v>
                </c:pt>
                <c:pt idx="47">
                  <c:v>351</c:v>
                </c:pt>
                <c:pt idx="48">
                  <c:v>883.5</c:v>
                </c:pt>
                <c:pt idx="49">
                  <c:v>665.5</c:v>
                </c:pt>
                <c:pt idx="50">
                  <c:v>459</c:v>
                </c:pt>
                <c:pt idx="51">
                  <c:v>409</c:v>
                </c:pt>
                <c:pt idx="52">
                  <c:v>707</c:v>
                </c:pt>
                <c:pt idx="53">
                  <c:v>249</c:v>
                </c:pt>
                <c:pt idx="54">
                  <c:v>608</c:v>
                </c:pt>
                <c:pt idx="55">
                  <c:v>1443</c:v>
                </c:pt>
                <c:pt idx="56">
                  <c:v>253</c:v>
                </c:pt>
                <c:pt idx="57">
                  <c:v>1131.5</c:v>
                </c:pt>
                <c:pt idx="58">
                  <c:v>298.5</c:v>
                </c:pt>
                <c:pt idx="59">
                  <c:v>544.5</c:v>
                </c:pt>
                <c:pt idx="60">
                  <c:v>792</c:v>
                </c:pt>
                <c:pt idx="61">
                  <c:v>646</c:v>
                </c:pt>
                <c:pt idx="62">
                  <c:v>918.5</c:v>
                </c:pt>
                <c:pt idx="63">
                  <c:v>59.5</c:v>
                </c:pt>
                <c:pt idx="64">
                  <c:v>743.5</c:v>
                </c:pt>
                <c:pt idx="65">
                  <c:v>403</c:v>
                </c:pt>
                <c:pt idx="66">
                  <c:v>1077</c:v>
                </c:pt>
                <c:pt idx="67">
                  <c:v>984.5</c:v>
                </c:pt>
                <c:pt idx="68">
                  <c:v>1014</c:v>
                </c:pt>
                <c:pt idx="69">
                  <c:v>577</c:v>
                </c:pt>
                <c:pt idx="70">
                  <c:v>753.5</c:v>
                </c:pt>
                <c:pt idx="71">
                  <c:v>290.5</c:v>
                </c:pt>
                <c:pt idx="72">
                  <c:v>305.5</c:v>
                </c:pt>
                <c:pt idx="73">
                  <c:v>789.5</c:v>
                </c:pt>
                <c:pt idx="74">
                  <c:v>611.5</c:v>
                </c:pt>
                <c:pt idx="75">
                  <c:v>508.5</c:v>
                </c:pt>
                <c:pt idx="76">
                  <c:v>1055</c:v>
                </c:pt>
                <c:pt idx="77">
                  <c:v>950.5</c:v>
                </c:pt>
                <c:pt idx="78">
                  <c:v>387.5</c:v>
                </c:pt>
                <c:pt idx="79">
                  <c:v>303.5</c:v>
                </c:pt>
                <c:pt idx="80">
                  <c:v>541.5</c:v>
                </c:pt>
                <c:pt idx="81">
                  <c:v>834</c:v>
                </c:pt>
                <c:pt idx="82">
                  <c:v>148</c:v>
                </c:pt>
                <c:pt idx="83">
                  <c:v>529.5</c:v>
                </c:pt>
                <c:pt idx="84">
                  <c:v>744.5</c:v>
                </c:pt>
                <c:pt idx="85">
                  <c:v>1042.5</c:v>
                </c:pt>
                <c:pt idx="86">
                  <c:v>303.5</c:v>
                </c:pt>
                <c:pt idx="87">
                  <c:v>766</c:v>
                </c:pt>
                <c:pt idx="88">
                  <c:v>357</c:v>
                </c:pt>
                <c:pt idx="89">
                  <c:v>720.5</c:v>
                </c:pt>
                <c:pt idx="90">
                  <c:v>1254.5</c:v>
                </c:pt>
                <c:pt idx="91">
                  <c:v>85.5</c:v>
                </c:pt>
                <c:pt idx="92">
                  <c:v>840</c:v>
                </c:pt>
                <c:pt idx="93">
                  <c:v>923.5</c:v>
                </c:pt>
                <c:pt idx="94">
                  <c:v>1016</c:v>
                </c:pt>
                <c:pt idx="95">
                  <c:v>902</c:v>
                </c:pt>
                <c:pt idx="96">
                  <c:v>521</c:v>
                </c:pt>
                <c:pt idx="97">
                  <c:v>806</c:v>
                </c:pt>
                <c:pt idx="98">
                  <c:v>583</c:v>
                </c:pt>
                <c:pt idx="99">
                  <c:v>1005.5</c:v>
                </c:pt>
                <c:pt idx="100">
                  <c:v>132.5</c:v>
                </c:pt>
                <c:pt idx="101">
                  <c:v>881.5</c:v>
                </c:pt>
                <c:pt idx="102">
                  <c:v>576.5</c:v>
                </c:pt>
                <c:pt idx="103">
                  <c:v>1039</c:v>
                </c:pt>
                <c:pt idx="104">
                  <c:v>527.5</c:v>
                </c:pt>
                <c:pt idx="105">
                  <c:v>431.5</c:v>
                </c:pt>
                <c:pt idx="106">
                  <c:v>1129.5</c:v>
                </c:pt>
                <c:pt idx="107">
                  <c:v>1137.5</c:v>
                </c:pt>
                <c:pt idx="108">
                  <c:v>676.5</c:v>
                </c:pt>
                <c:pt idx="109">
                  <c:v>705</c:v>
                </c:pt>
                <c:pt idx="110">
                  <c:v>598.5</c:v>
                </c:pt>
                <c:pt idx="111">
                  <c:v>617</c:v>
                </c:pt>
                <c:pt idx="112">
                  <c:v>375.5</c:v>
                </c:pt>
                <c:pt idx="113">
                  <c:v>273.5</c:v>
                </c:pt>
                <c:pt idx="114">
                  <c:v>746.5</c:v>
                </c:pt>
                <c:pt idx="115">
                  <c:v>971.5</c:v>
                </c:pt>
                <c:pt idx="116">
                  <c:v>785</c:v>
                </c:pt>
                <c:pt idx="117">
                  <c:v>690.5</c:v>
                </c:pt>
                <c:pt idx="118">
                  <c:v>293</c:v>
                </c:pt>
                <c:pt idx="119">
                  <c:v>130.5</c:v>
                </c:pt>
                <c:pt idx="120">
                  <c:v>363.5</c:v>
                </c:pt>
                <c:pt idx="121">
                  <c:v>169</c:v>
                </c:pt>
                <c:pt idx="122">
                  <c:v>205.5</c:v>
                </c:pt>
                <c:pt idx="123">
                  <c:v>208.5</c:v>
                </c:pt>
                <c:pt idx="124">
                  <c:v>228</c:v>
                </c:pt>
                <c:pt idx="125">
                  <c:v>448.5</c:v>
                </c:pt>
                <c:pt idx="126">
                  <c:v>876.5</c:v>
                </c:pt>
                <c:pt idx="127">
                  <c:v>928.5</c:v>
                </c:pt>
                <c:pt idx="128">
                  <c:v>291</c:v>
                </c:pt>
                <c:pt idx="129">
                  <c:v>631.5</c:v>
                </c:pt>
                <c:pt idx="130">
                  <c:v>775</c:v>
                </c:pt>
                <c:pt idx="131">
                  <c:v>758.5</c:v>
                </c:pt>
                <c:pt idx="132">
                  <c:v>546</c:v>
                </c:pt>
                <c:pt idx="133">
                  <c:v>709.5</c:v>
                </c:pt>
                <c:pt idx="134">
                  <c:v>936.5</c:v>
                </c:pt>
                <c:pt idx="135">
                  <c:v>929</c:v>
                </c:pt>
                <c:pt idx="136">
                  <c:v>209.5</c:v>
                </c:pt>
                <c:pt idx="137">
                  <c:v>100.5</c:v>
                </c:pt>
                <c:pt idx="138">
                  <c:v>522.5</c:v>
                </c:pt>
                <c:pt idx="139">
                  <c:v>397</c:v>
                </c:pt>
                <c:pt idx="140">
                  <c:v>98</c:v>
                </c:pt>
                <c:pt idx="141">
                  <c:v>967.5</c:v>
                </c:pt>
                <c:pt idx="142">
                  <c:v>1027.5</c:v>
                </c:pt>
                <c:pt idx="143">
                  <c:v>1243.5</c:v>
                </c:pt>
                <c:pt idx="144">
                  <c:v>846.5</c:v>
                </c:pt>
                <c:pt idx="145">
                  <c:v>996</c:v>
                </c:pt>
                <c:pt idx="146">
                  <c:v>524.5</c:v>
                </c:pt>
                <c:pt idx="147">
                  <c:v>50</c:v>
                </c:pt>
                <c:pt idx="148">
                  <c:v>617.5</c:v>
                </c:pt>
                <c:pt idx="149">
                  <c:v>1481</c:v>
                </c:pt>
                <c:pt idx="150">
                  <c:v>765.5</c:v>
                </c:pt>
                <c:pt idx="151">
                  <c:v>723</c:v>
                </c:pt>
                <c:pt idx="152">
                  <c:v>566</c:v>
                </c:pt>
                <c:pt idx="153">
                  <c:v>477.5</c:v>
                </c:pt>
                <c:pt idx="154">
                  <c:v>694.5</c:v>
                </c:pt>
                <c:pt idx="155">
                  <c:v>561.5</c:v>
                </c:pt>
                <c:pt idx="156">
                  <c:v>778</c:v>
                </c:pt>
                <c:pt idx="157">
                  <c:v>196.5</c:v>
                </c:pt>
                <c:pt idx="158">
                  <c:v>166.5</c:v>
                </c:pt>
                <c:pt idx="159">
                  <c:v>760</c:v>
                </c:pt>
                <c:pt idx="160">
                  <c:v>464</c:v>
                </c:pt>
                <c:pt idx="161">
                  <c:v>764</c:v>
                </c:pt>
                <c:pt idx="162">
                  <c:v>221.5</c:v>
                </c:pt>
                <c:pt idx="163">
                  <c:v>375.5</c:v>
                </c:pt>
                <c:pt idx="164">
                  <c:v>432.5</c:v>
                </c:pt>
                <c:pt idx="165">
                  <c:v>156</c:v>
                </c:pt>
                <c:pt idx="166">
                  <c:v>179</c:v>
                </c:pt>
                <c:pt idx="167">
                  <c:v>942</c:v>
                </c:pt>
                <c:pt idx="168">
                  <c:v>318.5</c:v>
                </c:pt>
                <c:pt idx="169">
                  <c:v>261.5</c:v>
                </c:pt>
                <c:pt idx="170">
                  <c:v>887</c:v>
                </c:pt>
                <c:pt idx="171">
                  <c:v>449.5</c:v>
                </c:pt>
                <c:pt idx="172">
                  <c:v>700.5</c:v>
                </c:pt>
                <c:pt idx="173">
                  <c:v>220.5</c:v>
                </c:pt>
                <c:pt idx="174">
                  <c:v>470.5</c:v>
                </c:pt>
                <c:pt idx="175">
                  <c:v>431</c:v>
                </c:pt>
                <c:pt idx="176">
                  <c:v>297</c:v>
                </c:pt>
                <c:pt idx="177">
                  <c:v>493.5</c:v>
                </c:pt>
                <c:pt idx="178">
                  <c:v>857</c:v>
                </c:pt>
                <c:pt idx="179">
                  <c:v>515</c:v>
                </c:pt>
                <c:pt idx="180">
                  <c:v>1114</c:v>
                </c:pt>
                <c:pt idx="181">
                  <c:v>534.5</c:v>
                </c:pt>
                <c:pt idx="182">
                  <c:v>818.5</c:v>
                </c:pt>
                <c:pt idx="183">
                  <c:v>925.5</c:v>
                </c:pt>
                <c:pt idx="184">
                  <c:v>899</c:v>
                </c:pt>
                <c:pt idx="185">
                  <c:v>1018.5</c:v>
                </c:pt>
                <c:pt idx="186">
                  <c:v>209</c:v>
                </c:pt>
                <c:pt idx="187">
                  <c:v>405.5</c:v>
                </c:pt>
                <c:pt idx="188">
                  <c:v>821</c:v>
                </c:pt>
                <c:pt idx="189">
                  <c:v>333</c:v>
                </c:pt>
                <c:pt idx="190">
                  <c:v>607</c:v>
                </c:pt>
                <c:pt idx="191">
                  <c:v>1014</c:v>
                </c:pt>
                <c:pt idx="192">
                  <c:v>168</c:v>
                </c:pt>
                <c:pt idx="193">
                  <c:v>106</c:v>
                </c:pt>
                <c:pt idx="194">
                  <c:v>999.5</c:v>
                </c:pt>
                <c:pt idx="195">
                  <c:v>751</c:v>
                </c:pt>
                <c:pt idx="196">
                  <c:v>840</c:v>
                </c:pt>
                <c:pt idx="197">
                  <c:v>815</c:v>
                </c:pt>
                <c:pt idx="198">
                  <c:v>945.5</c:v>
                </c:pt>
                <c:pt idx="199">
                  <c:v>438</c:v>
                </c:pt>
                <c:pt idx="200">
                  <c:v>634</c:v>
                </c:pt>
                <c:pt idx="201">
                  <c:v>462</c:v>
                </c:pt>
                <c:pt idx="202">
                  <c:v>957</c:v>
                </c:pt>
                <c:pt idx="203">
                  <c:v>242.5</c:v>
                </c:pt>
                <c:pt idx="204">
                  <c:v>389.5</c:v>
                </c:pt>
                <c:pt idx="205">
                  <c:v>746.5</c:v>
                </c:pt>
                <c:pt idx="206">
                  <c:v>500.5</c:v>
                </c:pt>
                <c:pt idx="207">
                  <c:v>996.5</c:v>
                </c:pt>
                <c:pt idx="208">
                  <c:v>358</c:v>
                </c:pt>
                <c:pt idx="209">
                  <c:v>309.5</c:v>
                </c:pt>
                <c:pt idx="210">
                  <c:v>187.5</c:v>
                </c:pt>
                <c:pt idx="211">
                  <c:v>1058</c:v>
                </c:pt>
                <c:pt idx="212">
                  <c:v>672</c:v>
                </c:pt>
                <c:pt idx="213">
                  <c:v>14</c:v>
                </c:pt>
                <c:pt idx="214">
                  <c:v>860.5</c:v>
                </c:pt>
                <c:pt idx="215">
                  <c:v>453</c:v>
                </c:pt>
                <c:pt idx="216">
                  <c:v>480.5</c:v>
                </c:pt>
                <c:pt idx="217">
                  <c:v>706</c:v>
                </c:pt>
                <c:pt idx="218">
                  <c:v>120</c:v>
                </c:pt>
                <c:pt idx="219">
                  <c:v>758</c:v>
                </c:pt>
                <c:pt idx="220">
                  <c:v>734</c:v>
                </c:pt>
                <c:pt idx="221">
                  <c:v>839</c:v>
                </c:pt>
                <c:pt idx="222">
                  <c:v>400</c:v>
                </c:pt>
                <c:pt idx="223">
                  <c:v>1137</c:v>
                </c:pt>
                <c:pt idx="224">
                  <c:v>824.5</c:v>
                </c:pt>
                <c:pt idx="225">
                  <c:v>187</c:v>
                </c:pt>
                <c:pt idx="226">
                  <c:v>218.5</c:v>
                </c:pt>
                <c:pt idx="227">
                  <c:v>309</c:v>
                </c:pt>
                <c:pt idx="228">
                  <c:v>585</c:v>
                </c:pt>
                <c:pt idx="229">
                  <c:v>144.5</c:v>
                </c:pt>
                <c:pt idx="230">
                  <c:v>290.5</c:v>
                </c:pt>
                <c:pt idx="231">
                  <c:v>727.5</c:v>
                </c:pt>
                <c:pt idx="232">
                  <c:v>810.5</c:v>
                </c:pt>
                <c:pt idx="233">
                  <c:v>379.5</c:v>
                </c:pt>
                <c:pt idx="234">
                  <c:v>675.5</c:v>
                </c:pt>
                <c:pt idx="235">
                  <c:v>572.5</c:v>
                </c:pt>
                <c:pt idx="236">
                  <c:v>1027.5</c:v>
                </c:pt>
                <c:pt idx="237">
                  <c:v>611</c:v>
                </c:pt>
                <c:pt idx="238">
                  <c:v>375.5</c:v>
                </c:pt>
                <c:pt idx="239">
                  <c:v>913.5</c:v>
                </c:pt>
                <c:pt idx="240">
                  <c:v>455</c:v>
                </c:pt>
                <c:pt idx="241">
                  <c:v>370.5</c:v>
                </c:pt>
                <c:pt idx="242">
                  <c:v>493.5</c:v>
                </c:pt>
                <c:pt idx="243">
                  <c:v>393.5</c:v>
                </c:pt>
                <c:pt idx="244">
                  <c:v>986</c:v>
                </c:pt>
                <c:pt idx="245">
                  <c:v>1342.5</c:v>
                </c:pt>
                <c:pt idx="246">
                  <c:v>638</c:v>
                </c:pt>
                <c:pt idx="247">
                  <c:v>757.5</c:v>
                </c:pt>
                <c:pt idx="248">
                  <c:v>767.5</c:v>
                </c:pt>
                <c:pt idx="249">
                  <c:v>928</c:v>
                </c:pt>
                <c:pt idx="250">
                  <c:v>998.5</c:v>
                </c:pt>
                <c:pt idx="251">
                  <c:v>572.5</c:v>
                </c:pt>
                <c:pt idx="252">
                  <c:v>290.5</c:v>
                </c:pt>
                <c:pt idx="253">
                  <c:v>119.5</c:v>
                </c:pt>
                <c:pt idx="254">
                  <c:v>868</c:v>
                </c:pt>
                <c:pt idx="255">
                  <c:v>448.5</c:v>
                </c:pt>
                <c:pt idx="256">
                  <c:v>742.5</c:v>
                </c:pt>
                <c:pt idx="257">
                  <c:v>822.5</c:v>
                </c:pt>
                <c:pt idx="258">
                  <c:v>582</c:v>
                </c:pt>
                <c:pt idx="259">
                  <c:v>906.5</c:v>
                </c:pt>
                <c:pt idx="260">
                  <c:v>386</c:v>
                </c:pt>
                <c:pt idx="261">
                  <c:v>92</c:v>
                </c:pt>
                <c:pt idx="262">
                  <c:v>704</c:v>
                </c:pt>
                <c:pt idx="263">
                  <c:v>789.5</c:v>
                </c:pt>
                <c:pt idx="264">
                  <c:v>476</c:v>
                </c:pt>
                <c:pt idx="265">
                  <c:v>878.5</c:v>
                </c:pt>
                <c:pt idx="266">
                  <c:v>376.5</c:v>
                </c:pt>
                <c:pt idx="267">
                  <c:v>839.5</c:v>
                </c:pt>
                <c:pt idx="268">
                  <c:v>605.5</c:v>
                </c:pt>
                <c:pt idx="269">
                  <c:v>378</c:v>
                </c:pt>
                <c:pt idx="270">
                  <c:v>505.5</c:v>
                </c:pt>
                <c:pt idx="271">
                  <c:v>1167</c:v>
                </c:pt>
                <c:pt idx="272">
                  <c:v>669</c:v>
                </c:pt>
                <c:pt idx="273">
                  <c:v>424</c:v>
                </c:pt>
                <c:pt idx="274">
                  <c:v>291</c:v>
                </c:pt>
                <c:pt idx="275">
                  <c:v>548</c:v>
                </c:pt>
                <c:pt idx="276">
                  <c:v>147</c:v>
                </c:pt>
                <c:pt idx="277">
                  <c:v>856</c:v>
                </c:pt>
                <c:pt idx="278">
                  <c:v>584</c:v>
                </c:pt>
                <c:pt idx="279">
                  <c:v>857.5</c:v>
                </c:pt>
                <c:pt idx="280">
                  <c:v>627</c:v>
                </c:pt>
                <c:pt idx="281">
                  <c:v>928</c:v>
                </c:pt>
                <c:pt idx="282">
                  <c:v>177.5</c:v>
                </c:pt>
                <c:pt idx="283">
                  <c:v>633.5</c:v>
                </c:pt>
                <c:pt idx="284">
                  <c:v>172.5</c:v>
                </c:pt>
                <c:pt idx="285">
                  <c:v>657.5</c:v>
                </c:pt>
                <c:pt idx="286">
                  <c:v>90.5</c:v>
                </c:pt>
                <c:pt idx="287">
                  <c:v>254</c:v>
                </c:pt>
                <c:pt idx="288">
                  <c:v>1083.5</c:v>
                </c:pt>
                <c:pt idx="289">
                  <c:v>718.5</c:v>
                </c:pt>
                <c:pt idx="290">
                  <c:v>557</c:v>
                </c:pt>
                <c:pt idx="291">
                  <c:v>596.5</c:v>
                </c:pt>
                <c:pt idx="292">
                  <c:v>1195.5</c:v>
                </c:pt>
                <c:pt idx="293">
                  <c:v>736.5</c:v>
                </c:pt>
                <c:pt idx="294">
                  <c:v>683.5</c:v>
                </c:pt>
                <c:pt idx="295">
                  <c:v>740.5</c:v>
                </c:pt>
                <c:pt idx="296">
                  <c:v>437</c:v>
                </c:pt>
                <c:pt idx="297">
                  <c:v>387</c:v>
                </c:pt>
                <c:pt idx="298">
                  <c:v>482</c:v>
                </c:pt>
                <c:pt idx="299">
                  <c:v>490</c:v>
                </c:pt>
                <c:pt idx="300">
                  <c:v>986</c:v>
                </c:pt>
                <c:pt idx="301">
                  <c:v>694</c:v>
                </c:pt>
                <c:pt idx="302">
                  <c:v>812.5</c:v>
                </c:pt>
                <c:pt idx="303">
                  <c:v>1030.5</c:v>
                </c:pt>
                <c:pt idx="304">
                  <c:v>356.5</c:v>
                </c:pt>
                <c:pt idx="305">
                  <c:v>1009.5</c:v>
                </c:pt>
                <c:pt idx="306">
                  <c:v>752.5</c:v>
                </c:pt>
                <c:pt idx="307">
                  <c:v>1165</c:v>
                </c:pt>
                <c:pt idx="308">
                  <c:v>519</c:v>
                </c:pt>
                <c:pt idx="309">
                  <c:v>1129</c:v>
                </c:pt>
                <c:pt idx="310">
                  <c:v>1001</c:v>
                </c:pt>
                <c:pt idx="311">
                  <c:v>584.5</c:v>
                </c:pt>
                <c:pt idx="312">
                  <c:v>674</c:v>
                </c:pt>
                <c:pt idx="313">
                  <c:v>882</c:v>
                </c:pt>
                <c:pt idx="314">
                  <c:v>981</c:v>
                </c:pt>
                <c:pt idx="315">
                  <c:v>1238.5</c:v>
                </c:pt>
                <c:pt idx="316">
                  <c:v>195</c:v>
                </c:pt>
                <c:pt idx="317">
                  <c:v>1035</c:v>
                </c:pt>
                <c:pt idx="318">
                  <c:v>791.5</c:v>
                </c:pt>
                <c:pt idx="319">
                  <c:v>537</c:v>
                </c:pt>
                <c:pt idx="320">
                  <c:v>613</c:v>
                </c:pt>
                <c:pt idx="321">
                  <c:v>662</c:v>
                </c:pt>
                <c:pt idx="322">
                  <c:v>421</c:v>
                </c:pt>
                <c:pt idx="323">
                  <c:v>585</c:v>
                </c:pt>
                <c:pt idx="324">
                  <c:v>160</c:v>
                </c:pt>
                <c:pt idx="325">
                  <c:v>904</c:v>
                </c:pt>
                <c:pt idx="326">
                  <c:v>925</c:v>
                </c:pt>
                <c:pt idx="327">
                  <c:v>84</c:v>
                </c:pt>
                <c:pt idx="328">
                  <c:v>182</c:v>
                </c:pt>
                <c:pt idx="329">
                  <c:v>1054</c:v>
                </c:pt>
                <c:pt idx="330">
                  <c:v>512.5</c:v>
                </c:pt>
                <c:pt idx="331">
                  <c:v>421</c:v>
                </c:pt>
                <c:pt idx="332">
                  <c:v>1333</c:v>
                </c:pt>
                <c:pt idx="333">
                  <c:v>227</c:v>
                </c:pt>
                <c:pt idx="334">
                  <c:v>89.5</c:v>
                </c:pt>
                <c:pt idx="335">
                  <c:v>936.5</c:v>
                </c:pt>
                <c:pt idx="336">
                  <c:v>800</c:v>
                </c:pt>
                <c:pt idx="337">
                  <c:v>702.5</c:v>
                </c:pt>
                <c:pt idx="338">
                  <c:v>1088</c:v>
                </c:pt>
                <c:pt idx="339">
                  <c:v>1105</c:v>
                </c:pt>
                <c:pt idx="340">
                  <c:v>465</c:v>
                </c:pt>
                <c:pt idx="341">
                  <c:v>428</c:v>
                </c:pt>
                <c:pt idx="342">
                  <c:v>894.5</c:v>
                </c:pt>
                <c:pt idx="343">
                  <c:v>776.5</c:v>
                </c:pt>
                <c:pt idx="344">
                  <c:v>303.5</c:v>
                </c:pt>
                <c:pt idx="345">
                  <c:v>275.5</c:v>
                </c:pt>
                <c:pt idx="346">
                  <c:v>248</c:v>
                </c:pt>
                <c:pt idx="347">
                  <c:v>377.5</c:v>
                </c:pt>
                <c:pt idx="348">
                  <c:v>614.5</c:v>
                </c:pt>
                <c:pt idx="349">
                  <c:v>554.5</c:v>
                </c:pt>
                <c:pt idx="350">
                  <c:v>570.5</c:v>
                </c:pt>
                <c:pt idx="351">
                  <c:v>682</c:v>
                </c:pt>
                <c:pt idx="352">
                  <c:v>481</c:v>
                </c:pt>
                <c:pt idx="353">
                  <c:v>762</c:v>
                </c:pt>
                <c:pt idx="354">
                  <c:v>853.5</c:v>
                </c:pt>
                <c:pt idx="355">
                  <c:v>248</c:v>
                </c:pt>
                <c:pt idx="356">
                  <c:v>1042</c:v>
                </c:pt>
                <c:pt idx="357">
                  <c:v>1187</c:v>
                </c:pt>
                <c:pt idx="358">
                  <c:v>990</c:v>
                </c:pt>
                <c:pt idx="359">
                  <c:v>1249.5</c:v>
                </c:pt>
                <c:pt idx="360">
                  <c:v>1371</c:v>
                </c:pt>
                <c:pt idx="361">
                  <c:v>647</c:v>
                </c:pt>
                <c:pt idx="362">
                  <c:v>836.5</c:v>
                </c:pt>
                <c:pt idx="363">
                  <c:v>409</c:v>
                </c:pt>
                <c:pt idx="364">
                  <c:v>678.5</c:v>
                </c:pt>
                <c:pt idx="365">
                  <c:v>1042.5</c:v>
                </c:pt>
                <c:pt idx="366">
                  <c:v>717.5</c:v>
                </c:pt>
                <c:pt idx="367">
                  <c:v>458</c:v>
                </c:pt>
                <c:pt idx="368">
                  <c:v>1029.5</c:v>
                </c:pt>
                <c:pt idx="369">
                  <c:v>599</c:v>
                </c:pt>
                <c:pt idx="370">
                  <c:v>498.5</c:v>
                </c:pt>
                <c:pt idx="371">
                  <c:v>587.5</c:v>
                </c:pt>
                <c:pt idx="372">
                  <c:v>351.5</c:v>
                </c:pt>
                <c:pt idx="373">
                  <c:v>1060</c:v>
                </c:pt>
                <c:pt idx="374">
                  <c:v>718.5</c:v>
                </c:pt>
                <c:pt idx="375">
                  <c:v>381.5</c:v>
                </c:pt>
                <c:pt idx="376">
                  <c:v>376</c:v>
                </c:pt>
                <c:pt idx="377">
                  <c:v>1030.5</c:v>
                </c:pt>
                <c:pt idx="378">
                  <c:v>505</c:v>
                </c:pt>
                <c:pt idx="379">
                  <c:v>1146.5</c:v>
                </c:pt>
                <c:pt idx="380">
                  <c:v>140</c:v>
                </c:pt>
                <c:pt idx="381">
                  <c:v>715.5</c:v>
                </c:pt>
                <c:pt idx="382">
                  <c:v>496.5</c:v>
                </c:pt>
                <c:pt idx="383">
                  <c:v>165</c:v>
                </c:pt>
                <c:pt idx="384">
                  <c:v>187.5</c:v>
                </c:pt>
                <c:pt idx="385">
                  <c:v>418.5</c:v>
                </c:pt>
                <c:pt idx="386">
                  <c:v>1187.5</c:v>
                </c:pt>
                <c:pt idx="387">
                  <c:v>964</c:v>
                </c:pt>
                <c:pt idx="388">
                  <c:v>395</c:v>
                </c:pt>
                <c:pt idx="389">
                  <c:v>687.5</c:v>
                </c:pt>
                <c:pt idx="390">
                  <c:v>588.5</c:v>
                </c:pt>
                <c:pt idx="391">
                  <c:v>1128.5</c:v>
                </c:pt>
                <c:pt idx="392">
                  <c:v>352</c:v>
                </c:pt>
                <c:pt idx="393">
                  <c:v>263.5</c:v>
                </c:pt>
                <c:pt idx="394">
                  <c:v>949.5</c:v>
                </c:pt>
                <c:pt idx="395">
                  <c:v>478.5</c:v>
                </c:pt>
                <c:pt idx="396">
                  <c:v>461</c:v>
                </c:pt>
                <c:pt idx="397">
                  <c:v>251</c:v>
                </c:pt>
                <c:pt idx="398">
                  <c:v>271</c:v>
                </c:pt>
                <c:pt idx="399">
                  <c:v>593</c:v>
                </c:pt>
                <c:pt idx="400">
                  <c:v>509</c:v>
                </c:pt>
                <c:pt idx="401">
                  <c:v>654.5</c:v>
                </c:pt>
                <c:pt idx="402">
                  <c:v>272.5</c:v>
                </c:pt>
                <c:pt idx="403">
                  <c:v>336</c:v>
                </c:pt>
                <c:pt idx="404">
                  <c:v>175</c:v>
                </c:pt>
                <c:pt idx="405">
                  <c:v>517.5</c:v>
                </c:pt>
                <c:pt idx="406">
                  <c:v>741.5</c:v>
                </c:pt>
                <c:pt idx="407">
                  <c:v>507.5</c:v>
                </c:pt>
                <c:pt idx="408">
                  <c:v>1121.5</c:v>
                </c:pt>
                <c:pt idx="409">
                  <c:v>610.5</c:v>
                </c:pt>
                <c:pt idx="410">
                  <c:v>1043.5</c:v>
                </c:pt>
                <c:pt idx="411">
                  <c:v>529.5</c:v>
                </c:pt>
                <c:pt idx="412">
                  <c:v>802</c:v>
                </c:pt>
                <c:pt idx="413">
                  <c:v>538</c:v>
                </c:pt>
                <c:pt idx="414">
                  <c:v>717</c:v>
                </c:pt>
                <c:pt idx="415">
                  <c:v>340</c:v>
                </c:pt>
                <c:pt idx="416">
                  <c:v>572</c:v>
                </c:pt>
                <c:pt idx="417">
                  <c:v>724</c:v>
                </c:pt>
                <c:pt idx="418">
                  <c:v>1043.5</c:v>
                </c:pt>
                <c:pt idx="419">
                  <c:v>838</c:v>
                </c:pt>
                <c:pt idx="420">
                  <c:v>561.5</c:v>
                </c:pt>
                <c:pt idx="421">
                  <c:v>396.5</c:v>
                </c:pt>
                <c:pt idx="422">
                  <c:v>784.5</c:v>
                </c:pt>
                <c:pt idx="423">
                  <c:v>688.5</c:v>
                </c:pt>
                <c:pt idx="424">
                  <c:v>615</c:v>
                </c:pt>
                <c:pt idx="425">
                  <c:v>330.5</c:v>
                </c:pt>
                <c:pt idx="426">
                  <c:v>806.5</c:v>
                </c:pt>
                <c:pt idx="427">
                  <c:v>342</c:v>
                </c:pt>
                <c:pt idx="428">
                  <c:v>751.5</c:v>
                </c:pt>
                <c:pt idx="429">
                  <c:v>511.5</c:v>
                </c:pt>
                <c:pt idx="430">
                  <c:v>258.5</c:v>
                </c:pt>
                <c:pt idx="431">
                  <c:v>793</c:v>
                </c:pt>
                <c:pt idx="432">
                  <c:v>628</c:v>
                </c:pt>
                <c:pt idx="433">
                  <c:v>501.5</c:v>
                </c:pt>
                <c:pt idx="434">
                  <c:v>590</c:v>
                </c:pt>
                <c:pt idx="435">
                  <c:v>653.5</c:v>
                </c:pt>
                <c:pt idx="436">
                  <c:v>764.5</c:v>
                </c:pt>
                <c:pt idx="437">
                  <c:v>884.5</c:v>
                </c:pt>
                <c:pt idx="438">
                  <c:v>785</c:v>
                </c:pt>
                <c:pt idx="439">
                  <c:v>495</c:v>
                </c:pt>
                <c:pt idx="440">
                  <c:v>949</c:v>
                </c:pt>
                <c:pt idx="441">
                  <c:v>959</c:v>
                </c:pt>
                <c:pt idx="442">
                  <c:v>1217.5</c:v>
                </c:pt>
                <c:pt idx="443">
                  <c:v>479</c:v>
                </c:pt>
                <c:pt idx="444">
                  <c:v>1510</c:v>
                </c:pt>
                <c:pt idx="445">
                  <c:v>757</c:v>
                </c:pt>
                <c:pt idx="446">
                  <c:v>1449.5</c:v>
                </c:pt>
                <c:pt idx="447">
                  <c:v>1236.5</c:v>
                </c:pt>
                <c:pt idx="448">
                  <c:v>480.5</c:v>
                </c:pt>
                <c:pt idx="449">
                  <c:v>721</c:v>
                </c:pt>
                <c:pt idx="450">
                  <c:v>136.5</c:v>
                </c:pt>
                <c:pt idx="451">
                  <c:v>580.5</c:v>
                </c:pt>
                <c:pt idx="452">
                  <c:v>512.5</c:v>
                </c:pt>
                <c:pt idx="453">
                  <c:v>518.5</c:v>
                </c:pt>
                <c:pt idx="454">
                  <c:v>1578.5</c:v>
                </c:pt>
                <c:pt idx="455">
                  <c:v>278</c:v>
                </c:pt>
                <c:pt idx="456">
                  <c:v>959.5</c:v>
                </c:pt>
                <c:pt idx="457">
                  <c:v>374.5</c:v>
                </c:pt>
                <c:pt idx="458">
                  <c:v>814.5</c:v>
                </c:pt>
                <c:pt idx="459">
                  <c:v>206.5</c:v>
                </c:pt>
                <c:pt idx="460">
                  <c:v>739.5</c:v>
                </c:pt>
                <c:pt idx="461">
                  <c:v>553</c:v>
                </c:pt>
                <c:pt idx="462">
                  <c:v>378</c:v>
                </c:pt>
                <c:pt idx="463">
                  <c:v>355</c:v>
                </c:pt>
                <c:pt idx="464">
                  <c:v>495</c:v>
                </c:pt>
                <c:pt idx="465">
                  <c:v>849.5</c:v>
                </c:pt>
                <c:pt idx="466">
                  <c:v>920.5</c:v>
                </c:pt>
                <c:pt idx="467">
                  <c:v>540.5</c:v>
                </c:pt>
                <c:pt idx="468">
                  <c:v>531</c:v>
                </c:pt>
                <c:pt idx="469">
                  <c:v>643.5</c:v>
                </c:pt>
                <c:pt idx="470">
                  <c:v>913.5</c:v>
                </c:pt>
                <c:pt idx="471">
                  <c:v>448.5</c:v>
                </c:pt>
                <c:pt idx="472">
                  <c:v>371</c:v>
                </c:pt>
                <c:pt idx="473">
                  <c:v>511.5</c:v>
                </c:pt>
                <c:pt idx="474">
                  <c:v>706</c:v>
                </c:pt>
                <c:pt idx="475">
                  <c:v>190.5</c:v>
                </c:pt>
                <c:pt idx="476">
                  <c:v>133.5</c:v>
                </c:pt>
                <c:pt idx="477">
                  <c:v>784</c:v>
                </c:pt>
                <c:pt idx="478">
                  <c:v>786.5</c:v>
                </c:pt>
                <c:pt idx="479">
                  <c:v>868.5</c:v>
                </c:pt>
                <c:pt idx="480">
                  <c:v>312.5</c:v>
                </c:pt>
                <c:pt idx="481">
                  <c:v>1160</c:v>
                </c:pt>
                <c:pt idx="482">
                  <c:v>861</c:v>
                </c:pt>
                <c:pt idx="483">
                  <c:v>1329.5</c:v>
                </c:pt>
                <c:pt idx="484">
                  <c:v>187</c:v>
                </c:pt>
                <c:pt idx="485">
                  <c:v>415</c:v>
                </c:pt>
                <c:pt idx="486">
                  <c:v>771.5</c:v>
                </c:pt>
                <c:pt idx="487">
                  <c:v>1033.5</c:v>
                </c:pt>
                <c:pt idx="488">
                  <c:v>311.5</c:v>
                </c:pt>
                <c:pt idx="489">
                  <c:v>1385.5</c:v>
                </c:pt>
                <c:pt idx="490">
                  <c:v>365</c:v>
                </c:pt>
                <c:pt idx="491">
                  <c:v>805.5</c:v>
                </c:pt>
                <c:pt idx="492">
                  <c:v>786.5</c:v>
                </c:pt>
                <c:pt idx="493">
                  <c:v>484</c:v>
                </c:pt>
                <c:pt idx="494">
                  <c:v>520.5</c:v>
                </c:pt>
                <c:pt idx="495">
                  <c:v>231</c:v>
                </c:pt>
                <c:pt idx="496">
                  <c:v>850</c:v>
                </c:pt>
                <c:pt idx="497">
                  <c:v>818.5</c:v>
                </c:pt>
                <c:pt idx="498">
                  <c:v>504.5</c:v>
                </c:pt>
                <c:pt idx="499">
                  <c:v>282</c:v>
                </c:pt>
                <c:pt idx="500">
                  <c:v>499</c:v>
                </c:pt>
                <c:pt idx="501">
                  <c:v>32.5</c:v>
                </c:pt>
                <c:pt idx="502">
                  <c:v>256.5</c:v>
                </c:pt>
                <c:pt idx="503">
                  <c:v>570</c:v>
                </c:pt>
                <c:pt idx="504">
                  <c:v>411.5</c:v>
                </c:pt>
                <c:pt idx="505">
                  <c:v>743</c:v>
                </c:pt>
                <c:pt idx="506">
                  <c:v>101.5</c:v>
                </c:pt>
                <c:pt idx="507">
                  <c:v>295.5</c:v>
                </c:pt>
                <c:pt idx="508">
                  <c:v>722.5</c:v>
                </c:pt>
                <c:pt idx="509">
                  <c:v>504</c:v>
                </c:pt>
                <c:pt idx="510">
                  <c:v>368</c:v>
                </c:pt>
                <c:pt idx="511">
                  <c:v>1123</c:v>
                </c:pt>
                <c:pt idx="512">
                  <c:v>331.5</c:v>
                </c:pt>
                <c:pt idx="513">
                  <c:v>1006.5</c:v>
                </c:pt>
                <c:pt idx="514">
                  <c:v>676</c:v>
                </c:pt>
                <c:pt idx="515">
                  <c:v>542.5</c:v>
                </c:pt>
                <c:pt idx="516">
                  <c:v>828.5</c:v>
                </c:pt>
                <c:pt idx="517">
                  <c:v>403</c:v>
                </c:pt>
                <c:pt idx="518">
                  <c:v>492</c:v>
                </c:pt>
                <c:pt idx="519">
                  <c:v>422.5</c:v>
                </c:pt>
                <c:pt idx="520">
                  <c:v>369.5</c:v>
                </c:pt>
                <c:pt idx="521">
                  <c:v>191.5</c:v>
                </c:pt>
                <c:pt idx="522">
                  <c:v>453</c:v>
                </c:pt>
                <c:pt idx="523">
                  <c:v>673.5</c:v>
                </c:pt>
                <c:pt idx="524">
                  <c:v>1127.5</c:v>
                </c:pt>
                <c:pt idx="525">
                  <c:v>833.5</c:v>
                </c:pt>
                <c:pt idx="526">
                  <c:v>455</c:v>
                </c:pt>
                <c:pt idx="527">
                  <c:v>662</c:v>
                </c:pt>
                <c:pt idx="528">
                  <c:v>434</c:v>
                </c:pt>
                <c:pt idx="529">
                  <c:v>1092.5</c:v>
                </c:pt>
                <c:pt idx="530">
                  <c:v>745.5</c:v>
                </c:pt>
                <c:pt idx="531">
                  <c:v>755</c:v>
                </c:pt>
                <c:pt idx="532">
                  <c:v>690.5</c:v>
                </c:pt>
                <c:pt idx="533">
                  <c:v>735</c:v>
                </c:pt>
                <c:pt idx="534">
                  <c:v>590.5</c:v>
                </c:pt>
                <c:pt idx="535">
                  <c:v>672.5</c:v>
                </c:pt>
                <c:pt idx="536">
                  <c:v>1032</c:v>
                </c:pt>
                <c:pt idx="537">
                  <c:v>635.5</c:v>
                </c:pt>
                <c:pt idx="538">
                  <c:v>760.5</c:v>
                </c:pt>
                <c:pt idx="539">
                  <c:v>423</c:v>
                </c:pt>
                <c:pt idx="540">
                  <c:v>808.5</c:v>
                </c:pt>
                <c:pt idx="541">
                  <c:v>370.5</c:v>
                </c:pt>
                <c:pt idx="542">
                  <c:v>689</c:v>
                </c:pt>
                <c:pt idx="543">
                  <c:v>438</c:v>
                </c:pt>
                <c:pt idx="544">
                  <c:v>839</c:v>
                </c:pt>
                <c:pt idx="545">
                  <c:v>432.5</c:v>
                </c:pt>
                <c:pt idx="546">
                  <c:v>153</c:v>
                </c:pt>
                <c:pt idx="547">
                  <c:v>799</c:v>
                </c:pt>
                <c:pt idx="548">
                  <c:v>440.5</c:v>
                </c:pt>
                <c:pt idx="549">
                  <c:v>637.5</c:v>
                </c:pt>
                <c:pt idx="550">
                  <c:v>473</c:v>
                </c:pt>
                <c:pt idx="551">
                  <c:v>525</c:v>
                </c:pt>
                <c:pt idx="552">
                  <c:v>981.5</c:v>
                </c:pt>
                <c:pt idx="553">
                  <c:v>1100.5</c:v>
                </c:pt>
                <c:pt idx="554">
                  <c:v>1117</c:v>
                </c:pt>
                <c:pt idx="555">
                  <c:v>1290</c:v>
                </c:pt>
                <c:pt idx="556">
                  <c:v>1096</c:v>
                </c:pt>
                <c:pt idx="557">
                  <c:v>636</c:v>
                </c:pt>
                <c:pt idx="558">
                  <c:v>1109.5</c:v>
                </c:pt>
                <c:pt idx="559">
                  <c:v>56</c:v>
                </c:pt>
                <c:pt idx="560">
                  <c:v>760</c:v>
                </c:pt>
                <c:pt idx="561">
                  <c:v>287.5</c:v>
                </c:pt>
                <c:pt idx="562">
                  <c:v>937</c:v>
                </c:pt>
                <c:pt idx="563">
                  <c:v>567.5</c:v>
                </c:pt>
                <c:pt idx="564">
                  <c:v>615</c:v>
                </c:pt>
                <c:pt idx="565">
                  <c:v>402.5</c:v>
                </c:pt>
                <c:pt idx="566">
                  <c:v>340</c:v>
                </c:pt>
                <c:pt idx="567">
                  <c:v>699.5</c:v>
                </c:pt>
                <c:pt idx="568">
                  <c:v>343.5</c:v>
                </c:pt>
                <c:pt idx="569">
                  <c:v>733</c:v>
                </c:pt>
                <c:pt idx="570">
                  <c:v>660</c:v>
                </c:pt>
                <c:pt idx="571">
                  <c:v>909</c:v>
                </c:pt>
                <c:pt idx="572">
                  <c:v>112</c:v>
                </c:pt>
                <c:pt idx="573">
                  <c:v>781.5</c:v>
                </c:pt>
                <c:pt idx="574">
                  <c:v>334</c:v>
                </c:pt>
                <c:pt idx="575">
                  <c:v>738</c:v>
                </c:pt>
                <c:pt idx="576">
                  <c:v>360.5</c:v>
                </c:pt>
                <c:pt idx="577">
                  <c:v>959.5</c:v>
                </c:pt>
                <c:pt idx="578">
                  <c:v>552</c:v>
                </c:pt>
                <c:pt idx="579">
                  <c:v>508.5</c:v>
                </c:pt>
                <c:pt idx="580">
                  <c:v>583.5</c:v>
                </c:pt>
                <c:pt idx="581">
                  <c:v>982</c:v>
                </c:pt>
                <c:pt idx="582">
                  <c:v>356.5</c:v>
                </c:pt>
                <c:pt idx="583">
                  <c:v>743</c:v>
                </c:pt>
                <c:pt idx="584">
                  <c:v>435.5</c:v>
                </c:pt>
                <c:pt idx="585">
                  <c:v>648.5</c:v>
                </c:pt>
                <c:pt idx="586">
                  <c:v>450</c:v>
                </c:pt>
                <c:pt idx="587">
                  <c:v>674.5</c:v>
                </c:pt>
                <c:pt idx="588">
                  <c:v>169.5</c:v>
                </c:pt>
                <c:pt idx="589">
                  <c:v>893</c:v>
                </c:pt>
                <c:pt idx="590">
                  <c:v>961</c:v>
                </c:pt>
                <c:pt idx="591">
                  <c:v>529.5</c:v>
                </c:pt>
                <c:pt idx="592">
                  <c:v>788.5</c:v>
                </c:pt>
                <c:pt idx="593">
                  <c:v>512.5</c:v>
                </c:pt>
                <c:pt idx="594">
                  <c:v>724</c:v>
                </c:pt>
                <c:pt idx="595">
                  <c:v>583.5</c:v>
                </c:pt>
                <c:pt idx="596">
                  <c:v>746</c:v>
                </c:pt>
                <c:pt idx="597">
                  <c:v>1166.5</c:v>
                </c:pt>
                <c:pt idx="598">
                  <c:v>107</c:v>
                </c:pt>
                <c:pt idx="599">
                  <c:v>885</c:v>
                </c:pt>
                <c:pt idx="600">
                  <c:v>99</c:v>
                </c:pt>
                <c:pt idx="601">
                  <c:v>487.5</c:v>
                </c:pt>
                <c:pt idx="602">
                  <c:v>526.5</c:v>
                </c:pt>
                <c:pt idx="603">
                  <c:v>714</c:v>
                </c:pt>
                <c:pt idx="604">
                  <c:v>360</c:v>
                </c:pt>
                <c:pt idx="605">
                  <c:v>117.5</c:v>
                </c:pt>
                <c:pt idx="606">
                  <c:v>344</c:v>
                </c:pt>
                <c:pt idx="607">
                  <c:v>763</c:v>
                </c:pt>
                <c:pt idx="608">
                  <c:v>455.5</c:v>
                </c:pt>
                <c:pt idx="609">
                  <c:v>551</c:v>
                </c:pt>
                <c:pt idx="610">
                  <c:v>83</c:v>
                </c:pt>
                <c:pt idx="611">
                  <c:v>489.5</c:v>
                </c:pt>
                <c:pt idx="612">
                  <c:v>809.5</c:v>
                </c:pt>
                <c:pt idx="613">
                  <c:v>326.5</c:v>
                </c:pt>
                <c:pt idx="614">
                  <c:v>211.5</c:v>
                </c:pt>
                <c:pt idx="615">
                  <c:v>209.5</c:v>
                </c:pt>
                <c:pt idx="616">
                  <c:v>678.5</c:v>
                </c:pt>
                <c:pt idx="617">
                  <c:v>668</c:v>
                </c:pt>
                <c:pt idx="618">
                  <c:v>197</c:v>
                </c:pt>
                <c:pt idx="619">
                  <c:v>1004</c:v>
                </c:pt>
                <c:pt idx="620">
                  <c:v>539</c:v>
                </c:pt>
                <c:pt idx="621">
                  <c:v>372.5</c:v>
                </c:pt>
                <c:pt idx="622">
                  <c:v>691</c:v>
                </c:pt>
                <c:pt idx="623">
                  <c:v>1089</c:v>
                </c:pt>
                <c:pt idx="624">
                  <c:v>455.5</c:v>
                </c:pt>
                <c:pt idx="625">
                  <c:v>1331.5</c:v>
                </c:pt>
                <c:pt idx="626">
                  <c:v>871</c:v>
                </c:pt>
                <c:pt idx="627">
                  <c:v>1401.5</c:v>
                </c:pt>
                <c:pt idx="628">
                  <c:v>538.5</c:v>
                </c:pt>
                <c:pt idx="629">
                  <c:v>770</c:v>
                </c:pt>
                <c:pt idx="630">
                  <c:v>239.5</c:v>
                </c:pt>
                <c:pt idx="631">
                  <c:v>486.5</c:v>
                </c:pt>
                <c:pt idx="632">
                  <c:v>749</c:v>
                </c:pt>
                <c:pt idx="633">
                  <c:v>470.5</c:v>
                </c:pt>
                <c:pt idx="634">
                  <c:v>994.5</c:v>
                </c:pt>
                <c:pt idx="635">
                  <c:v>383.5</c:v>
                </c:pt>
                <c:pt idx="636">
                  <c:v>568.5</c:v>
                </c:pt>
                <c:pt idx="637">
                  <c:v>262.5</c:v>
                </c:pt>
                <c:pt idx="638">
                  <c:v>65.5</c:v>
                </c:pt>
                <c:pt idx="639">
                  <c:v>579.5</c:v>
                </c:pt>
                <c:pt idx="640">
                  <c:v>862.5</c:v>
                </c:pt>
                <c:pt idx="641">
                  <c:v>1162</c:v>
                </c:pt>
                <c:pt idx="642">
                  <c:v>418.5</c:v>
                </c:pt>
                <c:pt idx="643">
                  <c:v>353</c:v>
                </c:pt>
                <c:pt idx="644">
                  <c:v>396.5</c:v>
                </c:pt>
                <c:pt idx="645">
                  <c:v>658.5</c:v>
                </c:pt>
                <c:pt idx="646">
                  <c:v>974</c:v>
                </c:pt>
                <c:pt idx="647">
                  <c:v>635</c:v>
                </c:pt>
                <c:pt idx="648">
                  <c:v>63</c:v>
                </c:pt>
                <c:pt idx="649">
                  <c:v>851</c:v>
                </c:pt>
                <c:pt idx="650">
                  <c:v>1095</c:v>
                </c:pt>
                <c:pt idx="651">
                  <c:v>77</c:v>
                </c:pt>
                <c:pt idx="652">
                  <c:v>975.5</c:v>
                </c:pt>
                <c:pt idx="653">
                  <c:v>749</c:v>
                </c:pt>
                <c:pt idx="654">
                  <c:v>473.5</c:v>
                </c:pt>
                <c:pt idx="655">
                  <c:v>944</c:v>
                </c:pt>
                <c:pt idx="656">
                  <c:v>1064.5</c:v>
                </c:pt>
                <c:pt idx="657">
                  <c:v>1436.5</c:v>
                </c:pt>
                <c:pt idx="658">
                  <c:v>629.5</c:v>
                </c:pt>
                <c:pt idx="659">
                  <c:v>319.5</c:v>
                </c:pt>
                <c:pt idx="660">
                  <c:v>169</c:v>
                </c:pt>
                <c:pt idx="661">
                  <c:v>376</c:v>
                </c:pt>
                <c:pt idx="662">
                  <c:v>137.5</c:v>
                </c:pt>
                <c:pt idx="663">
                  <c:v>1032.5</c:v>
                </c:pt>
                <c:pt idx="664">
                  <c:v>502</c:v>
                </c:pt>
                <c:pt idx="665">
                  <c:v>510</c:v>
                </c:pt>
                <c:pt idx="666">
                  <c:v>533</c:v>
                </c:pt>
                <c:pt idx="667">
                  <c:v>377</c:v>
                </c:pt>
                <c:pt idx="668">
                  <c:v>162</c:v>
                </c:pt>
                <c:pt idx="669">
                  <c:v>1034</c:v>
                </c:pt>
                <c:pt idx="670">
                  <c:v>424</c:v>
                </c:pt>
                <c:pt idx="671">
                  <c:v>265.5</c:v>
                </c:pt>
                <c:pt idx="672">
                  <c:v>731</c:v>
                </c:pt>
                <c:pt idx="673">
                  <c:v>475</c:v>
                </c:pt>
                <c:pt idx="674">
                  <c:v>1076.5</c:v>
                </c:pt>
                <c:pt idx="675">
                  <c:v>328.5</c:v>
                </c:pt>
                <c:pt idx="676">
                  <c:v>640</c:v>
                </c:pt>
                <c:pt idx="677">
                  <c:v>1042</c:v>
                </c:pt>
                <c:pt idx="678">
                  <c:v>892</c:v>
                </c:pt>
                <c:pt idx="679">
                  <c:v>1169</c:v>
                </c:pt>
                <c:pt idx="680">
                  <c:v>703.5</c:v>
                </c:pt>
                <c:pt idx="681">
                  <c:v>1256</c:v>
                </c:pt>
                <c:pt idx="682">
                  <c:v>879.5</c:v>
                </c:pt>
                <c:pt idx="683">
                  <c:v>641</c:v>
                </c:pt>
                <c:pt idx="684">
                  <c:v>703.5</c:v>
                </c:pt>
                <c:pt idx="685">
                  <c:v>582.5</c:v>
                </c:pt>
                <c:pt idx="686">
                  <c:v>574</c:v>
                </c:pt>
                <c:pt idx="687">
                  <c:v>327</c:v>
                </c:pt>
                <c:pt idx="688">
                  <c:v>775</c:v>
                </c:pt>
                <c:pt idx="689">
                  <c:v>428</c:v>
                </c:pt>
                <c:pt idx="690">
                  <c:v>736.5</c:v>
                </c:pt>
                <c:pt idx="691">
                  <c:v>90</c:v>
                </c:pt>
                <c:pt idx="692">
                  <c:v>347</c:v>
                </c:pt>
                <c:pt idx="693">
                  <c:v>624</c:v>
                </c:pt>
                <c:pt idx="694">
                  <c:v>832.5</c:v>
                </c:pt>
                <c:pt idx="695">
                  <c:v>347</c:v>
                </c:pt>
                <c:pt idx="696">
                  <c:v>401.5</c:v>
                </c:pt>
                <c:pt idx="697">
                  <c:v>243</c:v>
                </c:pt>
                <c:pt idx="698">
                  <c:v>307</c:v>
                </c:pt>
                <c:pt idx="699">
                  <c:v>619.5</c:v>
                </c:pt>
                <c:pt idx="700">
                  <c:v>586</c:v>
                </c:pt>
                <c:pt idx="701">
                  <c:v>978.5</c:v>
                </c:pt>
                <c:pt idx="702">
                  <c:v>442.5</c:v>
                </c:pt>
                <c:pt idx="703">
                  <c:v>1008.5</c:v>
                </c:pt>
                <c:pt idx="704">
                  <c:v>531</c:v>
                </c:pt>
                <c:pt idx="705">
                  <c:v>425</c:v>
                </c:pt>
                <c:pt idx="706">
                  <c:v>697</c:v>
                </c:pt>
                <c:pt idx="707">
                  <c:v>785.5</c:v>
                </c:pt>
                <c:pt idx="708">
                  <c:v>609.5</c:v>
                </c:pt>
                <c:pt idx="709">
                  <c:v>596</c:v>
                </c:pt>
                <c:pt idx="710">
                  <c:v>887.5</c:v>
                </c:pt>
                <c:pt idx="711">
                  <c:v>597.5</c:v>
                </c:pt>
                <c:pt idx="712">
                  <c:v>1244</c:v>
                </c:pt>
                <c:pt idx="713">
                  <c:v>881</c:v>
                </c:pt>
                <c:pt idx="714">
                  <c:v>154.5</c:v>
                </c:pt>
                <c:pt idx="715">
                  <c:v>765.5</c:v>
                </c:pt>
                <c:pt idx="716">
                  <c:v>1140.5</c:v>
                </c:pt>
                <c:pt idx="717">
                  <c:v>411.5</c:v>
                </c:pt>
                <c:pt idx="718">
                  <c:v>713.5</c:v>
                </c:pt>
                <c:pt idx="719">
                  <c:v>160</c:v>
                </c:pt>
                <c:pt idx="720">
                  <c:v>414.5</c:v>
                </c:pt>
                <c:pt idx="721">
                  <c:v>711</c:v>
                </c:pt>
                <c:pt idx="722">
                  <c:v>1004.5</c:v>
                </c:pt>
                <c:pt idx="723">
                  <c:v>1023.5</c:v>
                </c:pt>
                <c:pt idx="724">
                  <c:v>1268</c:v>
                </c:pt>
                <c:pt idx="725">
                  <c:v>292</c:v>
                </c:pt>
                <c:pt idx="726">
                  <c:v>525.5</c:v>
                </c:pt>
                <c:pt idx="727">
                  <c:v>757.5</c:v>
                </c:pt>
                <c:pt idx="728">
                  <c:v>303</c:v>
                </c:pt>
                <c:pt idx="729">
                  <c:v>610</c:v>
                </c:pt>
                <c:pt idx="730">
                  <c:v>404</c:v>
                </c:pt>
                <c:pt idx="731">
                  <c:v>1094</c:v>
                </c:pt>
                <c:pt idx="732">
                  <c:v>476.5</c:v>
                </c:pt>
                <c:pt idx="733">
                  <c:v>387</c:v>
                </c:pt>
                <c:pt idx="734">
                  <c:v>1129.5</c:v>
                </c:pt>
                <c:pt idx="735">
                  <c:v>547</c:v>
                </c:pt>
                <c:pt idx="736">
                  <c:v>466</c:v>
                </c:pt>
                <c:pt idx="737">
                  <c:v>392.5</c:v>
                </c:pt>
                <c:pt idx="738">
                  <c:v>1176</c:v>
                </c:pt>
                <c:pt idx="739">
                  <c:v>682</c:v>
                </c:pt>
                <c:pt idx="740">
                  <c:v>146</c:v>
                </c:pt>
                <c:pt idx="741">
                  <c:v>1164</c:v>
                </c:pt>
                <c:pt idx="742">
                  <c:v>649.5</c:v>
                </c:pt>
                <c:pt idx="743">
                  <c:v>437</c:v>
                </c:pt>
                <c:pt idx="744">
                  <c:v>925</c:v>
                </c:pt>
                <c:pt idx="745">
                  <c:v>843.5</c:v>
                </c:pt>
                <c:pt idx="746">
                  <c:v>477</c:v>
                </c:pt>
                <c:pt idx="747">
                  <c:v>471.5</c:v>
                </c:pt>
                <c:pt idx="748">
                  <c:v>1098.5</c:v>
                </c:pt>
                <c:pt idx="749">
                  <c:v>763</c:v>
                </c:pt>
                <c:pt idx="750">
                  <c:v>747</c:v>
                </c:pt>
                <c:pt idx="751">
                  <c:v>1029.5</c:v>
                </c:pt>
                <c:pt idx="752">
                  <c:v>746.5</c:v>
                </c:pt>
                <c:pt idx="753">
                  <c:v>456</c:v>
                </c:pt>
                <c:pt idx="754">
                  <c:v>546</c:v>
                </c:pt>
                <c:pt idx="755">
                  <c:v>279</c:v>
                </c:pt>
                <c:pt idx="756">
                  <c:v>31</c:v>
                </c:pt>
                <c:pt idx="757">
                  <c:v>472</c:v>
                </c:pt>
                <c:pt idx="758">
                  <c:v>943.5</c:v>
                </c:pt>
                <c:pt idx="759">
                  <c:v>546</c:v>
                </c:pt>
                <c:pt idx="760">
                  <c:v>439</c:v>
                </c:pt>
                <c:pt idx="761">
                  <c:v>917.5</c:v>
                </c:pt>
                <c:pt idx="762">
                  <c:v>699</c:v>
                </c:pt>
                <c:pt idx="763">
                  <c:v>666</c:v>
                </c:pt>
                <c:pt idx="764">
                  <c:v>627</c:v>
                </c:pt>
                <c:pt idx="765">
                  <c:v>953</c:v>
                </c:pt>
                <c:pt idx="766">
                  <c:v>739.5</c:v>
                </c:pt>
                <c:pt idx="767">
                  <c:v>494</c:v>
                </c:pt>
                <c:pt idx="768">
                  <c:v>598.5</c:v>
                </c:pt>
                <c:pt idx="769">
                  <c:v>628</c:v>
                </c:pt>
                <c:pt idx="770">
                  <c:v>849</c:v>
                </c:pt>
                <c:pt idx="771">
                  <c:v>695.5</c:v>
                </c:pt>
                <c:pt idx="772">
                  <c:v>970.5</c:v>
                </c:pt>
                <c:pt idx="773">
                  <c:v>160.5</c:v>
                </c:pt>
                <c:pt idx="774">
                  <c:v>944</c:v>
                </c:pt>
                <c:pt idx="775">
                  <c:v>84.5</c:v>
                </c:pt>
                <c:pt idx="776">
                  <c:v>482.5</c:v>
                </c:pt>
                <c:pt idx="777">
                  <c:v>176.5</c:v>
                </c:pt>
                <c:pt idx="778">
                  <c:v>336.5</c:v>
                </c:pt>
                <c:pt idx="779">
                  <c:v>785</c:v>
                </c:pt>
                <c:pt idx="780">
                  <c:v>353</c:v>
                </c:pt>
                <c:pt idx="781">
                  <c:v>874</c:v>
                </c:pt>
                <c:pt idx="782">
                  <c:v>445</c:v>
                </c:pt>
                <c:pt idx="783">
                  <c:v>580.5</c:v>
                </c:pt>
                <c:pt idx="784">
                  <c:v>407</c:v>
                </c:pt>
                <c:pt idx="785">
                  <c:v>141</c:v>
                </c:pt>
                <c:pt idx="786">
                  <c:v>720</c:v>
                </c:pt>
                <c:pt idx="787">
                  <c:v>679.5</c:v>
                </c:pt>
                <c:pt idx="788">
                  <c:v>695</c:v>
                </c:pt>
                <c:pt idx="789">
                  <c:v>1022.5</c:v>
                </c:pt>
                <c:pt idx="790">
                  <c:v>523</c:v>
                </c:pt>
                <c:pt idx="791">
                  <c:v>151.5</c:v>
                </c:pt>
                <c:pt idx="792">
                  <c:v>841</c:v>
                </c:pt>
                <c:pt idx="793">
                  <c:v>616.5</c:v>
                </c:pt>
                <c:pt idx="794">
                  <c:v>207.5</c:v>
                </c:pt>
                <c:pt idx="795">
                  <c:v>1101.5</c:v>
                </c:pt>
                <c:pt idx="796">
                  <c:v>358.5</c:v>
                </c:pt>
                <c:pt idx="797">
                  <c:v>906.5</c:v>
                </c:pt>
                <c:pt idx="798">
                  <c:v>602.5</c:v>
                </c:pt>
                <c:pt idx="799">
                  <c:v>619</c:v>
                </c:pt>
                <c:pt idx="800">
                  <c:v>734.5</c:v>
                </c:pt>
                <c:pt idx="801">
                  <c:v>1128.5</c:v>
                </c:pt>
                <c:pt idx="802">
                  <c:v>344.5</c:v>
                </c:pt>
                <c:pt idx="803">
                  <c:v>170.5</c:v>
                </c:pt>
                <c:pt idx="804">
                  <c:v>379</c:v>
                </c:pt>
                <c:pt idx="805">
                  <c:v>446</c:v>
                </c:pt>
                <c:pt idx="806">
                  <c:v>531.5</c:v>
                </c:pt>
                <c:pt idx="807">
                  <c:v>503</c:v>
                </c:pt>
                <c:pt idx="808">
                  <c:v>584.5</c:v>
                </c:pt>
                <c:pt idx="809">
                  <c:v>665.5</c:v>
                </c:pt>
                <c:pt idx="810">
                  <c:v>1095.5</c:v>
                </c:pt>
                <c:pt idx="811">
                  <c:v>624.5</c:v>
                </c:pt>
                <c:pt idx="812">
                  <c:v>915.5</c:v>
                </c:pt>
                <c:pt idx="813">
                  <c:v>840</c:v>
                </c:pt>
                <c:pt idx="814">
                  <c:v>348.5</c:v>
                </c:pt>
                <c:pt idx="815">
                  <c:v>232</c:v>
                </c:pt>
                <c:pt idx="816">
                  <c:v>751</c:v>
                </c:pt>
                <c:pt idx="817">
                  <c:v>60.5</c:v>
                </c:pt>
                <c:pt idx="818">
                  <c:v>847</c:v>
                </c:pt>
                <c:pt idx="819">
                  <c:v>51</c:v>
                </c:pt>
                <c:pt idx="820">
                  <c:v>760.5</c:v>
                </c:pt>
                <c:pt idx="821">
                  <c:v>66.5</c:v>
                </c:pt>
                <c:pt idx="822">
                  <c:v>355</c:v>
                </c:pt>
                <c:pt idx="823">
                  <c:v>280.5</c:v>
                </c:pt>
                <c:pt idx="824">
                  <c:v>189</c:v>
                </c:pt>
                <c:pt idx="825">
                  <c:v>759.5</c:v>
                </c:pt>
                <c:pt idx="826">
                  <c:v>315</c:v>
                </c:pt>
                <c:pt idx="827">
                  <c:v>914</c:v>
                </c:pt>
                <c:pt idx="828">
                  <c:v>416.5</c:v>
                </c:pt>
                <c:pt idx="829">
                  <c:v>318</c:v>
                </c:pt>
                <c:pt idx="830">
                  <c:v>553.5</c:v>
                </c:pt>
                <c:pt idx="831">
                  <c:v>531</c:v>
                </c:pt>
                <c:pt idx="832">
                  <c:v>838.5</c:v>
                </c:pt>
                <c:pt idx="833">
                  <c:v>689</c:v>
                </c:pt>
                <c:pt idx="834">
                  <c:v>675</c:v>
                </c:pt>
                <c:pt idx="835">
                  <c:v>781.5</c:v>
                </c:pt>
                <c:pt idx="836">
                  <c:v>335.5</c:v>
                </c:pt>
                <c:pt idx="837">
                  <c:v>1355</c:v>
                </c:pt>
                <c:pt idx="838">
                  <c:v>997.5</c:v>
                </c:pt>
                <c:pt idx="839">
                  <c:v>842.5</c:v>
                </c:pt>
                <c:pt idx="840">
                  <c:v>780</c:v>
                </c:pt>
                <c:pt idx="841">
                  <c:v>613.5</c:v>
                </c:pt>
                <c:pt idx="842">
                  <c:v>1086</c:v>
                </c:pt>
                <c:pt idx="843">
                  <c:v>633</c:v>
                </c:pt>
                <c:pt idx="844">
                  <c:v>992</c:v>
                </c:pt>
                <c:pt idx="845">
                  <c:v>489.5</c:v>
                </c:pt>
                <c:pt idx="846">
                  <c:v>444</c:v>
                </c:pt>
                <c:pt idx="847">
                  <c:v>469</c:v>
                </c:pt>
                <c:pt idx="848">
                  <c:v>793</c:v>
                </c:pt>
                <c:pt idx="849">
                  <c:v>109</c:v>
                </c:pt>
                <c:pt idx="850">
                  <c:v>749.5</c:v>
                </c:pt>
                <c:pt idx="851">
                  <c:v>1194.5</c:v>
                </c:pt>
                <c:pt idx="852">
                  <c:v>484.5</c:v>
                </c:pt>
                <c:pt idx="853">
                  <c:v>369.5</c:v>
                </c:pt>
                <c:pt idx="854">
                  <c:v>1051</c:v>
                </c:pt>
                <c:pt idx="855">
                  <c:v>953</c:v>
                </c:pt>
                <c:pt idx="856">
                  <c:v>181</c:v>
                </c:pt>
                <c:pt idx="857">
                  <c:v>122.5</c:v>
                </c:pt>
                <c:pt idx="858">
                  <c:v>533.5</c:v>
                </c:pt>
                <c:pt idx="859">
                  <c:v>404</c:v>
                </c:pt>
                <c:pt idx="860">
                  <c:v>856</c:v>
                </c:pt>
                <c:pt idx="861">
                  <c:v>935</c:v>
                </c:pt>
                <c:pt idx="862">
                  <c:v>372</c:v>
                </c:pt>
                <c:pt idx="863">
                  <c:v>1002.5</c:v>
                </c:pt>
                <c:pt idx="864">
                  <c:v>711.5</c:v>
                </c:pt>
                <c:pt idx="865">
                  <c:v>404</c:v>
                </c:pt>
                <c:pt idx="866">
                  <c:v>830.5</c:v>
                </c:pt>
                <c:pt idx="867">
                  <c:v>195</c:v>
                </c:pt>
                <c:pt idx="868">
                  <c:v>1253.5</c:v>
                </c:pt>
                <c:pt idx="869">
                  <c:v>846</c:v>
                </c:pt>
                <c:pt idx="870">
                  <c:v>1023.5</c:v>
                </c:pt>
                <c:pt idx="871">
                  <c:v>721.5</c:v>
                </c:pt>
                <c:pt idx="872">
                  <c:v>621.5</c:v>
                </c:pt>
                <c:pt idx="873">
                  <c:v>652.5</c:v>
                </c:pt>
                <c:pt idx="874">
                  <c:v>347</c:v>
                </c:pt>
                <c:pt idx="875">
                  <c:v>186</c:v>
                </c:pt>
                <c:pt idx="876">
                  <c:v>665.5</c:v>
                </c:pt>
                <c:pt idx="877">
                  <c:v>554</c:v>
                </c:pt>
                <c:pt idx="878">
                  <c:v>904.5</c:v>
                </c:pt>
                <c:pt idx="879">
                  <c:v>599</c:v>
                </c:pt>
                <c:pt idx="880">
                  <c:v>594</c:v>
                </c:pt>
                <c:pt idx="881">
                  <c:v>509</c:v>
                </c:pt>
                <c:pt idx="882">
                  <c:v>333</c:v>
                </c:pt>
                <c:pt idx="883">
                  <c:v>825</c:v>
                </c:pt>
                <c:pt idx="884">
                  <c:v>1147</c:v>
                </c:pt>
                <c:pt idx="885">
                  <c:v>977</c:v>
                </c:pt>
                <c:pt idx="886">
                  <c:v>133.5</c:v>
                </c:pt>
                <c:pt idx="887">
                  <c:v>556.5</c:v>
                </c:pt>
                <c:pt idx="888">
                  <c:v>600</c:v>
                </c:pt>
                <c:pt idx="889">
                  <c:v>755</c:v>
                </c:pt>
                <c:pt idx="890">
                  <c:v>299</c:v>
                </c:pt>
                <c:pt idx="891">
                  <c:v>637</c:v>
                </c:pt>
                <c:pt idx="892">
                  <c:v>366</c:v>
                </c:pt>
                <c:pt idx="893">
                  <c:v>661.5</c:v>
                </c:pt>
                <c:pt idx="894">
                  <c:v>771</c:v>
                </c:pt>
                <c:pt idx="895">
                  <c:v>391</c:v>
                </c:pt>
                <c:pt idx="896">
                  <c:v>975</c:v>
                </c:pt>
                <c:pt idx="897">
                  <c:v>594.5</c:v>
                </c:pt>
                <c:pt idx="898">
                  <c:v>354.5</c:v>
                </c:pt>
                <c:pt idx="899">
                  <c:v>358</c:v>
                </c:pt>
                <c:pt idx="900">
                  <c:v>638</c:v>
                </c:pt>
                <c:pt idx="901">
                  <c:v>467</c:v>
                </c:pt>
                <c:pt idx="902">
                  <c:v>433.5</c:v>
                </c:pt>
                <c:pt idx="903">
                  <c:v>469.5</c:v>
                </c:pt>
                <c:pt idx="904">
                  <c:v>468.5</c:v>
                </c:pt>
                <c:pt idx="905">
                  <c:v>1026.5</c:v>
                </c:pt>
                <c:pt idx="906">
                  <c:v>472.5</c:v>
                </c:pt>
                <c:pt idx="907">
                  <c:v>316.5</c:v>
                </c:pt>
                <c:pt idx="908">
                  <c:v>994.5</c:v>
                </c:pt>
                <c:pt idx="909">
                  <c:v>499</c:v>
                </c:pt>
                <c:pt idx="910">
                  <c:v>607</c:v>
                </c:pt>
                <c:pt idx="911">
                  <c:v>491</c:v>
                </c:pt>
                <c:pt idx="912">
                  <c:v>248.5</c:v>
                </c:pt>
                <c:pt idx="913">
                  <c:v>873</c:v>
                </c:pt>
                <c:pt idx="914">
                  <c:v>977</c:v>
                </c:pt>
                <c:pt idx="915">
                  <c:v>1068</c:v>
                </c:pt>
                <c:pt idx="916">
                  <c:v>979.5</c:v>
                </c:pt>
                <c:pt idx="917">
                  <c:v>821.5</c:v>
                </c:pt>
                <c:pt idx="918">
                  <c:v>793.5</c:v>
                </c:pt>
                <c:pt idx="919">
                  <c:v>896</c:v>
                </c:pt>
                <c:pt idx="920">
                  <c:v>152</c:v>
                </c:pt>
                <c:pt idx="921">
                  <c:v>911</c:v>
                </c:pt>
                <c:pt idx="922">
                  <c:v>1225.5</c:v>
                </c:pt>
                <c:pt idx="923">
                  <c:v>532.5</c:v>
                </c:pt>
                <c:pt idx="924">
                  <c:v>569.5</c:v>
                </c:pt>
                <c:pt idx="925">
                  <c:v>316.5</c:v>
                </c:pt>
                <c:pt idx="926">
                  <c:v>428.5</c:v>
                </c:pt>
                <c:pt idx="927">
                  <c:v>984</c:v>
                </c:pt>
                <c:pt idx="928">
                  <c:v>744.5</c:v>
                </c:pt>
                <c:pt idx="929">
                  <c:v>994.5</c:v>
                </c:pt>
                <c:pt idx="930">
                  <c:v>806.5</c:v>
                </c:pt>
                <c:pt idx="931">
                  <c:v>493</c:v>
                </c:pt>
                <c:pt idx="932">
                  <c:v>677.5</c:v>
                </c:pt>
                <c:pt idx="933">
                  <c:v>938</c:v>
                </c:pt>
                <c:pt idx="934">
                  <c:v>390.5</c:v>
                </c:pt>
                <c:pt idx="935">
                  <c:v>257.5</c:v>
                </c:pt>
                <c:pt idx="936">
                  <c:v>1036</c:v>
                </c:pt>
                <c:pt idx="937">
                  <c:v>895.5</c:v>
                </c:pt>
                <c:pt idx="938">
                  <c:v>886.5</c:v>
                </c:pt>
                <c:pt idx="939">
                  <c:v>971</c:v>
                </c:pt>
                <c:pt idx="940">
                  <c:v>641.5</c:v>
                </c:pt>
                <c:pt idx="941">
                  <c:v>314.5</c:v>
                </c:pt>
                <c:pt idx="942">
                  <c:v>438</c:v>
                </c:pt>
                <c:pt idx="943">
                  <c:v>834.5</c:v>
                </c:pt>
                <c:pt idx="944">
                  <c:v>494</c:v>
                </c:pt>
                <c:pt idx="945">
                  <c:v>688</c:v>
                </c:pt>
                <c:pt idx="946">
                  <c:v>639.5</c:v>
                </c:pt>
                <c:pt idx="947">
                  <c:v>650</c:v>
                </c:pt>
                <c:pt idx="948">
                  <c:v>947</c:v>
                </c:pt>
                <c:pt idx="949">
                  <c:v>525.5</c:v>
                </c:pt>
                <c:pt idx="950">
                  <c:v>480</c:v>
                </c:pt>
                <c:pt idx="951">
                  <c:v>1114</c:v>
                </c:pt>
                <c:pt idx="952">
                  <c:v>642</c:v>
                </c:pt>
                <c:pt idx="953">
                  <c:v>495</c:v>
                </c:pt>
                <c:pt idx="954">
                  <c:v>1112</c:v>
                </c:pt>
                <c:pt idx="955">
                  <c:v>376</c:v>
                </c:pt>
                <c:pt idx="956">
                  <c:v>532</c:v>
                </c:pt>
                <c:pt idx="957">
                  <c:v>42.5</c:v>
                </c:pt>
                <c:pt idx="958">
                  <c:v>697.5</c:v>
                </c:pt>
                <c:pt idx="959">
                  <c:v>760.5</c:v>
                </c:pt>
                <c:pt idx="960">
                  <c:v>719</c:v>
                </c:pt>
                <c:pt idx="961">
                  <c:v>435</c:v>
                </c:pt>
                <c:pt idx="962">
                  <c:v>710</c:v>
                </c:pt>
                <c:pt idx="963">
                  <c:v>250.5</c:v>
                </c:pt>
                <c:pt idx="964">
                  <c:v>881</c:v>
                </c:pt>
                <c:pt idx="965">
                  <c:v>822.5</c:v>
                </c:pt>
                <c:pt idx="966">
                  <c:v>408</c:v>
                </c:pt>
                <c:pt idx="967">
                  <c:v>176.5</c:v>
                </c:pt>
                <c:pt idx="968">
                  <c:v>880.5</c:v>
                </c:pt>
                <c:pt idx="969">
                  <c:v>433</c:v>
                </c:pt>
                <c:pt idx="970">
                  <c:v>220.5</c:v>
                </c:pt>
                <c:pt idx="971">
                  <c:v>524</c:v>
                </c:pt>
                <c:pt idx="972">
                  <c:v>541</c:v>
                </c:pt>
                <c:pt idx="973">
                  <c:v>747.5</c:v>
                </c:pt>
                <c:pt idx="974">
                  <c:v>573</c:v>
                </c:pt>
                <c:pt idx="975">
                  <c:v>780</c:v>
                </c:pt>
                <c:pt idx="976">
                  <c:v>593.5</c:v>
                </c:pt>
                <c:pt idx="977">
                  <c:v>770</c:v>
                </c:pt>
                <c:pt idx="978">
                  <c:v>905</c:v>
                </c:pt>
                <c:pt idx="979">
                  <c:v>576</c:v>
                </c:pt>
                <c:pt idx="980">
                  <c:v>393.5</c:v>
                </c:pt>
                <c:pt idx="981">
                  <c:v>1150.5</c:v>
                </c:pt>
                <c:pt idx="982">
                  <c:v>53.5</c:v>
                </c:pt>
                <c:pt idx="983">
                  <c:v>883.5</c:v>
                </c:pt>
                <c:pt idx="984">
                  <c:v>769.5</c:v>
                </c:pt>
                <c:pt idx="985">
                  <c:v>472</c:v>
                </c:pt>
                <c:pt idx="986">
                  <c:v>397.5</c:v>
                </c:pt>
                <c:pt idx="987">
                  <c:v>502</c:v>
                </c:pt>
                <c:pt idx="988">
                  <c:v>989</c:v>
                </c:pt>
                <c:pt idx="989">
                  <c:v>154</c:v>
                </c:pt>
                <c:pt idx="990">
                  <c:v>182.5</c:v>
                </c:pt>
                <c:pt idx="991">
                  <c:v>317</c:v>
                </c:pt>
                <c:pt idx="992">
                  <c:v>612.5</c:v>
                </c:pt>
                <c:pt idx="993">
                  <c:v>735.5</c:v>
                </c:pt>
                <c:pt idx="994">
                  <c:v>80</c:v>
                </c:pt>
                <c:pt idx="995">
                  <c:v>581</c:v>
                </c:pt>
                <c:pt idx="996">
                  <c:v>291.5</c:v>
                </c:pt>
                <c:pt idx="997">
                  <c:v>993</c:v>
                </c:pt>
                <c:pt idx="998">
                  <c:v>163</c:v>
                </c:pt>
                <c:pt idx="999">
                  <c:v>306.5</c:v>
                </c:pt>
              </c:numCache>
            </c:numRef>
          </c:xVal>
          <c:yVal>
            <c:numRef>
              <c:f>'Raw Data'!$D$4:$D$1003</c:f>
              <c:numCache>
                <c:formatCode>General</c:formatCode>
                <c:ptCount val="1000"/>
                <c:pt idx="0">
                  <c:v>1.6050519943237305</c:v>
                </c:pt>
                <c:pt idx="1">
                  <c:v>2.6510124206542969</c:v>
                </c:pt>
                <c:pt idx="2">
                  <c:v>0.87802839279174805</c:v>
                </c:pt>
                <c:pt idx="3">
                  <c:v>3.0910005569458008</c:v>
                </c:pt>
                <c:pt idx="4">
                  <c:v>1.3680078983306885</c:v>
                </c:pt>
                <c:pt idx="5">
                  <c:v>2.4831650257110596</c:v>
                </c:pt>
                <c:pt idx="6">
                  <c:v>3.0630521774291992</c:v>
                </c:pt>
                <c:pt idx="7">
                  <c:v>3.1670863628387451</c:v>
                </c:pt>
                <c:pt idx="8">
                  <c:v>1.8467404842376709</c:v>
                </c:pt>
                <c:pt idx="9">
                  <c:v>3.0485270023345947</c:v>
                </c:pt>
                <c:pt idx="10">
                  <c:v>2.0220406055450439</c:v>
                </c:pt>
                <c:pt idx="11">
                  <c:v>1.1954457759857178</c:v>
                </c:pt>
                <c:pt idx="12">
                  <c:v>3.4571065902709961</c:v>
                </c:pt>
                <c:pt idx="13">
                  <c:v>5.0478851795196533</c:v>
                </c:pt>
                <c:pt idx="14">
                  <c:v>0.26497697830200195</c:v>
                </c:pt>
                <c:pt idx="15">
                  <c:v>1.7335095405578613</c:v>
                </c:pt>
                <c:pt idx="16">
                  <c:v>1.6489040851593018</c:v>
                </c:pt>
                <c:pt idx="17">
                  <c:v>3.7931282520294189</c:v>
                </c:pt>
                <c:pt idx="18">
                  <c:v>1.2521166801452637</c:v>
                </c:pt>
                <c:pt idx="19">
                  <c:v>3.4650299549102783</c:v>
                </c:pt>
                <c:pt idx="20">
                  <c:v>0.16469001770019531</c:v>
                </c:pt>
                <c:pt idx="21">
                  <c:v>0.83064055442810059</c:v>
                </c:pt>
                <c:pt idx="22">
                  <c:v>4.7342679500579834</c:v>
                </c:pt>
                <c:pt idx="23">
                  <c:v>0.29387784004211426</c:v>
                </c:pt>
                <c:pt idx="24">
                  <c:v>3.2108595371246338</c:v>
                </c:pt>
                <c:pt idx="25">
                  <c:v>1.9381647109985352</c:v>
                </c:pt>
                <c:pt idx="26">
                  <c:v>0.47828817367553711</c:v>
                </c:pt>
                <c:pt idx="27">
                  <c:v>0.88160920143127441</c:v>
                </c:pt>
                <c:pt idx="28">
                  <c:v>1.7567431926727295</c:v>
                </c:pt>
                <c:pt idx="29">
                  <c:v>0.36898946762084961</c:v>
                </c:pt>
                <c:pt idx="30">
                  <c:v>1.5971484184265137</c:v>
                </c:pt>
                <c:pt idx="31">
                  <c:v>6.0020811557769775</c:v>
                </c:pt>
                <c:pt idx="32">
                  <c:v>3.5941963195800781</c:v>
                </c:pt>
                <c:pt idx="33">
                  <c:v>4.2878470420837402</c:v>
                </c:pt>
                <c:pt idx="34">
                  <c:v>5.1705987453460693</c:v>
                </c:pt>
                <c:pt idx="35">
                  <c:v>3.5547256469726563</c:v>
                </c:pt>
                <c:pt idx="36">
                  <c:v>1.1300759315490723</c:v>
                </c:pt>
                <c:pt idx="37">
                  <c:v>1.0395801067352295</c:v>
                </c:pt>
                <c:pt idx="38">
                  <c:v>2.1625609397888184</c:v>
                </c:pt>
                <c:pt idx="39">
                  <c:v>3.9286065101623535</c:v>
                </c:pt>
                <c:pt idx="40">
                  <c:v>0.19152688980102539</c:v>
                </c:pt>
                <c:pt idx="41">
                  <c:v>1.4450187683105469</c:v>
                </c:pt>
                <c:pt idx="42">
                  <c:v>9.6108913421630859E-3</c:v>
                </c:pt>
                <c:pt idx="43">
                  <c:v>3.6031820774078369</c:v>
                </c:pt>
                <c:pt idx="44">
                  <c:v>1.0479187965393066</c:v>
                </c:pt>
                <c:pt idx="45">
                  <c:v>2.6854264736175537</c:v>
                </c:pt>
                <c:pt idx="46">
                  <c:v>2.3913896083831787</c:v>
                </c:pt>
                <c:pt idx="47">
                  <c:v>0.79641914367675781</c:v>
                </c:pt>
                <c:pt idx="48">
                  <c:v>3.2323834896087646</c:v>
                </c:pt>
                <c:pt idx="49">
                  <c:v>2.0517656803131104</c:v>
                </c:pt>
                <c:pt idx="50">
                  <c:v>0.93350100517272949</c:v>
                </c:pt>
                <c:pt idx="51">
                  <c:v>0.97889995574951172</c:v>
                </c:pt>
                <c:pt idx="52">
                  <c:v>3.226712703704834</c:v>
                </c:pt>
                <c:pt idx="53">
                  <c:v>0.37056398391723633</c:v>
                </c:pt>
                <c:pt idx="54">
                  <c:v>0.96373081207275391</c:v>
                </c:pt>
                <c:pt idx="55">
                  <c:v>6.8723611831665039</c:v>
                </c:pt>
                <c:pt idx="56">
                  <c:v>0.12069487571716309</c:v>
                </c:pt>
                <c:pt idx="57">
                  <c:v>5.9083919525146484</c:v>
                </c:pt>
                <c:pt idx="58">
                  <c:v>0.15481376647949219</c:v>
                </c:pt>
                <c:pt idx="59">
                  <c:v>1.4455041885375977</c:v>
                </c:pt>
                <c:pt idx="60">
                  <c:v>2.4714281558990479</c:v>
                </c:pt>
                <c:pt idx="61">
                  <c:v>1.0089666843414307</c:v>
                </c:pt>
                <c:pt idx="62">
                  <c:v>3.8328063488006592</c:v>
                </c:pt>
                <c:pt idx="63">
                  <c:v>2.6645421981811523E-2</c:v>
                </c:pt>
                <c:pt idx="64">
                  <c:v>3.7972307205200195</c:v>
                </c:pt>
                <c:pt idx="65">
                  <c:v>0.42937636375427246</c:v>
                </c:pt>
                <c:pt idx="66">
                  <c:v>4.6169555187225342</c:v>
                </c:pt>
                <c:pt idx="67">
                  <c:v>5.6344923973083496</c:v>
                </c:pt>
                <c:pt idx="68">
                  <c:v>4.4422175884246826</c:v>
                </c:pt>
                <c:pt idx="69">
                  <c:v>1.998708963394165</c:v>
                </c:pt>
                <c:pt idx="70">
                  <c:v>2.5373568534851074</c:v>
                </c:pt>
                <c:pt idx="71">
                  <c:v>0.29607629776000977</c:v>
                </c:pt>
                <c:pt idx="72">
                  <c:v>0.58633327484130859</c:v>
                </c:pt>
                <c:pt idx="73">
                  <c:v>2.7207546234130859</c:v>
                </c:pt>
                <c:pt idx="74">
                  <c:v>2.3746845722198486</c:v>
                </c:pt>
                <c:pt idx="75">
                  <c:v>1.3069999217987061</c:v>
                </c:pt>
                <c:pt idx="76">
                  <c:v>5.3828225135803223</c:v>
                </c:pt>
                <c:pt idx="77">
                  <c:v>4.2034258842468262</c:v>
                </c:pt>
                <c:pt idx="78">
                  <c:v>0.66875576972961426</c:v>
                </c:pt>
                <c:pt idx="79">
                  <c:v>0.44936203956604004</c:v>
                </c:pt>
                <c:pt idx="80">
                  <c:v>1.8633198738098145</c:v>
                </c:pt>
                <c:pt idx="81">
                  <c:v>3.5001490116119385</c:v>
                </c:pt>
                <c:pt idx="82">
                  <c:v>4.6915531158447266E-2</c:v>
                </c:pt>
                <c:pt idx="83">
                  <c:v>1.5734682083129883</c:v>
                </c:pt>
                <c:pt idx="84">
                  <c:v>1.4104335308074951</c:v>
                </c:pt>
                <c:pt idx="85">
                  <c:v>4.7278957366943359</c:v>
                </c:pt>
                <c:pt idx="86">
                  <c:v>0.69588184356689453</c:v>
                </c:pt>
                <c:pt idx="87">
                  <c:v>1.9129638671875</c:v>
                </c:pt>
                <c:pt idx="88">
                  <c:v>0.68855142593383789</c:v>
                </c:pt>
                <c:pt idx="89">
                  <c:v>2.1666250228881836</c:v>
                </c:pt>
                <c:pt idx="90">
                  <c:v>6.07167649269104</c:v>
                </c:pt>
                <c:pt idx="91">
                  <c:v>6.2693595886230469E-2</c:v>
                </c:pt>
                <c:pt idx="92">
                  <c:v>2.9951629638671875</c:v>
                </c:pt>
                <c:pt idx="93">
                  <c:v>3.0693843364715576</c:v>
                </c:pt>
                <c:pt idx="94">
                  <c:v>4.27789306640625</c:v>
                </c:pt>
                <c:pt idx="95">
                  <c:v>3.6963069438934326</c:v>
                </c:pt>
                <c:pt idx="96">
                  <c:v>1.5778470039367676</c:v>
                </c:pt>
                <c:pt idx="97">
                  <c:v>3.4040567874908447</c:v>
                </c:pt>
                <c:pt idx="98">
                  <c:v>1.7946624755859375</c:v>
                </c:pt>
                <c:pt idx="99">
                  <c:v>3.6392154693603516</c:v>
                </c:pt>
                <c:pt idx="100">
                  <c:v>9.5131158828735352E-2</c:v>
                </c:pt>
                <c:pt idx="101">
                  <c:v>4.3817272186279297</c:v>
                </c:pt>
                <c:pt idx="102">
                  <c:v>1.3353550434112549</c:v>
                </c:pt>
                <c:pt idx="103">
                  <c:v>5.6797025203704834</c:v>
                </c:pt>
                <c:pt idx="104">
                  <c:v>1.6750423908233643</c:v>
                </c:pt>
                <c:pt idx="105">
                  <c:v>1.332589864730835</c:v>
                </c:pt>
                <c:pt idx="106">
                  <c:v>3.6574175357818604</c:v>
                </c:pt>
                <c:pt idx="107">
                  <c:v>3.9191787242889404</c:v>
                </c:pt>
                <c:pt idx="108">
                  <c:v>1.8013834953308105</c:v>
                </c:pt>
                <c:pt idx="109">
                  <c:v>2.1059210300445557</c:v>
                </c:pt>
                <c:pt idx="110">
                  <c:v>2.625138521194458</c:v>
                </c:pt>
                <c:pt idx="111">
                  <c:v>2.1144974231719971</c:v>
                </c:pt>
                <c:pt idx="112">
                  <c:v>0.40277218818664551</c:v>
                </c:pt>
                <c:pt idx="113">
                  <c:v>0.2336881160736084</c:v>
                </c:pt>
                <c:pt idx="114">
                  <c:v>2.9647645950317383</c:v>
                </c:pt>
                <c:pt idx="115">
                  <c:v>2.7560412883758545</c:v>
                </c:pt>
                <c:pt idx="116">
                  <c:v>2.6066815853118896</c:v>
                </c:pt>
                <c:pt idx="117">
                  <c:v>1.9963507652282715</c:v>
                </c:pt>
                <c:pt idx="118">
                  <c:v>0.65243816375732422</c:v>
                </c:pt>
                <c:pt idx="119">
                  <c:v>0.15560293197631836</c:v>
                </c:pt>
                <c:pt idx="120">
                  <c:v>0.94311809539794922</c:v>
                </c:pt>
                <c:pt idx="121">
                  <c:v>0.1976616382598877</c:v>
                </c:pt>
                <c:pt idx="122">
                  <c:v>0.12364721298217773</c:v>
                </c:pt>
                <c:pt idx="123">
                  <c:v>0.14775538444519043</c:v>
                </c:pt>
                <c:pt idx="124">
                  <c:v>0.18209290504455566</c:v>
                </c:pt>
                <c:pt idx="125">
                  <c:v>0.90908932685852051</c:v>
                </c:pt>
                <c:pt idx="126">
                  <c:v>4.4675841331481934</c:v>
                </c:pt>
                <c:pt idx="127">
                  <c:v>2.1820785999298096</c:v>
                </c:pt>
                <c:pt idx="128">
                  <c:v>0.43743062019348145</c:v>
                </c:pt>
                <c:pt idx="129">
                  <c:v>1.5340814590454102</c:v>
                </c:pt>
                <c:pt idx="130">
                  <c:v>2.1056277751922607</c:v>
                </c:pt>
                <c:pt idx="131">
                  <c:v>1.8002438545227051</c:v>
                </c:pt>
                <c:pt idx="132">
                  <c:v>0.98262619972229004</c:v>
                </c:pt>
                <c:pt idx="133">
                  <c:v>3.0599472522735596</c:v>
                </c:pt>
                <c:pt idx="134">
                  <c:v>4.4027528762817383</c:v>
                </c:pt>
                <c:pt idx="135">
                  <c:v>4.6178700923919678</c:v>
                </c:pt>
                <c:pt idx="136">
                  <c:v>0.21418499946594238</c:v>
                </c:pt>
                <c:pt idx="137">
                  <c:v>3.3453226089477539E-2</c:v>
                </c:pt>
                <c:pt idx="138">
                  <c:v>1.8915071487426758</c:v>
                </c:pt>
                <c:pt idx="139">
                  <c:v>0.52536225318908691</c:v>
                </c:pt>
                <c:pt idx="140">
                  <c:v>7.2723150253295898E-2</c:v>
                </c:pt>
                <c:pt idx="141">
                  <c:v>3.69510817527771</c:v>
                </c:pt>
                <c:pt idx="142">
                  <c:v>3.5062479972839355</c:v>
                </c:pt>
                <c:pt idx="143">
                  <c:v>5.9459226131439209</c:v>
                </c:pt>
                <c:pt idx="144">
                  <c:v>4.1707794666290283</c:v>
                </c:pt>
                <c:pt idx="145">
                  <c:v>3.6222951412200928</c:v>
                </c:pt>
                <c:pt idx="146">
                  <c:v>1.4796671867370605</c:v>
                </c:pt>
                <c:pt idx="147">
                  <c:v>8.2948207855224609E-3</c:v>
                </c:pt>
                <c:pt idx="148">
                  <c:v>1.8103594779968262</c:v>
                </c:pt>
                <c:pt idx="149">
                  <c:v>6.0036270618438721</c:v>
                </c:pt>
                <c:pt idx="150">
                  <c:v>3.0585117340087891</c:v>
                </c:pt>
                <c:pt idx="151">
                  <c:v>2.8737211227416992</c:v>
                </c:pt>
                <c:pt idx="152">
                  <c:v>1.1115574836730957</c:v>
                </c:pt>
                <c:pt idx="153">
                  <c:v>1.0770814418792725</c:v>
                </c:pt>
                <c:pt idx="154">
                  <c:v>2.7041840553283691</c:v>
                </c:pt>
                <c:pt idx="155">
                  <c:v>1.6398861408233643</c:v>
                </c:pt>
                <c:pt idx="156">
                  <c:v>1.5196211338043213</c:v>
                </c:pt>
                <c:pt idx="157">
                  <c:v>0.25351309776306152</c:v>
                </c:pt>
                <c:pt idx="158">
                  <c:v>0.20532894134521484</c:v>
                </c:pt>
                <c:pt idx="159">
                  <c:v>2.4507169723510742</c:v>
                </c:pt>
                <c:pt idx="160">
                  <c:v>0.80260252952575684</c:v>
                </c:pt>
                <c:pt idx="161">
                  <c:v>3.8397781848907471</c:v>
                </c:pt>
                <c:pt idx="162">
                  <c:v>0.39480376243591309</c:v>
                </c:pt>
                <c:pt idx="163">
                  <c:v>0.5385890007019043</c:v>
                </c:pt>
                <c:pt idx="164">
                  <c:v>0.91687417030334473</c:v>
                </c:pt>
                <c:pt idx="165">
                  <c:v>0.29264020919799805</c:v>
                </c:pt>
                <c:pt idx="166">
                  <c:v>0.2140507698059082</c:v>
                </c:pt>
                <c:pt idx="167">
                  <c:v>5.750415563583374</c:v>
                </c:pt>
                <c:pt idx="168">
                  <c:v>0.63779211044311523</c:v>
                </c:pt>
                <c:pt idx="169">
                  <c:v>0.18386077880859375</c:v>
                </c:pt>
                <c:pt idx="170">
                  <c:v>3.364398717880249</c:v>
                </c:pt>
                <c:pt idx="171">
                  <c:v>0.66410923004150391</c:v>
                </c:pt>
                <c:pt idx="172">
                  <c:v>3.2376391887664795</c:v>
                </c:pt>
                <c:pt idx="173">
                  <c:v>0.25995826721191406</c:v>
                </c:pt>
                <c:pt idx="174">
                  <c:v>1.8446798324584961</c:v>
                </c:pt>
                <c:pt idx="175">
                  <c:v>0.64697551727294922</c:v>
                </c:pt>
                <c:pt idx="176">
                  <c:v>0.85173916816711426</c:v>
                </c:pt>
                <c:pt idx="177">
                  <c:v>1.4901969432830811</c:v>
                </c:pt>
                <c:pt idx="178">
                  <c:v>4.859699010848999</c:v>
                </c:pt>
                <c:pt idx="179">
                  <c:v>1.368497371673584</c:v>
                </c:pt>
                <c:pt idx="180">
                  <c:v>5.2841367721557617</c:v>
                </c:pt>
                <c:pt idx="181">
                  <c:v>1.6055684089660645</c:v>
                </c:pt>
                <c:pt idx="182">
                  <c:v>2.5371739864349365</c:v>
                </c:pt>
                <c:pt idx="183">
                  <c:v>3.4941277503967285</c:v>
                </c:pt>
                <c:pt idx="184">
                  <c:v>3.8342330455780029</c:v>
                </c:pt>
                <c:pt idx="185">
                  <c:v>5.0582571029663086</c:v>
                </c:pt>
                <c:pt idx="186">
                  <c:v>9.5931529998779297E-2</c:v>
                </c:pt>
                <c:pt idx="187">
                  <c:v>0.60190701484680176</c:v>
                </c:pt>
                <c:pt idx="188">
                  <c:v>3.2709062099456787</c:v>
                </c:pt>
                <c:pt idx="189">
                  <c:v>0.91666626930236816</c:v>
                </c:pt>
                <c:pt idx="190">
                  <c:v>1.0526854991912842</c:v>
                </c:pt>
                <c:pt idx="191">
                  <c:v>3.892972469329834</c:v>
                </c:pt>
                <c:pt idx="192">
                  <c:v>9.9252700805664063E-2</c:v>
                </c:pt>
                <c:pt idx="193">
                  <c:v>7.4642181396484375E-2</c:v>
                </c:pt>
                <c:pt idx="194">
                  <c:v>3.7064871788024902</c:v>
                </c:pt>
                <c:pt idx="195">
                  <c:v>2.5812280178070068</c:v>
                </c:pt>
                <c:pt idx="196">
                  <c:v>3.9419479370117188</c:v>
                </c:pt>
                <c:pt idx="197">
                  <c:v>3.3716316223144531</c:v>
                </c:pt>
                <c:pt idx="198">
                  <c:v>4.3964197635650635</c:v>
                </c:pt>
                <c:pt idx="199">
                  <c:v>0.33882403373718262</c:v>
                </c:pt>
                <c:pt idx="200">
                  <c:v>2.7691776752471924</c:v>
                </c:pt>
                <c:pt idx="201">
                  <c:v>0.94775271415710449</c:v>
                </c:pt>
                <c:pt idx="202">
                  <c:v>2.8041737079620361</c:v>
                </c:pt>
                <c:pt idx="203">
                  <c:v>0.35646867752075195</c:v>
                </c:pt>
                <c:pt idx="204">
                  <c:v>0.95951986312866211</c:v>
                </c:pt>
                <c:pt idx="205">
                  <c:v>1.0732047557830811</c:v>
                </c:pt>
                <c:pt idx="206">
                  <c:v>1.3127322196960449</c:v>
                </c:pt>
                <c:pt idx="207">
                  <c:v>5.7872586250305176</c:v>
                </c:pt>
                <c:pt idx="208">
                  <c:v>0.63530373573303223</c:v>
                </c:pt>
                <c:pt idx="209">
                  <c:v>0.44334077835083008</c:v>
                </c:pt>
                <c:pt idx="210">
                  <c:v>0.22859382629394531</c:v>
                </c:pt>
                <c:pt idx="211">
                  <c:v>5.1062393188476563</c:v>
                </c:pt>
                <c:pt idx="212">
                  <c:v>1.2098793983459473</c:v>
                </c:pt>
                <c:pt idx="213">
                  <c:v>1.5459060668945313E-3</c:v>
                </c:pt>
                <c:pt idx="214">
                  <c:v>2.0401604175567627</c:v>
                </c:pt>
                <c:pt idx="215">
                  <c:v>1.0964474678039551</c:v>
                </c:pt>
                <c:pt idx="216">
                  <c:v>1.6730232238769531</c:v>
                </c:pt>
                <c:pt idx="217">
                  <c:v>1.7564473152160645</c:v>
                </c:pt>
                <c:pt idx="218">
                  <c:v>0.15018486976623535</c:v>
                </c:pt>
                <c:pt idx="219">
                  <c:v>3.2351374626159668</c:v>
                </c:pt>
                <c:pt idx="220">
                  <c:v>2.7362642288208008</c:v>
                </c:pt>
                <c:pt idx="221">
                  <c:v>4.7310376167297363</c:v>
                </c:pt>
                <c:pt idx="222">
                  <c:v>0.51037716865539551</c:v>
                </c:pt>
                <c:pt idx="223">
                  <c:v>4.5740609169006348</c:v>
                </c:pt>
                <c:pt idx="224">
                  <c:v>3.1853599548339844</c:v>
                </c:pt>
                <c:pt idx="225">
                  <c:v>9.8635435104370117E-2</c:v>
                </c:pt>
                <c:pt idx="226">
                  <c:v>0.31153082847595215</c:v>
                </c:pt>
                <c:pt idx="227">
                  <c:v>0.78551149368286133</c:v>
                </c:pt>
                <c:pt idx="228">
                  <c:v>1.4084670543670654</c:v>
                </c:pt>
                <c:pt idx="229">
                  <c:v>7.270050048828125E-2</c:v>
                </c:pt>
                <c:pt idx="230">
                  <c:v>0.24608731269836426</c:v>
                </c:pt>
                <c:pt idx="231">
                  <c:v>2.8940470218658447</c:v>
                </c:pt>
                <c:pt idx="232">
                  <c:v>3.0143947601318359</c:v>
                </c:pt>
                <c:pt idx="233">
                  <c:v>0.81315112113952637</c:v>
                </c:pt>
                <c:pt idx="234">
                  <c:v>2.0627260208129883</c:v>
                </c:pt>
                <c:pt idx="235">
                  <c:v>2.6189889907836914</c:v>
                </c:pt>
                <c:pt idx="236">
                  <c:v>5.0146455764770508</c:v>
                </c:pt>
                <c:pt idx="237">
                  <c:v>2.5206410884857178</c:v>
                </c:pt>
                <c:pt idx="238">
                  <c:v>1.1286861896514893</c:v>
                </c:pt>
                <c:pt idx="239">
                  <c:v>2.0123641490936279</c:v>
                </c:pt>
                <c:pt idx="240">
                  <c:v>1.2183725833892822</c:v>
                </c:pt>
                <c:pt idx="241">
                  <c:v>1.0204741954803467</c:v>
                </c:pt>
                <c:pt idx="242">
                  <c:v>0.88608622550964355</c:v>
                </c:pt>
                <c:pt idx="243">
                  <c:v>0.54768109321594238</c:v>
                </c:pt>
                <c:pt idx="244">
                  <c:v>3.0643579959869385</c:v>
                </c:pt>
                <c:pt idx="245">
                  <c:v>6.5183260440826416</c:v>
                </c:pt>
                <c:pt idx="246">
                  <c:v>2.1969425678253174</c:v>
                </c:pt>
                <c:pt idx="247">
                  <c:v>2.5345606803894043</c:v>
                </c:pt>
                <c:pt idx="248">
                  <c:v>2.9246683120727539</c:v>
                </c:pt>
                <c:pt idx="249">
                  <c:v>4.0608844757080078</c:v>
                </c:pt>
                <c:pt idx="250">
                  <c:v>5.2257051467895508</c:v>
                </c:pt>
                <c:pt idx="251">
                  <c:v>1.1717677116394043</c:v>
                </c:pt>
                <c:pt idx="252">
                  <c:v>0.24604678153991699</c:v>
                </c:pt>
                <c:pt idx="253">
                  <c:v>2.4582624435424805E-2</c:v>
                </c:pt>
                <c:pt idx="254">
                  <c:v>5.8971929550170898</c:v>
                </c:pt>
                <c:pt idx="255">
                  <c:v>1.2027797698974609</c:v>
                </c:pt>
                <c:pt idx="256">
                  <c:v>3.0106370449066162</c:v>
                </c:pt>
                <c:pt idx="257">
                  <c:v>2.8023843765258789</c:v>
                </c:pt>
                <c:pt idx="258">
                  <c:v>1.8391706943511963</c:v>
                </c:pt>
                <c:pt idx="259">
                  <c:v>4.2858874797821045</c:v>
                </c:pt>
                <c:pt idx="260">
                  <c:v>0.77552342414855957</c:v>
                </c:pt>
                <c:pt idx="261">
                  <c:v>5.2525997161865234E-2</c:v>
                </c:pt>
                <c:pt idx="262">
                  <c:v>1.1226451396942139</c:v>
                </c:pt>
                <c:pt idx="263">
                  <c:v>3.8592114448547363</c:v>
                </c:pt>
                <c:pt idx="264">
                  <c:v>0.5865027904510498</c:v>
                </c:pt>
                <c:pt idx="265">
                  <c:v>3.5731942653656006</c:v>
                </c:pt>
                <c:pt idx="266">
                  <c:v>0.54384255409240723</c:v>
                </c:pt>
                <c:pt idx="267">
                  <c:v>3.3303704261779785</c:v>
                </c:pt>
                <c:pt idx="268">
                  <c:v>2.0521969795227051</c:v>
                </c:pt>
                <c:pt idx="269">
                  <c:v>0.5425722599029541</c:v>
                </c:pt>
                <c:pt idx="270">
                  <c:v>1.0213940143585205</c:v>
                </c:pt>
                <c:pt idx="271">
                  <c:v>4.6289234161376953</c:v>
                </c:pt>
                <c:pt idx="272">
                  <c:v>2.8786220550537109</c:v>
                </c:pt>
                <c:pt idx="273">
                  <c:v>1.0008594989776611</c:v>
                </c:pt>
                <c:pt idx="274">
                  <c:v>0.50237798690795898</c:v>
                </c:pt>
                <c:pt idx="275">
                  <c:v>2.1458566188812256</c:v>
                </c:pt>
                <c:pt idx="276">
                  <c:v>5.6947708129882813E-2</c:v>
                </c:pt>
                <c:pt idx="277">
                  <c:v>3.0396301746368408</c:v>
                </c:pt>
                <c:pt idx="278">
                  <c:v>1.7892251014709473</c:v>
                </c:pt>
                <c:pt idx="279">
                  <c:v>3.6216187477111816</c:v>
                </c:pt>
                <c:pt idx="280">
                  <c:v>1.5661654472351074</c:v>
                </c:pt>
                <c:pt idx="281">
                  <c:v>3.4920468330383301</c:v>
                </c:pt>
                <c:pt idx="282">
                  <c:v>0.17345809936523438</c:v>
                </c:pt>
                <c:pt idx="283">
                  <c:v>1.6258947849273682</c:v>
                </c:pt>
                <c:pt idx="284">
                  <c:v>0.20311999320983887</c:v>
                </c:pt>
                <c:pt idx="285">
                  <c:v>1.9287955760955811</c:v>
                </c:pt>
                <c:pt idx="286">
                  <c:v>5.7143926620483398E-2</c:v>
                </c:pt>
                <c:pt idx="287">
                  <c:v>0.38901376724243164</c:v>
                </c:pt>
                <c:pt idx="288">
                  <c:v>4.7723760604858398</c:v>
                </c:pt>
                <c:pt idx="289">
                  <c:v>3.0312139987945557</c:v>
                </c:pt>
                <c:pt idx="290">
                  <c:v>1.0265390872955322</c:v>
                </c:pt>
                <c:pt idx="291">
                  <c:v>1.1228427886962891</c:v>
                </c:pt>
                <c:pt idx="292">
                  <c:v>5.3805959224700928</c:v>
                </c:pt>
                <c:pt idx="293">
                  <c:v>1.2192468643188477</c:v>
                </c:pt>
                <c:pt idx="294">
                  <c:v>3.2169930934906006</c:v>
                </c:pt>
                <c:pt idx="295">
                  <c:v>2.413015604019165</c:v>
                </c:pt>
                <c:pt idx="296">
                  <c:v>0.96514630317687988</c:v>
                </c:pt>
                <c:pt idx="297">
                  <c:v>0.46243762969970703</c:v>
                </c:pt>
                <c:pt idx="298">
                  <c:v>1.3879477977752686</c:v>
                </c:pt>
                <c:pt idx="299">
                  <c:v>1.2748591899871826</c:v>
                </c:pt>
                <c:pt idx="300">
                  <c:v>6.0962803363800049</c:v>
                </c:pt>
                <c:pt idx="301">
                  <c:v>1.8164429664611816</c:v>
                </c:pt>
                <c:pt idx="302">
                  <c:v>1.7426881790161133</c:v>
                </c:pt>
                <c:pt idx="303">
                  <c:v>3.9981658458709717</c:v>
                </c:pt>
                <c:pt idx="304">
                  <c:v>0.69705343246459961</c:v>
                </c:pt>
                <c:pt idx="305">
                  <c:v>3.14388108253479</c:v>
                </c:pt>
                <c:pt idx="306">
                  <c:v>1.9920830726623535</c:v>
                </c:pt>
                <c:pt idx="307">
                  <c:v>4.2421724796295166</c:v>
                </c:pt>
                <c:pt idx="308">
                  <c:v>1.6981968879699707</c:v>
                </c:pt>
                <c:pt idx="309">
                  <c:v>5.4933104515075684</c:v>
                </c:pt>
                <c:pt idx="310">
                  <c:v>3.7228386402130127</c:v>
                </c:pt>
                <c:pt idx="311">
                  <c:v>1.1304168701171875</c:v>
                </c:pt>
                <c:pt idx="312">
                  <c:v>2.2630641460418701</c:v>
                </c:pt>
                <c:pt idx="313">
                  <c:v>2.6923027038574219</c:v>
                </c:pt>
                <c:pt idx="314">
                  <c:v>3.3091733455657959</c:v>
                </c:pt>
                <c:pt idx="315">
                  <c:v>4.6091399192810059</c:v>
                </c:pt>
                <c:pt idx="316">
                  <c:v>0.2917482852935791</c:v>
                </c:pt>
                <c:pt idx="317">
                  <c:v>3.4450585842132568</c:v>
                </c:pt>
                <c:pt idx="318">
                  <c:v>1.7834920883178711</c:v>
                </c:pt>
                <c:pt idx="319">
                  <c:v>1.776839017868042</c:v>
                </c:pt>
                <c:pt idx="320">
                  <c:v>1.2951724529266357</c:v>
                </c:pt>
                <c:pt idx="321">
                  <c:v>1.9199593067169189</c:v>
                </c:pt>
                <c:pt idx="322">
                  <c:v>1.0551862716674805</c:v>
                </c:pt>
                <c:pt idx="323">
                  <c:v>0.9000546932220459</c:v>
                </c:pt>
                <c:pt idx="324">
                  <c:v>0.14363265037536621</c:v>
                </c:pt>
                <c:pt idx="325">
                  <c:v>4.3579151630401611</c:v>
                </c:pt>
                <c:pt idx="326">
                  <c:v>3.6449484825134277</c:v>
                </c:pt>
                <c:pt idx="327">
                  <c:v>3.7619113922119141E-2</c:v>
                </c:pt>
                <c:pt idx="328">
                  <c:v>0.29706287384033203</c:v>
                </c:pt>
                <c:pt idx="329">
                  <c:v>4.6180377006530762</c:v>
                </c:pt>
                <c:pt idx="330">
                  <c:v>2.2364723682403564</c:v>
                </c:pt>
                <c:pt idx="331">
                  <c:v>1.1212549209594727</c:v>
                </c:pt>
                <c:pt idx="332">
                  <c:v>6.7064921855926514</c:v>
                </c:pt>
                <c:pt idx="333">
                  <c:v>0.23885822296142578</c:v>
                </c:pt>
                <c:pt idx="334">
                  <c:v>6.6519260406494141E-2</c:v>
                </c:pt>
                <c:pt idx="335">
                  <c:v>4.4239239692687988</c:v>
                </c:pt>
                <c:pt idx="336">
                  <c:v>3.5532419681549072</c:v>
                </c:pt>
                <c:pt idx="337">
                  <c:v>2.6718578338623047</c:v>
                </c:pt>
                <c:pt idx="338">
                  <c:v>4.9071509838104248</c:v>
                </c:pt>
                <c:pt idx="339">
                  <c:v>4.4612934589385986</c:v>
                </c:pt>
                <c:pt idx="340">
                  <c:v>0.73835039138793945</c:v>
                </c:pt>
                <c:pt idx="341">
                  <c:v>0.92999982833862305</c:v>
                </c:pt>
                <c:pt idx="342">
                  <c:v>3.1633880138397217</c:v>
                </c:pt>
                <c:pt idx="343">
                  <c:v>3.2162289619445801</c:v>
                </c:pt>
                <c:pt idx="344">
                  <c:v>0.64501714706420898</c:v>
                </c:pt>
                <c:pt idx="345">
                  <c:v>0.49103140830993652</c:v>
                </c:pt>
                <c:pt idx="346">
                  <c:v>0.51154088973999023</c:v>
                </c:pt>
                <c:pt idx="347">
                  <c:v>1.0212643146514893</c:v>
                </c:pt>
                <c:pt idx="348">
                  <c:v>2.3862369060516357</c:v>
                </c:pt>
                <c:pt idx="349">
                  <c:v>1.001121997833252</c:v>
                </c:pt>
                <c:pt idx="350">
                  <c:v>0.69148921966552734</c:v>
                </c:pt>
                <c:pt idx="351">
                  <c:v>0.85102415084838867</c:v>
                </c:pt>
                <c:pt idx="352">
                  <c:v>0.97610592842102051</c:v>
                </c:pt>
                <c:pt idx="353">
                  <c:v>3.15879225730896</c:v>
                </c:pt>
                <c:pt idx="354">
                  <c:v>3.4436452388763428</c:v>
                </c:pt>
                <c:pt idx="355">
                  <c:v>0.2848360538482666</c:v>
                </c:pt>
                <c:pt idx="356">
                  <c:v>4.0258312225341797</c:v>
                </c:pt>
                <c:pt idx="357">
                  <c:v>6.2980101108551025</c:v>
                </c:pt>
                <c:pt idx="358">
                  <c:v>5.1562366485595703</c:v>
                </c:pt>
                <c:pt idx="359">
                  <c:v>5.4374086856842041</c:v>
                </c:pt>
                <c:pt idx="360">
                  <c:v>6.8201022148132324</c:v>
                </c:pt>
                <c:pt idx="361">
                  <c:v>1.904395580291748</c:v>
                </c:pt>
                <c:pt idx="362">
                  <c:v>3.9726827144622803</c:v>
                </c:pt>
                <c:pt idx="363">
                  <c:v>0.92917180061340332</c:v>
                </c:pt>
                <c:pt idx="364">
                  <c:v>1.6055653095245361</c:v>
                </c:pt>
                <c:pt idx="365">
                  <c:v>4.8387913703918457</c:v>
                </c:pt>
                <c:pt idx="366">
                  <c:v>2.3337783813476563</c:v>
                </c:pt>
                <c:pt idx="367">
                  <c:v>0.62250328063964844</c:v>
                </c:pt>
                <c:pt idx="368">
                  <c:v>3.1200788021087646</c:v>
                </c:pt>
                <c:pt idx="369">
                  <c:v>1.4277603626251221</c:v>
                </c:pt>
                <c:pt idx="370">
                  <c:v>1.4955775737762451</c:v>
                </c:pt>
                <c:pt idx="371">
                  <c:v>1.3736038208007813</c:v>
                </c:pt>
                <c:pt idx="372">
                  <c:v>1.1018416881561279</c:v>
                </c:pt>
                <c:pt idx="373">
                  <c:v>5.870018482208252</c:v>
                </c:pt>
                <c:pt idx="374">
                  <c:v>1.2171535491943359</c:v>
                </c:pt>
                <c:pt idx="375">
                  <c:v>0.96639919281005859</c:v>
                </c:pt>
                <c:pt idx="376">
                  <c:v>0.98053264617919922</c:v>
                </c:pt>
                <c:pt idx="377">
                  <c:v>5.3735401630401611</c:v>
                </c:pt>
                <c:pt idx="378">
                  <c:v>1.2062098979949951</c:v>
                </c:pt>
                <c:pt idx="379">
                  <c:v>4.3633797168731689</c:v>
                </c:pt>
                <c:pt idx="380">
                  <c:v>0.19414973258972168</c:v>
                </c:pt>
                <c:pt idx="381">
                  <c:v>3.7366487979888916</c:v>
                </c:pt>
                <c:pt idx="382">
                  <c:v>1.7617361545562744</c:v>
                </c:pt>
                <c:pt idx="383">
                  <c:v>0.16397213935852051</c:v>
                </c:pt>
                <c:pt idx="384">
                  <c:v>9.8359584808349609E-2</c:v>
                </c:pt>
                <c:pt idx="385">
                  <c:v>1.2128417491912842</c:v>
                </c:pt>
                <c:pt idx="386">
                  <c:v>4.9791023731231689</c:v>
                </c:pt>
                <c:pt idx="387">
                  <c:v>4.4089257717132568</c:v>
                </c:pt>
                <c:pt idx="388">
                  <c:v>1.2948455810546875</c:v>
                </c:pt>
                <c:pt idx="389">
                  <c:v>1.8451857566833496</c:v>
                </c:pt>
                <c:pt idx="390">
                  <c:v>2.5083565711975098</c:v>
                </c:pt>
                <c:pt idx="391">
                  <c:v>5.3554651737213135</c:v>
                </c:pt>
                <c:pt idx="392">
                  <c:v>0.38064980506896973</c:v>
                </c:pt>
                <c:pt idx="393">
                  <c:v>0.32867121696472168</c:v>
                </c:pt>
                <c:pt idx="394">
                  <c:v>3.7077314853668213</c:v>
                </c:pt>
                <c:pt idx="395">
                  <c:v>1.0102508068084717</c:v>
                </c:pt>
                <c:pt idx="396">
                  <c:v>0.7089238166809082</c:v>
                </c:pt>
                <c:pt idx="397">
                  <c:v>0.27644944190979004</c:v>
                </c:pt>
                <c:pt idx="398">
                  <c:v>0.24305605888366699</c:v>
                </c:pt>
                <c:pt idx="399">
                  <c:v>1.5560193061828613</c:v>
                </c:pt>
                <c:pt idx="400">
                  <c:v>1.5656623840332031</c:v>
                </c:pt>
                <c:pt idx="401">
                  <c:v>2.4209079742431641</c:v>
                </c:pt>
                <c:pt idx="402">
                  <c:v>0.23800396919250488</c:v>
                </c:pt>
                <c:pt idx="403">
                  <c:v>0.61965012550354004</c:v>
                </c:pt>
                <c:pt idx="404">
                  <c:v>0.22353625297546387</c:v>
                </c:pt>
                <c:pt idx="405">
                  <c:v>1.136249303817749</c:v>
                </c:pt>
                <c:pt idx="406">
                  <c:v>4.0654041767120361</c:v>
                </c:pt>
                <c:pt idx="407">
                  <c:v>1.6432435512542725</c:v>
                </c:pt>
                <c:pt idx="408">
                  <c:v>2.2256958484649658</c:v>
                </c:pt>
                <c:pt idx="409">
                  <c:v>1.909245491027832</c:v>
                </c:pt>
                <c:pt idx="410">
                  <c:v>5.2537539005279541</c:v>
                </c:pt>
                <c:pt idx="411">
                  <c:v>1.4020230770111084</c:v>
                </c:pt>
                <c:pt idx="412">
                  <c:v>3.2215979099273682</c:v>
                </c:pt>
                <c:pt idx="413">
                  <c:v>0.63592672348022461</c:v>
                </c:pt>
                <c:pt idx="414">
                  <c:v>2.5453839302062988</c:v>
                </c:pt>
                <c:pt idx="415">
                  <c:v>0.50158166885375977</c:v>
                </c:pt>
                <c:pt idx="416">
                  <c:v>2.1129767894744873</c:v>
                </c:pt>
                <c:pt idx="417">
                  <c:v>1.4012303352355957</c:v>
                </c:pt>
                <c:pt idx="418">
                  <c:v>5.1526601314544678</c:v>
                </c:pt>
                <c:pt idx="419">
                  <c:v>3.9238274097442627</c:v>
                </c:pt>
                <c:pt idx="420">
                  <c:v>1.6041004657745361</c:v>
                </c:pt>
                <c:pt idx="421">
                  <c:v>0.95113992691040039</c:v>
                </c:pt>
                <c:pt idx="422">
                  <c:v>3.670494556427002</c:v>
                </c:pt>
                <c:pt idx="423">
                  <c:v>3.0279145240783691</c:v>
                </c:pt>
                <c:pt idx="424">
                  <c:v>2.4148890972137451</c:v>
                </c:pt>
                <c:pt idx="425">
                  <c:v>0.7225949764251709</c:v>
                </c:pt>
                <c:pt idx="426">
                  <c:v>2.3104977607727051</c:v>
                </c:pt>
                <c:pt idx="427">
                  <c:v>0.62788152694702148</c:v>
                </c:pt>
                <c:pt idx="428">
                  <c:v>2.0905251502990723</c:v>
                </c:pt>
                <c:pt idx="429">
                  <c:v>1.264693021774292</c:v>
                </c:pt>
                <c:pt idx="430">
                  <c:v>0.36887907981872559</c:v>
                </c:pt>
                <c:pt idx="431">
                  <c:v>3.598167896270752</c:v>
                </c:pt>
                <c:pt idx="432">
                  <c:v>2.0621027946472168</c:v>
                </c:pt>
                <c:pt idx="433">
                  <c:v>1.4477801322937012</c:v>
                </c:pt>
                <c:pt idx="434">
                  <c:v>2.7777533531188965</c:v>
                </c:pt>
                <c:pt idx="435">
                  <c:v>2.4632139205932617</c:v>
                </c:pt>
                <c:pt idx="436">
                  <c:v>2.5497832298278809</c:v>
                </c:pt>
                <c:pt idx="437">
                  <c:v>4.2704956531524658</c:v>
                </c:pt>
                <c:pt idx="438">
                  <c:v>2.215022087097168</c:v>
                </c:pt>
                <c:pt idx="439">
                  <c:v>1.320979118347168</c:v>
                </c:pt>
                <c:pt idx="440">
                  <c:v>3.5538346767425537</c:v>
                </c:pt>
                <c:pt idx="441">
                  <c:v>2.771740198135376</c:v>
                </c:pt>
                <c:pt idx="442">
                  <c:v>4.9684674739837646</c:v>
                </c:pt>
                <c:pt idx="443">
                  <c:v>1.6297791004180908</c:v>
                </c:pt>
                <c:pt idx="444">
                  <c:v>5.145500659942627</c:v>
                </c:pt>
                <c:pt idx="445">
                  <c:v>3.5961925983428955</c:v>
                </c:pt>
                <c:pt idx="446">
                  <c:v>6.7794008255004883</c:v>
                </c:pt>
                <c:pt idx="447">
                  <c:v>2.725480318069458</c:v>
                </c:pt>
                <c:pt idx="448">
                  <c:v>1.2283079624176025</c:v>
                </c:pt>
                <c:pt idx="449">
                  <c:v>2.5970635414123535</c:v>
                </c:pt>
                <c:pt idx="450">
                  <c:v>0.15985798835754395</c:v>
                </c:pt>
                <c:pt idx="451">
                  <c:v>1.4704227447509766</c:v>
                </c:pt>
                <c:pt idx="452">
                  <c:v>0.88718795776367188</c:v>
                </c:pt>
                <c:pt idx="453">
                  <c:v>1.8367774486541748</c:v>
                </c:pt>
                <c:pt idx="454">
                  <c:v>6.7860376834869385</c:v>
                </c:pt>
                <c:pt idx="455">
                  <c:v>0.49990367889404297</c:v>
                </c:pt>
                <c:pt idx="456">
                  <c:v>2.9943792819976807</c:v>
                </c:pt>
                <c:pt idx="457">
                  <c:v>0.62653303146362305</c:v>
                </c:pt>
                <c:pt idx="458">
                  <c:v>2.251103401184082</c:v>
                </c:pt>
                <c:pt idx="459">
                  <c:v>0.2141258716583252</c:v>
                </c:pt>
                <c:pt idx="460">
                  <c:v>2.0678212642669678</c:v>
                </c:pt>
                <c:pt idx="461">
                  <c:v>2.0727550983428955</c:v>
                </c:pt>
                <c:pt idx="462">
                  <c:v>0.68932271003723145</c:v>
                </c:pt>
                <c:pt idx="463">
                  <c:v>0.55712270736694336</c:v>
                </c:pt>
                <c:pt idx="464">
                  <c:v>1.0093867778778076</c:v>
                </c:pt>
                <c:pt idx="465">
                  <c:v>2.3848576545715332</c:v>
                </c:pt>
                <c:pt idx="466">
                  <c:v>3.7477767467498779</c:v>
                </c:pt>
                <c:pt idx="467">
                  <c:v>1.2163429260253906</c:v>
                </c:pt>
                <c:pt idx="468">
                  <c:v>1.5192794799804688</c:v>
                </c:pt>
                <c:pt idx="469">
                  <c:v>2.5826709270477295</c:v>
                </c:pt>
                <c:pt idx="470">
                  <c:v>3.1409971714019775</c:v>
                </c:pt>
                <c:pt idx="471">
                  <c:v>0.74371123313903809</c:v>
                </c:pt>
                <c:pt idx="472">
                  <c:v>1.228806734085083</c:v>
                </c:pt>
                <c:pt idx="473">
                  <c:v>1.5494949817657471</c:v>
                </c:pt>
                <c:pt idx="474">
                  <c:v>3.4820599555969238</c:v>
                </c:pt>
                <c:pt idx="475">
                  <c:v>0.22112059593200684</c:v>
                </c:pt>
                <c:pt idx="476">
                  <c:v>6.5428972244262695E-2</c:v>
                </c:pt>
                <c:pt idx="477">
                  <c:v>3.0468137264251709</c:v>
                </c:pt>
                <c:pt idx="478">
                  <c:v>3.012007474899292</c:v>
                </c:pt>
                <c:pt idx="479">
                  <c:v>3.3748974800109863</c:v>
                </c:pt>
                <c:pt idx="480">
                  <c:v>0.28892993927001953</c:v>
                </c:pt>
                <c:pt idx="481">
                  <c:v>3.6561613082885742</c:v>
                </c:pt>
                <c:pt idx="482">
                  <c:v>3.7104265689849854</c:v>
                </c:pt>
                <c:pt idx="483">
                  <c:v>4.3391203880310059</c:v>
                </c:pt>
                <c:pt idx="484">
                  <c:v>0.19163703918457031</c:v>
                </c:pt>
                <c:pt idx="485">
                  <c:v>0.9911036491394043</c:v>
                </c:pt>
                <c:pt idx="486">
                  <c:v>3.286522388458252</c:v>
                </c:pt>
                <c:pt idx="487">
                  <c:v>5.1212625503540039</c:v>
                </c:pt>
                <c:pt idx="488">
                  <c:v>0.45149564743041992</c:v>
                </c:pt>
                <c:pt idx="489">
                  <c:v>6.6577987670898438</c:v>
                </c:pt>
                <c:pt idx="490">
                  <c:v>0.7352447509765625</c:v>
                </c:pt>
                <c:pt idx="491">
                  <c:v>2.4017508029937744</c:v>
                </c:pt>
                <c:pt idx="492">
                  <c:v>2.5318140983581543</c:v>
                </c:pt>
                <c:pt idx="493">
                  <c:v>1.3474125862121582</c:v>
                </c:pt>
                <c:pt idx="494">
                  <c:v>2.294363260269165</c:v>
                </c:pt>
                <c:pt idx="495">
                  <c:v>0.48816633224487305</c:v>
                </c:pt>
                <c:pt idx="496">
                  <c:v>3.4742264747619629</c:v>
                </c:pt>
                <c:pt idx="497">
                  <c:v>2.1288349628448486</c:v>
                </c:pt>
                <c:pt idx="498">
                  <c:v>1.5758213996887207</c:v>
                </c:pt>
                <c:pt idx="499">
                  <c:v>0.27128481864929199</c:v>
                </c:pt>
                <c:pt idx="500">
                  <c:v>1.3554432392120361</c:v>
                </c:pt>
                <c:pt idx="501">
                  <c:v>2.6879310607910156E-3</c:v>
                </c:pt>
                <c:pt idx="502">
                  <c:v>8.4713935852050781E-2</c:v>
                </c:pt>
                <c:pt idx="503">
                  <c:v>2.0072171688079834</c:v>
                </c:pt>
                <c:pt idx="504">
                  <c:v>0.63354158401489258</c:v>
                </c:pt>
                <c:pt idx="505">
                  <c:v>2.8354644775390625</c:v>
                </c:pt>
                <c:pt idx="506">
                  <c:v>4.6826362609863281E-2</c:v>
                </c:pt>
                <c:pt idx="507">
                  <c:v>0.74979496002197266</c:v>
                </c:pt>
                <c:pt idx="508">
                  <c:v>1.3820667266845703</c:v>
                </c:pt>
                <c:pt idx="509">
                  <c:v>1.1689233779907227</c:v>
                </c:pt>
                <c:pt idx="510">
                  <c:v>1.1266427040100098</c:v>
                </c:pt>
                <c:pt idx="511">
                  <c:v>6.4601359367370605</c:v>
                </c:pt>
                <c:pt idx="512">
                  <c:v>0.65439510345458984</c:v>
                </c:pt>
                <c:pt idx="513">
                  <c:v>1.9408690929412842</c:v>
                </c:pt>
                <c:pt idx="514">
                  <c:v>2.3631558418273926</c:v>
                </c:pt>
                <c:pt idx="515">
                  <c:v>1.4625186920166016</c:v>
                </c:pt>
                <c:pt idx="516">
                  <c:v>0.87287330627441406</c:v>
                </c:pt>
                <c:pt idx="517">
                  <c:v>1.3859086036682129</c:v>
                </c:pt>
                <c:pt idx="518">
                  <c:v>1.9617788791656494</c:v>
                </c:pt>
                <c:pt idx="519">
                  <c:v>0.98654890060424805</c:v>
                </c:pt>
                <c:pt idx="520">
                  <c:v>0.65351653099060059</c:v>
                </c:pt>
                <c:pt idx="521">
                  <c:v>0.28239583969116211</c:v>
                </c:pt>
                <c:pt idx="522">
                  <c:v>1.3239762783050537</c:v>
                </c:pt>
                <c:pt idx="523">
                  <c:v>1.1716184616088867</c:v>
                </c:pt>
                <c:pt idx="524">
                  <c:v>5.6429953575134277</c:v>
                </c:pt>
                <c:pt idx="525">
                  <c:v>2.358877420425415</c:v>
                </c:pt>
                <c:pt idx="526">
                  <c:v>1.1479790210723877</c:v>
                </c:pt>
                <c:pt idx="527">
                  <c:v>2.6131060123443604</c:v>
                </c:pt>
                <c:pt idx="528">
                  <c:v>0.74152731895446777</c:v>
                </c:pt>
                <c:pt idx="529">
                  <c:v>4.2741146087646484</c:v>
                </c:pt>
                <c:pt idx="530">
                  <c:v>2.915302038192749</c:v>
                </c:pt>
                <c:pt idx="531">
                  <c:v>1.5336112976074219</c:v>
                </c:pt>
                <c:pt idx="532">
                  <c:v>2.343641996383667</c:v>
                </c:pt>
                <c:pt idx="533">
                  <c:v>2.8113491535186768</c:v>
                </c:pt>
                <c:pt idx="534">
                  <c:v>1.556666374206543</c:v>
                </c:pt>
                <c:pt idx="535">
                  <c:v>1.3806216716766357</c:v>
                </c:pt>
                <c:pt idx="536">
                  <c:v>3.9370951652526855</c:v>
                </c:pt>
                <c:pt idx="537">
                  <c:v>2.1854414939880371</c:v>
                </c:pt>
                <c:pt idx="538">
                  <c:v>3.5233068466186523</c:v>
                </c:pt>
                <c:pt idx="539">
                  <c:v>0.73276448249816895</c:v>
                </c:pt>
                <c:pt idx="540">
                  <c:v>2.8251638412475586</c:v>
                </c:pt>
                <c:pt idx="541">
                  <c:v>0.69474101066589355</c:v>
                </c:pt>
                <c:pt idx="542">
                  <c:v>2.9471964836120605</c:v>
                </c:pt>
                <c:pt idx="543">
                  <c:v>0.71539855003356934</c:v>
                </c:pt>
                <c:pt idx="544">
                  <c:v>1.4617321491241455</c:v>
                </c:pt>
                <c:pt idx="545">
                  <c:v>0.39417839050292969</c:v>
                </c:pt>
                <c:pt idx="546">
                  <c:v>0.10894870758056641</c:v>
                </c:pt>
                <c:pt idx="547">
                  <c:v>3.5032548904418945</c:v>
                </c:pt>
                <c:pt idx="548">
                  <c:v>0.77446150779724121</c:v>
                </c:pt>
                <c:pt idx="549">
                  <c:v>1.7217755317687988</c:v>
                </c:pt>
                <c:pt idx="550">
                  <c:v>1.3518962860107422</c:v>
                </c:pt>
                <c:pt idx="551">
                  <c:v>0.86707496643066406</c:v>
                </c:pt>
                <c:pt idx="552">
                  <c:v>5.4188508987426758</c:v>
                </c:pt>
                <c:pt idx="553">
                  <c:v>4.1604182720184326</c:v>
                </c:pt>
                <c:pt idx="554">
                  <c:v>6.1828238964080811</c:v>
                </c:pt>
                <c:pt idx="555">
                  <c:v>4.0532498359680176</c:v>
                </c:pt>
                <c:pt idx="556">
                  <c:v>5.4273152351379395</c:v>
                </c:pt>
                <c:pt idx="557">
                  <c:v>1.7589850425720215</c:v>
                </c:pt>
                <c:pt idx="558">
                  <c:v>5.6366226673126221</c:v>
                </c:pt>
                <c:pt idx="559">
                  <c:v>1.6197681427001953E-2</c:v>
                </c:pt>
                <c:pt idx="560">
                  <c:v>3.883474588394165</c:v>
                </c:pt>
                <c:pt idx="561">
                  <c:v>0.46284317970275879</c:v>
                </c:pt>
                <c:pt idx="562">
                  <c:v>3.6771080493927002</c:v>
                </c:pt>
                <c:pt idx="563">
                  <c:v>1.3494203090667725</c:v>
                </c:pt>
                <c:pt idx="564">
                  <c:v>1.561312198638916</c:v>
                </c:pt>
                <c:pt idx="565">
                  <c:v>0.6132044792175293</c:v>
                </c:pt>
                <c:pt idx="566">
                  <c:v>0.78194808959960938</c:v>
                </c:pt>
                <c:pt idx="567">
                  <c:v>2.8415465354919434</c:v>
                </c:pt>
                <c:pt idx="568">
                  <c:v>0.68313479423522949</c:v>
                </c:pt>
                <c:pt idx="569">
                  <c:v>1.054567813873291</c:v>
                </c:pt>
                <c:pt idx="570">
                  <c:v>1.513779878616333</c:v>
                </c:pt>
                <c:pt idx="571">
                  <c:v>3.8665332794189453</c:v>
                </c:pt>
                <c:pt idx="572">
                  <c:v>0.10721254348754883</c:v>
                </c:pt>
                <c:pt idx="573">
                  <c:v>3.8991765975952148</c:v>
                </c:pt>
                <c:pt idx="574">
                  <c:v>0.53461146354675293</c:v>
                </c:pt>
                <c:pt idx="575">
                  <c:v>2.4227619171142578</c:v>
                </c:pt>
                <c:pt idx="576">
                  <c:v>0.66385102272033691</c:v>
                </c:pt>
                <c:pt idx="577">
                  <c:v>3.6434416770935059</c:v>
                </c:pt>
                <c:pt idx="578">
                  <c:v>1.2768518924713135</c:v>
                </c:pt>
                <c:pt idx="579">
                  <c:v>1.268488883972168</c:v>
                </c:pt>
                <c:pt idx="580">
                  <c:v>1.9755566120147705</c:v>
                </c:pt>
                <c:pt idx="581">
                  <c:v>1.8389334678649902</c:v>
                </c:pt>
                <c:pt idx="582">
                  <c:v>0.71389579772949219</c:v>
                </c:pt>
                <c:pt idx="583">
                  <c:v>3.2831430435180664</c:v>
                </c:pt>
                <c:pt idx="584">
                  <c:v>0.91589760780334473</c:v>
                </c:pt>
                <c:pt idx="585">
                  <c:v>1.6598780155181885</c:v>
                </c:pt>
                <c:pt idx="586">
                  <c:v>1.0359458923339844</c:v>
                </c:pt>
                <c:pt idx="587">
                  <c:v>2.4386632442474365</c:v>
                </c:pt>
                <c:pt idx="588">
                  <c:v>0.22847175598144531</c:v>
                </c:pt>
                <c:pt idx="589">
                  <c:v>3.9771354198455811</c:v>
                </c:pt>
                <c:pt idx="590">
                  <c:v>2.8997230529785156</c:v>
                </c:pt>
                <c:pt idx="591">
                  <c:v>1.3028769493103027</c:v>
                </c:pt>
                <c:pt idx="592">
                  <c:v>2.1020135879516602</c:v>
                </c:pt>
                <c:pt idx="593">
                  <c:v>0.91764163970947266</c:v>
                </c:pt>
                <c:pt idx="594">
                  <c:v>3.6103911399841309</c:v>
                </c:pt>
                <c:pt idx="595">
                  <c:v>2.1143710613250732</c:v>
                </c:pt>
                <c:pt idx="596">
                  <c:v>2.0656452178955078</c:v>
                </c:pt>
                <c:pt idx="597">
                  <c:v>4.7960224151611328</c:v>
                </c:pt>
                <c:pt idx="598">
                  <c:v>5.7229518890380859E-2</c:v>
                </c:pt>
                <c:pt idx="599">
                  <c:v>2.876655101776123</c:v>
                </c:pt>
                <c:pt idx="600">
                  <c:v>0.11429738998413086</c:v>
                </c:pt>
                <c:pt idx="601">
                  <c:v>0.95490360260009766</c:v>
                </c:pt>
                <c:pt idx="602">
                  <c:v>1.6303932666778564</c:v>
                </c:pt>
                <c:pt idx="603">
                  <c:v>1.3299336433410645</c:v>
                </c:pt>
                <c:pt idx="604">
                  <c:v>0.94440174102783203</c:v>
                </c:pt>
                <c:pt idx="605">
                  <c:v>0.10366487503051758</c:v>
                </c:pt>
                <c:pt idx="606">
                  <c:v>0.69066095352172852</c:v>
                </c:pt>
                <c:pt idx="607">
                  <c:v>1.4987635612487793</c:v>
                </c:pt>
                <c:pt idx="608">
                  <c:v>1.0431139469146729</c:v>
                </c:pt>
                <c:pt idx="609">
                  <c:v>1.2494180202484131</c:v>
                </c:pt>
                <c:pt idx="610">
                  <c:v>2.8603553771972656E-2</c:v>
                </c:pt>
                <c:pt idx="611">
                  <c:v>1.2284488677978516</c:v>
                </c:pt>
                <c:pt idx="612">
                  <c:v>3.8389685153961182</c:v>
                </c:pt>
                <c:pt idx="613">
                  <c:v>0.34847450256347656</c:v>
                </c:pt>
                <c:pt idx="614">
                  <c:v>0.22599506378173828</c:v>
                </c:pt>
                <c:pt idx="615">
                  <c:v>0.31256818771362305</c:v>
                </c:pt>
                <c:pt idx="616">
                  <c:v>3.14035964012146</c:v>
                </c:pt>
                <c:pt idx="617">
                  <c:v>2.1544206142425537</c:v>
                </c:pt>
                <c:pt idx="618">
                  <c:v>0.21940493583679199</c:v>
                </c:pt>
                <c:pt idx="619">
                  <c:v>4.564997673034668</c:v>
                </c:pt>
                <c:pt idx="620">
                  <c:v>1.2563824653625488</c:v>
                </c:pt>
                <c:pt idx="621">
                  <c:v>0.61111569404602051</c:v>
                </c:pt>
                <c:pt idx="622">
                  <c:v>1.4941170215606689</c:v>
                </c:pt>
                <c:pt idx="623">
                  <c:v>6.0182693004608154</c:v>
                </c:pt>
                <c:pt idx="624">
                  <c:v>0.68698668479919434</c:v>
                </c:pt>
                <c:pt idx="625">
                  <c:v>5.6434977054595947</c:v>
                </c:pt>
                <c:pt idx="626">
                  <c:v>3.0314290523529053</c:v>
                </c:pt>
                <c:pt idx="627">
                  <c:v>5.5805366039276123</c:v>
                </c:pt>
                <c:pt idx="628">
                  <c:v>2.2191205024719238</c:v>
                </c:pt>
                <c:pt idx="629">
                  <c:v>2.2649092674255371</c:v>
                </c:pt>
                <c:pt idx="630">
                  <c:v>0.18541884422302246</c:v>
                </c:pt>
                <c:pt idx="631">
                  <c:v>0.84159135818481445</c:v>
                </c:pt>
                <c:pt idx="632">
                  <c:v>3.5490210056304932</c:v>
                </c:pt>
                <c:pt idx="633">
                  <c:v>0.49933242797851563</c:v>
                </c:pt>
                <c:pt idx="634">
                  <c:v>4.3636054992675781</c:v>
                </c:pt>
                <c:pt idx="635">
                  <c:v>0.81316924095153809</c:v>
                </c:pt>
                <c:pt idx="636">
                  <c:v>1.3470797538757324</c:v>
                </c:pt>
                <c:pt idx="637">
                  <c:v>0.26070761680603027</c:v>
                </c:pt>
                <c:pt idx="638">
                  <c:v>4.9036741256713867E-2</c:v>
                </c:pt>
                <c:pt idx="639">
                  <c:v>2.5049188137054443</c:v>
                </c:pt>
                <c:pt idx="640">
                  <c:v>4.0210959911346436</c:v>
                </c:pt>
                <c:pt idx="641">
                  <c:v>4.2893273830413818</c:v>
                </c:pt>
                <c:pt idx="642">
                  <c:v>1.2418208122253418</c:v>
                </c:pt>
                <c:pt idx="643">
                  <c:v>0.59211850166320801</c:v>
                </c:pt>
                <c:pt idx="644">
                  <c:v>1.193789005279541</c:v>
                </c:pt>
                <c:pt idx="645">
                  <c:v>2.3762171268463135</c:v>
                </c:pt>
                <c:pt idx="646">
                  <c:v>3.6697778701782227</c:v>
                </c:pt>
                <c:pt idx="647">
                  <c:v>1.6247313022613525</c:v>
                </c:pt>
                <c:pt idx="648">
                  <c:v>3.0245065689086914E-2</c:v>
                </c:pt>
                <c:pt idx="649">
                  <c:v>3.5536961555480957</c:v>
                </c:pt>
                <c:pt idx="650">
                  <c:v>5.0815720558166504</c:v>
                </c:pt>
                <c:pt idx="651">
                  <c:v>7.0451974868774414E-2</c:v>
                </c:pt>
                <c:pt idx="652">
                  <c:v>3.0238335132598877</c:v>
                </c:pt>
                <c:pt idx="653">
                  <c:v>3.3682379722595215</c:v>
                </c:pt>
                <c:pt idx="654">
                  <c:v>0.80326628684997559</c:v>
                </c:pt>
                <c:pt idx="655">
                  <c:v>3.9306080341339111</c:v>
                </c:pt>
                <c:pt idx="656">
                  <c:v>5.0666146278381348</c:v>
                </c:pt>
                <c:pt idx="657">
                  <c:v>6.3842344284057617</c:v>
                </c:pt>
                <c:pt idx="658">
                  <c:v>2.4048292636871338</c:v>
                </c:pt>
                <c:pt idx="659">
                  <c:v>0.50954294204711914</c:v>
                </c:pt>
                <c:pt idx="660">
                  <c:v>0.18741583824157715</c:v>
                </c:pt>
                <c:pt idx="661">
                  <c:v>0.65932583808898926</c:v>
                </c:pt>
                <c:pt idx="662">
                  <c:v>7.6050758361816406E-2</c:v>
                </c:pt>
                <c:pt idx="663">
                  <c:v>2.829930305480957</c:v>
                </c:pt>
                <c:pt idx="664">
                  <c:v>1.0258526802062988</c:v>
                </c:pt>
                <c:pt idx="665">
                  <c:v>1.6879880428314209</c:v>
                </c:pt>
                <c:pt idx="666">
                  <c:v>1.6594545841217041</c:v>
                </c:pt>
                <c:pt idx="667">
                  <c:v>0.93408298492431641</c:v>
                </c:pt>
                <c:pt idx="668">
                  <c:v>0.20979166030883789</c:v>
                </c:pt>
                <c:pt idx="669">
                  <c:v>4.2450408935546875</c:v>
                </c:pt>
                <c:pt idx="670">
                  <c:v>1.3605382442474365</c:v>
                </c:pt>
                <c:pt idx="671">
                  <c:v>0.46753478050231934</c:v>
                </c:pt>
                <c:pt idx="672">
                  <c:v>1.7452461719512939</c:v>
                </c:pt>
                <c:pt idx="673">
                  <c:v>1.1583850383758545</c:v>
                </c:pt>
                <c:pt idx="674">
                  <c:v>5.0369522571563721</c:v>
                </c:pt>
                <c:pt idx="675">
                  <c:v>0.29233050346374512</c:v>
                </c:pt>
                <c:pt idx="676">
                  <c:v>1.2602612972259521</c:v>
                </c:pt>
                <c:pt idx="677">
                  <c:v>5.4044835567474365</c:v>
                </c:pt>
                <c:pt idx="678">
                  <c:v>2.7129361629486084</c:v>
                </c:pt>
                <c:pt idx="679">
                  <c:v>6.0759961605072021</c:v>
                </c:pt>
                <c:pt idx="680">
                  <c:v>2.4530379772186279</c:v>
                </c:pt>
                <c:pt idx="681">
                  <c:v>5.5059828758239746</c:v>
                </c:pt>
                <c:pt idx="682">
                  <c:v>2.4747245311737061</c:v>
                </c:pt>
                <c:pt idx="683">
                  <c:v>1.5911417007446289</c:v>
                </c:pt>
                <c:pt idx="684">
                  <c:v>3.1033954620361328</c:v>
                </c:pt>
                <c:pt idx="685">
                  <c:v>2.5061595439910889</c:v>
                </c:pt>
                <c:pt idx="686">
                  <c:v>2.2341420650482178</c:v>
                </c:pt>
                <c:pt idx="687">
                  <c:v>0.52345371246337891</c:v>
                </c:pt>
                <c:pt idx="688">
                  <c:v>3.2592995166778564</c:v>
                </c:pt>
                <c:pt idx="689">
                  <c:v>0.94125604629516602</c:v>
                </c:pt>
                <c:pt idx="690">
                  <c:v>2.2673282623291016</c:v>
                </c:pt>
                <c:pt idx="691">
                  <c:v>4.0466547012329102E-2</c:v>
                </c:pt>
                <c:pt idx="692">
                  <c:v>0.67594051361083984</c:v>
                </c:pt>
                <c:pt idx="693">
                  <c:v>1.8261992931365967</c:v>
                </c:pt>
                <c:pt idx="694">
                  <c:v>1.8421766757965088</c:v>
                </c:pt>
                <c:pt idx="695">
                  <c:v>0.54399657249450684</c:v>
                </c:pt>
                <c:pt idx="696">
                  <c:v>0.97359347343444824</c:v>
                </c:pt>
                <c:pt idx="697">
                  <c:v>0.35303521156311035</c:v>
                </c:pt>
                <c:pt idx="698">
                  <c:v>0.28527069091796875</c:v>
                </c:pt>
                <c:pt idx="699">
                  <c:v>1.9030585289001465</c:v>
                </c:pt>
                <c:pt idx="700">
                  <c:v>1.3864190578460693</c:v>
                </c:pt>
                <c:pt idx="701">
                  <c:v>3.9811904430389404</c:v>
                </c:pt>
                <c:pt idx="702">
                  <c:v>1.3075306415557861</c:v>
                </c:pt>
                <c:pt idx="703">
                  <c:v>3.0034875869750977</c:v>
                </c:pt>
                <c:pt idx="704">
                  <c:v>1.6329803466796875</c:v>
                </c:pt>
                <c:pt idx="705">
                  <c:v>0.66659188270568848</c:v>
                </c:pt>
                <c:pt idx="706">
                  <c:v>2.9776039123535156</c:v>
                </c:pt>
                <c:pt idx="707">
                  <c:v>2.8970260620117188</c:v>
                </c:pt>
                <c:pt idx="708">
                  <c:v>1.7228128910064697</c:v>
                </c:pt>
                <c:pt idx="709">
                  <c:v>1.6978180408477783</c:v>
                </c:pt>
                <c:pt idx="710">
                  <c:v>3.6220769882202148</c:v>
                </c:pt>
                <c:pt idx="711">
                  <c:v>1.7113418579101563</c:v>
                </c:pt>
                <c:pt idx="712">
                  <c:v>5.6287972927093506</c:v>
                </c:pt>
                <c:pt idx="713">
                  <c:v>4.0462825298309326</c:v>
                </c:pt>
                <c:pt idx="714">
                  <c:v>4.5552492141723633E-2</c:v>
                </c:pt>
                <c:pt idx="715">
                  <c:v>1.7129197120666504</c:v>
                </c:pt>
                <c:pt idx="716">
                  <c:v>3.4445366859436035</c:v>
                </c:pt>
                <c:pt idx="717">
                  <c:v>0.82985520362854004</c:v>
                </c:pt>
                <c:pt idx="718">
                  <c:v>1.3534698486328125</c:v>
                </c:pt>
                <c:pt idx="719">
                  <c:v>6.3396453857421875E-2</c:v>
                </c:pt>
                <c:pt idx="720">
                  <c:v>0.84111380577087402</c:v>
                </c:pt>
                <c:pt idx="721">
                  <c:v>2.4077224731445313</c:v>
                </c:pt>
                <c:pt idx="722">
                  <c:v>2.3708374500274658</c:v>
                </c:pt>
                <c:pt idx="723">
                  <c:v>4.5099637508392334</c:v>
                </c:pt>
                <c:pt idx="724">
                  <c:v>2.9222939014434814</c:v>
                </c:pt>
                <c:pt idx="725">
                  <c:v>0.49445533752441406</c:v>
                </c:pt>
                <c:pt idx="726">
                  <c:v>1.2289631366729736</c:v>
                </c:pt>
                <c:pt idx="727">
                  <c:v>3.068753719329834</c:v>
                </c:pt>
                <c:pt idx="728">
                  <c:v>0.29009675979614258</c:v>
                </c:pt>
                <c:pt idx="729">
                  <c:v>2.5532190799713135</c:v>
                </c:pt>
                <c:pt idx="730">
                  <c:v>1.1150507926940918</c:v>
                </c:pt>
                <c:pt idx="731">
                  <c:v>3.9993088245391846</c:v>
                </c:pt>
                <c:pt idx="732">
                  <c:v>1.6485588550567627</c:v>
                </c:pt>
                <c:pt idx="733">
                  <c:v>0.44379711151123047</c:v>
                </c:pt>
                <c:pt idx="734">
                  <c:v>4.0035262107849121</c:v>
                </c:pt>
                <c:pt idx="735">
                  <c:v>0.95671701431274414</c:v>
                </c:pt>
                <c:pt idx="736">
                  <c:v>1.1727759838104248</c:v>
                </c:pt>
                <c:pt idx="737">
                  <c:v>0.39633011817932129</c:v>
                </c:pt>
                <c:pt idx="738">
                  <c:v>5.3883237838745117</c:v>
                </c:pt>
                <c:pt idx="739">
                  <c:v>1.592944860458374</c:v>
                </c:pt>
                <c:pt idx="740">
                  <c:v>4.3862581253051758E-2</c:v>
                </c:pt>
                <c:pt idx="741">
                  <c:v>3.0435492992401123</c:v>
                </c:pt>
                <c:pt idx="742">
                  <c:v>2.7463321685791016</c:v>
                </c:pt>
                <c:pt idx="743">
                  <c:v>1.4248573780059814</c:v>
                </c:pt>
                <c:pt idx="744">
                  <c:v>3.3687763214111328</c:v>
                </c:pt>
                <c:pt idx="745">
                  <c:v>1.5655276775360107</c:v>
                </c:pt>
                <c:pt idx="746">
                  <c:v>1.5656299591064453</c:v>
                </c:pt>
                <c:pt idx="747">
                  <c:v>1.4496071338653564</c:v>
                </c:pt>
                <c:pt idx="748">
                  <c:v>3.5438315868377686</c:v>
                </c:pt>
                <c:pt idx="749">
                  <c:v>3.0486571788787842</c:v>
                </c:pt>
                <c:pt idx="750">
                  <c:v>1.1848669052124023</c:v>
                </c:pt>
                <c:pt idx="751">
                  <c:v>3.4484999179840088</c:v>
                </c:pt>
                <c:pt idx="752">
                  <c:v>1.7776639461517334</c:v>
                </c:pt>
                <c:pt idx="753">
                  <c:v>0.87285876274108887</c:v>
                </c:pt>
                <c:pt idx="754">
                  <c:v>0.67606210708618164</c:v>
                </c:pt>
                <c:pt idx="755">
                  <c:v>0.31056618690490723</c:v>
                </c:pt>
                <c:pt idx="756">
                  <c:v>4.6517848968505859E-3</c:v>
                </c:pt>
                <c:pt idx="757">
                  <c:v>0.97083187103271484</c:v>
                </c:pt>
                <c:pt idx="758">
                  <c:v>3.3827464580535889</c:v>
                </c:pt>
                <c:pt idx="759">
                  <c:v>0.99154305458068848</c:v>
                </c:pt>
                <c:pt idx="760">
                  <c:v>0.97195816040039063</c:v>
                </c:pt>
                <c:pt idx="761">
                  <c:v>2.8786673545837402</c:v>
                </c:pt>
                <c:pt idx="762">
                  <c:v>2.7167983055114746</c:v>
                </c:pt>
                <c:pt idx="763">
                  <c:v>2.4017815589904785</c:v>
                </c:pt>
                <c:pt idx="764">
                  <c:v>3.101593017578125</c:v>
                </c:pt>
                <c:pt idx="765">
                  <c:v>4.4941318035125732</c:v>
                </c:pt>
                <c:pt idx="766">
                  <c:v>2.5687870979309082</c:v>
                </c:pt>
                <c:pt idx="767">
                  <c:v>0.9415886402130127</c:v>
                </c:pt>
                <c:pt idx="768">
                  <c:v>3.1184296607971191</c:v>
                </c:pt>
                <c:pt idx="769">
                  <c:v>1.568819522857666</c:v>
                </c:pt>
                <c:pt idx="770">
                  <c:v>3.1233818531036377</c:v>
                </c:pt>
                <c:pt idx="771">
                  <c:v>2.956885814666748</c:v>
                </c:pt>
                <c:pt idx="772">
                  <c:v>2.7450261116027832</c:v>
                </c:pt>
                <c:pt idx="773">
                  <c:v>4.0656328201293945E-2</c:v>
                </c:pt>
                <c:pt idx="774">
                  <c:v>4.6652400493621826</c:v>
                </c:pt>
                <c:pt idx="775">
                  <c:v>4.1151762008666992E-2</c:v>
                </c:pt>
                <c:pt idx="776">
                  <c:v>0.77975869178771973</c:v>
                </c:pt>
                <c:pt idx="777">
                  <c:v>0.15560555458068848</c:v>
                </c:pt>
                <c:pt idx="778">
                  <c:v>0.56853938102722168</c:v>
                </c:pt>
                <c:pt idx="779">
                  <c:v>1.0625860691070557</c:v>
                </c:pt>
                <c:pt idx="780">
                  <c:v>0.35374689102172852</c:v>
                </c:pt>
                <c:pt idx="781">
                  <c:v>3.5067052841186523</c:v>
                </c:pt>
                <c:pt idx="782">
                  <c:v>1.2608296871185303</c:v>
                </c:pt>
                <c:pt idx="783">
                  <c:v>1.259329080581665</c:v>
                </c:pt>
                <c:pt idx="784">
                  <c:v>0.60600543022155762</c:v>
                </c:pt>
                <c:pt idx="785">
                  <c:v>0.16566848754882813</c:v>
                </c:pt>
                <c:pt idx="786">
                  <c:v>2.6537466049194336</c:v>
                </c:pt>
                <c:pt idx="787">
                  <c:v>2.2557642459869385</c:v>
                </c:pt>
                <c:pt idx="788">
                  <c:v>1.8893778324127197</c:v>
                </c:pt>
                <c:pt idx="789">
                  <c:v>2.2540693283081055</c:v>
                </c:pt>
                <c:pt idx="790">
                  <c:v>1.6504552364349365</c:v>
                </c:pt>
                <c:pt idx="791">
                  <c:v>0.18996858596801758</c:v>
                </c:pt>
                <c:pt idx="792">
                  <c:v>2.6720519065856934</c:v>
                </c:pt>
                <c:pt idx="793">
                  <c:v>1.9600510597229004</c:v>
                </c:pt>
                <c:pt idx="794">
                  <c:v>0.31042861938476563</c:v>
                </c:pt>
                <c:pt idx="795">
                  <c:v>1.8104279041290283</c:v>
                </c:pt>
                <c:pt idx="796">
                  <c:v>0.77317428588867188</c:v>
                </c:pt>
                <c:pt idx="797">
                  <c:v>5.2603557109832764</c:v>
                </c:pt>
                <c:pt idx="798">
                  <c:v>2.3130803108215332</c:v>
                </c:pt>
                <c:pt idx="799">
                  <c:v>1.6103866100311279</c:v>
                </c:pt>
                <c:pt idx="800">
                  <c:v>1.4243011474609375</c:v>
                </c:pt>
                <c:pt idx="801">
                  <c:v>5.3325362205505371</c:v>
                </c:pt>
                <c:pt idx="802">
                  <c:v>0.55960774421691895</c:v>
                </c:pt>
                <c:pt idx="803">
                  <c:v>0.31240439414978027</c:v>
                </c:pt>
                <c:pt idx="804">
                  <c:v>0.46304416656494141</c:v>
                </c:pt>
                <c:pt idx="805">
                  <c:v>0.74613475799560547</c:v>
                </c:pt>
                <c:pt idx="806">
                  <c:v>1.080155611038208</c:v>
                </c:pt>
                <c:pt idx="807">
                  <c:v>1.8361527919769287</c:v>
                </c:pt>
                <c:pt idx="808">
                  <c:v>2.0523946285247803</c:v>
                </c:pt>
                <c:pt idx="809">
                  <c:v>2.0051732063293457</c:v>
                </c:pt>
                <c:pt idx="810">
                  <c:v>4.9218790531158447</c:v>
                </c:pt>
                <c:pt idx="811">
                  <c:v>2.4175000190734863</c:v>
                </c:pt>
                <c:pt idx="812">
                  <c:v>4.4127936363220215</c:v>
                </c:pt>
                <c:pt idx="813">
                  <c:v>3.5477771759033203</c:v>
                </c:pt>
                <c:pt idx="814">
                  <c:v>1.0662276744842529</c:v>
                </c:pt>
                <c:pt idx="815">
                  <c:v>0.18803906440734863</c:v>
                </c:pt>
                <c:pt idx="816">
                  <c:v>2.5861670970916748</c:v>
                </c:pt>
                <c:pt idx="817">
                  <c:v>1.3065814971923828E-2</c:v>
                </c:pt>
                <c:pt idx="818">
                  <c:v>3.8375146389007568</c:v>
                </c:pt>
                <c:pt idx="819">
                  <c:v>4.4798851013183594E-3</c:v>
                </c:pt>
                <c:pt idx="820">
                  <c:v>2.4625911712646484</c:v>
                </c:pt>
                <c:pt idx="821">
                  <c:v>5.7433128356933594E-2</c:v>
                </c:pt>
                <c:pt idx="822">
                  <c:v>0.53663897514343262</c:v>
                </c:pt>
                <c:pt idx="823">
                  <c:v>0.30962252616882324</c:v>
                </c:pt>
                <c:pt idx="824">
                  <c:v>8.9801311492919922E-2</c:v>
                </c:pt>
                <c:pt idx="825">
                  <c:v>2.382598876953125</c:v>
                </c:pt>
                <c:pt idx="826">
                  <c:v>0.34922194480895996</c:v>
                </c:pt>
                <c:pt idx="827">
                  <c:v>4.0027229785919189</c:v>
                </c:pt>
                <c:pt idx="828">
                  <c:v>0.94452953338623047</c:v>
                </c:pt>
                <c:pt idx="829">
                  <c:v>0.80518937110900879</c:v>
                </c:pt>
                <c:pt idx="830">
                  <c:v>1.5667734146118164</c:v>
                </c:pt>
                <c:pt idx="831">
                  <c:v>1.4798743724822998</c:v>
                </c:pt>
                <c:pt idx="832">
                  <c:v>2.6964106559753418</c:v>
                </c:pt>
                <c:pt idx="833">
                  <c:v>3.39229416847229</c:v>
                </c:pt>
                <c:pt idx="834">
                  <c:v>2.9446017742156982</c:v>
                </c:pt>
                <c:pt idx="835">
                  <c:v>2.8594472408294678</c:v>
                </c:pt>
                <c:pt idx="836">
                  <c:v>0.63084197044372559</c:v>
                </c:pt>
                <c:pt idx="837">
                  <c:v>3.6927356719970703</c:v>
                </c:pt>
                <c:pt idx="838">
                  <c:v>3.396693229675293</c:v>
                </c:pt>
                <c:pt idx="839">
                  <c:v>1.545201301574707</c:v>
                </c:pt>
                <c:pt idx="840">
                  <c:v>3.8578770160675049</c:v>
                </c:pt>
                <c:pt idx="841">
                  <c:v>1.2329087257385254</c:v>
                </c:pt>
                <c:pt idx="842">
                  <c:v>4.3386428356170654</c:v>
                </c:pt>
                <c:pt idx="843">
                  <c:v>1.5169894695281982</c:v>
                </c:pt>
                <c:pt idx="844">
                  <c:v>4.8716132640838623</c:v>
                </c:pt>
                <c:pt idx="845">
                  <c:v>0.90299487113952637</c:v>
                </c:pt>
                <c:pt idx="846">
                  <c:v>0.89071750640869141</c:v>
                </c:pt>
                <c:pt idx="847">
                  <c:v>1.1024603843688965</c:v>
                </c:pt>
                <c:pt idx="848">
                  <c:v>3.9239954948425293</c:v>
                </c:pt>
                <c:pt idx="849">
                  <c:v>0.10050535202026367</c:v>
                </c:pt>
                <c:pt idx="850">
                  <c:v>1.4808735847473145</c:v>
                </c:pt>
                <c:pt idx="851">
                  <c:v>4.6067392826080322</c:v>
                </c:pt>
                <c:pt idx="852">
                  <c:v>1.054394006729126</c:v>
                </c:pt>
                <c:pt idx="853">
                  <c:v>0.67233872413635254</c:v>
                </c:pt>
                <c:pt idx="854">
                  <c:v>3.6787858009338379</c:v>
                </c:pt>
                <c:pt idx="855">
                  <c:v>2.609238862991333</c:v>
                </c:pt>
                <c:pt idx="856">
                  <c:v>0.26674222946166992</c:v>
                </c:pt>
                <c:pt idx="857">
                  <c:v>6.0584545135498047E-2</c:v>
                </c:pt>
                <c:pt idx="858">
                  <c:v>0.87408304214477539</c:v>
                </c:pt>
                <c:pt idx="859">
                  <c:v>1.1566619873046875</c:v>
                </c:pt>
                <c:pt idx="860">
                  <c:v>2.4612433910369873</c:v>
                </c:pt>
                <c:pt idx="861">
                  <c:v>4.378842830657959</c:v>
                </c:pt>
                <c:pt idx="862">
                  <c:v>0.78117513656616211</c:v>
                </c:pt>
                <c:pt idx="863">
                  <c:v>3.5818355083465576</c:v>
                </c:pt>
                <c:pt idx="864">
                  <c:v>2.0518074035644531</c:v>
                </c:pt>
                <c:pt idx="865">
                  <c:v>1.1386713981628418</c:v>
                </c:pt>
                <c:pt idx="866">
                  <c:v>4.1869165897369385</c:v>
                </c:pt>
                <c:pt idx="867">
                  <c:v>0.17512750625610352</c:v>
                </c:pt>
                <c:pt idx="868">
                  <c:v>4.8306283950805664</c:v>
                </c:pt>
                <c:pt idx="869">
                  <c:v>2.6499199867248535</c:v>
                </c:pt>
                <c:pt idx="870">
                  <c:v>3.4159297943115234</c:v>
                </c:pt>
                <c:pt idx="871">
                  <c:v>2.1315205097198486</c:v>
                </c:pt>
                <c:pt idx="872">
                  <c:v>1.7276010513305664</c:v>
                </c:pt>
                <c:pt idx="873">
                  <c:v>2.3464446067810059</c:v>
                </c:pt>
                <c:pt idx="874">
                  <c:v>0.7078559398651123</c:v>
                </c:pt>
                <c:pt idx="875">
                  <c:v>9.6457481384277344E-2</c:v>
                </c:pt>
                <c:pt idx="876">
                  <c:v>0.88311290740966797</c:v>
                </c:pt>
                <c:pt idx="877">
                  <c:v>0.75772285461425781</c:v>
                </c:pt>
                <c:pt idx="878">
                  <c:v>2.1747679710388184</c:v>
                </c:pt>
                <c:pt idx="879">
                  <c:v>1.6773414611816406</c:v>
                </c:pt>
                <c:pt idx="880">
                  <c:v>1.4620645046234131</c:v>
                </c:pt>
                <c:pt idx="881">
                  <c:v>0.95640993118286133</c:v>
                </c:pt>
                <c:pt idx="882">
                  <c:v>0.56365418434143066</c:v>
                </c:pt>
                <c:pt idx="883">
                  <c:v>4.2918715476989746</c:v>
                </c:pt>
                <c:pt idx="884">
                  <c:v>4.3431961536407471</c:v>
                </c:pt>
                <c:pt idx="885">
                  <c:v>3.4558210372924805</c:v>
                </c:pt>
                <c:pt idx="886">
                  <c:v>7.8340768814086914E-2</c:v>
                </c:pt>
                <c:pt idx="887">
                  <c:v>2.0443282127380371</c:v>
                </c:pt>
                <c:pt idx="888">
                  <c:v>2.0207803249359131</c:v>
                </c:pt>
                <c:pt idx="889">
                  <c:v>1.6673779487609863</c:v>
                </c:pt>
                <c:pt idx="890">
                  <c:v>0.42117047309875488</c:v>
                </c:pt>
                <c:pt idx="891">
                  <c:v>1.3770179748535156</c:v>
                </c:pt>
                <c:pt idx="892">
                  <c:v>0.60539746284484863</c:v>
                </c:pt>
                <c:pt idx="893">
                  <c:v>1.7362756729125977</c:v>
                </c:pt>
                <c:pt idx="894">
                  <c:v>2.8091342449188232</c:v>
                </c:pt>
                <c:pt idx="895">
                  <c:v>1.0673363208770752</c:v>
                </c:pt>
                <c:pt idx="896">
                  <c:v>5.9100296497344971</c:v>
                </c:pt>
                <c:pt idx="897">
                  <c:v>2.4315531253814697</c:v>
                </c:pt>
                <c:pt idx="898">
                  <c:v>0.35864591598510742</c:v>
                </c:pt>
                <c:pt idx="899">
                  <c:v>0.80127906799316406</c:v>
                </c:pt>
                <c:pt idx="900">
                  <c:v>1.3746728897094727</c:v>
                </c:pt>
                <c:pt idx="901">
                  <c:v>0.63251018524169922</c:v>
                </c:pt>
                <c:pt idx="902">
                  <c:v>0.68441104888916016</c:v>
                </c:pt>
                <c:pt idx="903">
                  <c:v>0.94901943206787109</c:v>
                </c:pt>
                <c:pt idx="904">
                  <c:v>1.3722617626190186</c:v>
                </c:pt>
                <c:pt idx="905">
                  <c:v>5.0635776519775391</c:v>
                </c:pt>
                <c:pt idx="906">
                  <c:v>1.0530376434326172</c:v>
                </c:pt>
                <c:pt idx="907">
                  <c:v>0.59853196144104004</c:v>
                </c:pt>
                <c:pt idx="908">
                  <c:v>2.6940762996673584</c:v>
                </c:pt>
                <c:pt idx="909">
                  <c:v>0.75424647331237793</c:v>
                </c:pt>
                <c:pt idx="910">
                  <c:v>1.3699290752410889</c:v>
                </c:pt>
                <c:pt idx="911">
                  <c:v>1.148838996887207</c:v>
                </c:pt>
                <c:pt idx="912">
                  <c:v>0.3783414363861084</c:v>
                </c:pt>
                <c:pt idx="913">
                  <c:v>3.6987669467926025</c:v>
                </c:pt>
                <c:pt idx="914">
                  <c:v>4.2239589691162109</c:v>
                </c:pt>
                <c:pt idx="915">
                  <c:v>3.5827536582946777</c:v>
                </c:pt>
                <c:pt idx="916">
                  <c:v>3.0450360774993896</c:v>
                </c:pt>
                <c:pt idx="917">
                  <c:v>2.7833702564239502</c:v>
                </c:pt>
                <c:pt idx="918">
                  <c:v>2.785728931427002</c:v>
                </c:pt>
                <c:pt idx="919">
                  <c:v>4.3305368423461914</c:v>
                </c:pt>
                <c:pt idx="920">
                  <c:v>0.15060591697692871</c:v>
                </c:pt>
                <c:pt idx="921">
                  <c:v>3.4217119216918945</c:v>
                </c:pt>
                <c:pt idx="922">
                  <c:v>6.2749567031860352</c:v>
                </c:pt>
                <c:pt idx="923">
                  <c:v>1.9179306030273438</c:v>
                </c:pt>
                <c:pt idx="924">
                  <c:v>2.3016865253448486</c:v>
                </c:pt>
                <c:pt idx="925">
                  <c:v>0.61970877647399902</c:v>
                </c:pt>
                <c:pt idx="926">
                  <c:v>0.9887690544128418</c:v>
                </c:pt>
                <c:pt idx="927">
                  <c:v>4.7972791194915771</c:v>
                </c:pt>
                <c:pt idx="928">
                  <c:v>2.6003115177154541</c:v>
                </c:pt>
                <c:pt idx="929">
                  <c:v>3.5689156055450439</c:v>
                </c:pt>
                <c:pt idx="930">
                  <c:v>1.796144962310791</c:v>
                </c:pt>
                <c:pt idx="931">
                  <c:v>1.2287797927856445</c:v>
                </c:pt>
                <c:pt idx="932">
                  <c:v>2.8682420253753662</c:v>
                </c:pt>
                <c:pt idx="933">
                  <c:v>4.4886431694030762</c:v>
                </c:pt>
                <c:pt idx="934">
                  <c:v>1.1412777900695801</c:v>
                </c:pt>
                <c:pt idx="935">
                  <c:v>0.24064445495605469</c:v>
                </c:pt>
                <c:pt idx="936">
                  <c:v>4.6969635486602783</c:v>
                </c:pt>
                <c:pt idx="937">
                  <c:v>3.7581870555877686</c:v>
                </c:pt>
                <c:pt idx="938">
                  <c:v>2.5981583595275879</c:v>
                </c:pt>
                <c:pt idx="939">
                  <c:v>3.5362222194671631</c:v>
                </c:pt>
                <c:pt idx="940">
                  <c:v>3.0936276912689209</c:v>
                </c:pt>
                <c:pt idx="941">
                  <c:v>0.62655186653137207</c:v>
                </c:pt>
                <c:pt idx="942">
                  <c:v>0.80649924278259277</c:v>
                </c:pt>
                <c:pt idx="943">
                  <c:v>3.6903681755065918</c:v>
                </c:pt>
                <c:pt idx="944">
                  <c:v>1.5254402160644531</c:v>
                </c:pt>
                <c:pt idx="945">
                  <c:v>2.3907480239868164</c:v>
                </c:pt>
                <c:pt idx="946">
                  <c:v>1.9592390060424805</c:v>
                </c:pt>
                <c:pt idx="947">
                  <c:v>1.1686782836914063</c:v>
                </c:pt>
                <c:pt idx="948">
                  <c:v>3.6627671718597412</c:v>
                </c:pt>
                <c:pt idx="949">
                  <c:v>1.1700592041015625</c:v>
                </c:pt>
                <c:pt idx="950">
                  <c:v>0.73328709602355957</c:v>
                </c:pt>
                <c:pt idx="951">
                  <c:v>4.9830865859985352</c:v>
                </c:pt>
                <c:pt idx="952">
                  <c:v>2.284254789352417</c:v>
                </c:pt>
                <c:pt idx="953">
                  <c:v>1.748816967010498</c:v>
                </c:pt>
                <c:pt idx="954">
                  <c:v>2.6978833675384521</c:v>
                </c:pt>
                <c:pt idx="955">
                  <c:v>0.71426272392272949</c:v>
                </c:pt>
                <c:pt idx="956">
                  <c:v>1.5355570316314697</c:v>
                </c:pt>
                <c:pt idx="957">
                  <c:v>5.1968097686767578E-3</c:v>
                </c:pt>
                <c:pt idx="958">
                  <c:v>2.2838115692138672</c:v>
                </c:pt>
                <c:pt idx="959">
                  <c:v>4.6197538375854492</c:v>
                </c:pt>
                <c:pt idx="960">
                  <c:v>2.5228967666625977</c:v>
                </c:pt>
                <c:pt idx="961">
                  <c:v>1.0323929786682129</c:v>
                </c:pt>
                <c:pt idx="962">
                  <c:v>1.6653957366943359</c:v>
                </c:pt>
                <c:pt idx="963">
                  <c:v>0.32922959327697754</c:v>
                </c:pt>
                <c:pt idx="964">
                  <c:v>2.2437779903411865</c:v>
                </c:pt>
                <c:pt idx="965">
                  <c:v>1.8949975967407227</c:v>
                </c:pt>
                <c:pt idx="966">
                  <c:v>1.3003754615783691</c:v>
                </c:pt>
                <c:pt idx="967">
                  <c:v>0.17235970497131348</c:v>
                </c:pt>
                <c:pt idx="968">
                  <c:v>2.663142204284668</c:v>
                </c:pt>
                <c:pt idx="969">
                  <c:v>1.3954873085021973</c:v>
                </c:pt>
                <c:pt idx="970">
                  <c:v>0.18118786811828613</c:v>
                </c:pt>
                <c:pt idx="971">
                  <c:v>1.6413817405700684</c:v>
                </c:pt>
                <c:pt idx="972">
                  <c:v>1.6367945671081543</c:v>
                </c:pt>
                <c:pt idx="973">
                  <c:v>1.5973937511444092</c:v>
                </c:pt>
                <c:pt idx="974">
                  <c:v>1.7337155342102051</c:v>
                </c:pt>
                <c:pt idx="975">
                  <c:v>3.3878211975097656</c:v>
                </c:pt>
                <c:pt idx="976">
                  <c:v>1.374110221862793</c:v>
                </c:pt>
                <c:pt idx="977">
                  <c:v>2.7114076614379883</c:v>
                </c:pt>
                <c:pt idx="978">
                  <c:v>4.1635231971740723</c:v>
                </c:pt>
                <c:pt idx="979">
                  <c:v>2.0974287986755371</c:v>
                </c:pt>
                <c:pt idx="980">
                  <c:v>0.65817499160766602</c:v>
                </c:pt>
                <c:pt idx="981">
                  <c:v>4.8371579647064209</c:v>
                </c:pt>
                <c:pt idx="982">
                  <c:v>1.6967535018920898E-2</c:v>
                </c:pt>
                <c:pt idx="983">
                  <c:v>3.811701774597168</c:v>
                </c:pt>
                <c:pt idx="984">
                  <c:v>3.0546348094940186</c:v>
                </c:pt>
                <c:pt idx="985">
                  <c:v>1.1408200263977051</c:v>
                </c:pt>
                <c:pt idx="986">
                  <c:v>1.088029146194458</c:v>
                </c:pt>
                <c:pt idx="987">
                  <c:v>2.1868650913238525</c:v>
                </c:pt>
                <c:pt idx="988">
                  <c:v>3.6394186019897461</c:v>
                </c:pt>
                <c:pt idx="989">
                  <c:v>6.7514657974243164E-2</c:v>
                </c:pt>
                <c:pt idx="990">
                  <c:v>0.20414185523986816</c:v>
                </c:pt>
                <c:pt idx="991">
                  <c:v>0.49536967277526855</c:v>
                </c:pt>
                <c:pt idx="992">
                  <c:v>1.9519953727722168</c:v>
                </c:pt>
                <c:pt idx="993">
                  <c:v>0.91888618469238281</c:v>
                </c:pt>
                <c:pt idx="994">
                  <c:v>2.5531768798828125E-2</c:v>
                </c:pt>
                <c:pt idx="995">
                  <c:v>1.5740566253662109</c:v>
                </c:pt>
                <c:pt idx="996">
                  <c:v>0.23275375366210938</c:v>
                </c:pt>
                <c:pt idx="997">
                  <c:v>4.6878788471221924</c:v>
                </c:pt>
                <c:pt idx="998">
                  <c:v>0.10287022590637207</c:v>
                </c:pt>
                <c:pt idx="999">
                  <c:v>0.48997998237609863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F59-40A8-9B96-92DD6F7CA510}"/>
            </c:ext>
          </c:extLst>
        </c:ser>
        <c:ser>
          <c:idx val="3"/>
          <c:order val="1"/>
          <c:tx>
            <c:v>Large Grid 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Data'!$F$4:$F$1003</c:f>
              <c:numCache>
                <c:formatCode>General</c:formatCode>
                <c:ptCount val="1000"/>
                <c:pt idx="0">
                  <c:v>483.5</c:v>
                </c:pt>
                <c:pt idx="1">
                  <c:v>1015</c:v>
                </c:pt>
                <c:pt idx="2">
                  <c:v>485</c:v>
                </c:pt>
                <c:pt idx="3">
                  <c:v>956</c:v>
                </c:pt>
                <c:pt idx="4">
                  <c:v>622.5</c:v>
                </c:pt>
                <c:pt idx="5">
                  <c:v>676</c:v>
                </c:pt>
                <c:pt idx="6">
                  <c:v>572</c:v>
                </c:pt>
                <c:pt idx="7">
                  <c:v>592.5</c:v>
                </c:pt>
                <c:pt idx="8">
                  <c:v>824</c:v>
                </c:pt>
                <c:pt idx="9">
                  <c:v>686</c:v>
                </c:pt>
                <c:pt idx="10">
                  <c:v>632.5</c:v>
                </c:pt>
                <c:pt idx="11">
                  <c:v>464</c:v>
                </c:pt>
                <c:pt idx="12">
                  <c:v>1091</c:v>
                </c:pt>
                <c:pt idx="13">
                  <c:v>1213</c:v>
                </c:pt>
                <c:pt idx="14">
                  <c:v>197</c:v>
                </c:pt>
                <c:pt idx="15">
                  <c:v>468.5</c:v>
                </c:pt>
                <c:pt idx="16">
                  <c:v>509</c:v>
                </c:pt>
                <c:pt idx="17">
                  <c:v>863</c:v>
                </c:pt>
                <c:pt idx="18">
                  <c:v>471.5</c:v>
                </c:pt>
                <c:pt idx="19">
                  <c:v>898</c:v>
                </c:pt>
                <c:pt idx="20">
                  <c:v>118</c:v>
                </c:pt>
                <c:pt idx="21">
                  <c:v>337</c:v>
                </c:pt>
                <c:pt idx="22">
                  <c:v>948.5</c:v>
                </c:pt>
                <c:pt idx="23">
                  <c:v>223.5</c:v>
                </c:pt>
                <c:pt idx="24">
                  <c:v>894</c:v>
                </c:pt>
                <c:pt idx="25">
                  <c:v>620</c:v>
                </c:pt>
                <c:pt idx="26">
                  <c:v>400.5</c:v>
                </c:pt>
                <c:pt idx="27">
                  <c:v>415</c:v>
                </c:pt>
                <c:pt idx="28">
                  <c:v>580</c:v>
                </c:pt>
                <c:pt idx="29">
                  <c:v>278</c:v>
                </c:pt>
                <c:pt idx="30">
                  <c:v>589.5</c:v>
                </c:pt>
                <c:pt idx="31">
                  <c:v>986.5</c:v>
                </c:pt>
                <c:pt idx="32">
                  <c:v>874</c:v>
                </c:pt>
                <c:pt idx="33">
                  <c:v>1012</c:v>
                </c:pt>
                <c:pt idx="34">
                  <c:v>1405.5</c:v>
                </c:pt>
                <c:pt idx="35">
                  <c:v>963.5</c:v>
                </c:pt>
                <c:pt idx="36">
                  <c:v>515.5</c:v>
                </c:pt>
                <c:pt idx="37">
                  <c:v>498.5</c:v>
                </c:pt>
                <c:pt idx="38">
                  <c:v>640.5</c:v>
                </c:pt>
                <c:pt idx="39">
                  <c:v>1022.5</c:v>
                </c:pt>
                <c:pt idx="40">
                  <c:v>185</c:v>
                </c:pt>
                <c:pt idx="41">
                  <c:v>536.5</c:v>
                </c:pt>
                <c:pt idx="42">
                  <c:v>54.5</c:v>
                </c:pt>
                <c:pt idx="43">
                  <c:v>856.5</c:v>
                </c:pt>
                <c:pt idx="44">
                  <c:v>410</c:v>
                </c:pt>
                <c:pt idx="45">
                  <c:v>734.5</c:v>
                </c:pt>
                <c:pt idx="46">
                  <c:v>800</c:v>
                </c:pt>
                <c:pt idx="47">
                  <c:v>351</c:v>
                </c:pt>
                <c:pt idx="48">
                  <c:v>883.5</c:v>
                </c:pt>
                <c:pt idx="49">
                  <c:v>665.5</c:v>
                </c:pt>
                <c:pt idx="50">
                  <c:v>459</c:v>
                </c:pt>
                <c:pt idx="51">
                  <c:v>409</c:v>
                </c:pt>
                <c:pt idx="52">
                  <c:v>707</c:v>
                </c:pt>
                <c:pt idx="53">
                  <c:v>249</c:v>
                </c:pt>
                <c:pt idx="54">
                  <c:v>608</c:v>
                </c:pt>
                <c:pt idx="55">
                  <c:v>1443</c:v>
                </c:pt>
                <c:pt idx="56">
                  <c:v>253</c:v>
                </c:pt>
                <c:pt idx="57">
                  <c:v>1131.5</c:v>
                </c:pt>
                <c:pt idx="58">
                  <c:v>298.5</c:v>
                </c:pt>
                <c:pt idx="59">
                  <c:v>544.5</c:v>
                </c:pt>
                <c:pt idx="60">
                  <c:v>792</c:v>
                </c:pt>
                <c:pt idx="61">
                  <c:v>646</c:v>
                </c:pt>
                <c:pt idx="62">
                  <c:v>918.5</c:v>
                </c:pt>
                <c:pt idx="63">
                  <c:v>59.5</c:v>
                </c:pt>
                <c:pt idx="64">
                  <c:v>743.5</c:v>
                </c:pt>
                <c:pt idx="65">
                  <c:v>403</c:v>
                </c:pt>
                <c:pt idx="66">
                  <c:v>1077</c:v>
                </c:pt>
                <c:pt idx="67">
                  <c:v>984.5</c:v>
                </c:pt>
                <c:pt idx="68">
                  <c:v>1014</c:v>
                </c:pt>
                <c:pt idx="69">
                  <c:v>577</c:v>
                </c:pt>
                <c:pt idx="70">
                  <c:v>753.5</c:v>
                </c:pt>
                <c:pt idx="71">
                  <c:v>290.5</c:v>
                </c:pt>
                <c:pt idx="72">
                  <c:v>305.5</c:v>
                </c:pt>
                <c:pt idx="73">
                  <c:v>789.5</c:v>
                </c:pt>
                <c:pt idx="74">
                  <c:v>611.5</c:v>
                </c:pt>
                <c:pt idx="75">
                  <c:v>508.5</c:v>
                </c:pt>
                <c:pt idx="76">
                  <c:v>1055</c:v>
                </c:pt>
                <c:pt idx="77">
                  <c:v>950.5</c:v>
                </c:pt>
                <c:pt idx="78">
                  <c:v>387.5</c:v>
                </c:pt>
                <c:pt idx="79">
                  <c:v>303.5</c:v>
                </c:pt>
                <c:pt idx="80">
                  <c:v>541.5</c:v>
                </c:pt>
                <c:pt idx="81">
                  <c:v>834</c:v>
                </c:pt>
                <c:pt idx="82">
                  <c:v>148</c:v>
                </c:pt>
                <c:pt idx="83">
                  <c:v>529.5</c:v>
                </c:pt>
                <c:pt idx="84">
                  <c:v>744.5</c:v>
                </c:pt>
                <c:pt idx="85">
                  <c:v>1042.5</c:v>
                </c:pt>
                <c:pt idx="86">
                  <c:v>303.5</c:v>
                </c:pt>
                <c:pt idx="87">
                  <c:v>766</c:v>
                </c:pt>
                <c:pt idx="88">
                  <c:v>357</c:v>
                </c:pt>
                <c:pt idx="89">
                  <c:v>720.5</c:v>
                </c:pt>
                <c:pt idx="90">
                  <c:v>1254.5</c:v>
                </c:pt>
                <c:pt idx="91">
                  <c:v>85.5</c:v>
                </c:pt>
                <c:pt idx="92">
                  <c:v>840</c:v>
                </c:pt>
                <c:pt idx="93">
                  <c:v>923.5</c:v>
                </c:pt>
                <c:pt idx="94">
                  <c:v>1016</c:v>
                </c:pt>
                <c:pt idx="95">
                  <c:v>902</c:v>
                </c:pt>
                <c:pt idx="96">
                  <c:v>521</c:v>
                </c:pt>
                <c:pt idx="97">
                  <c:v>806</c:v>
                </c:pt>
                <c:pt idx="98">
                  <c:v>583</c:v>
                </c:pt>
                <c:pt idx="99">
                  <c:v>1005.5</c:v>
                </c:pt>
                <c:pt idx="100">
                  <c:v>132.5</c:v>
                </c:pt>
                <c:pt idx="101">
                  <c:v>881.5</c:v>
                </c:pt>
                <c:pt idx="102">
                  <c:v>576.5</c:v>
                </c:pt>
                <c:pt idx="103">
                  <c:v>1039</c:v>
                </c:pt>
                <c:pt idx="104">
                  <c:v>527.5</c:v>
                </c:pt>
                <c:pt idx="105">
                  <c:v>431.5</c:v>
                </c:pt>
                <c:pt idx="106">
                  <c:v>1129.5</c:v>
                </c:pt>
                <c:pt idx="107">
                  <c:v>1137.5</c:v>
                </c:pt>
                <c:pt idx="108">
                  <c:v>676.5</c:v>
                </c:pt>
                <c:pt idx="109">
                  <c:v>705</c:v>
                </c:pt>
                <c:pt idx="110">
                  <c:v>598.5</c:v>
                </c:pt>
                <c:pt idx="111">
                  <c:v>617</c:v>
                </c:pt>
                <c:pt idx="112">
                  <c:v>375.5</c:v>
                </c:pt>
                <c:pt idx="113">
                  <c:v>273.5</c:v>
                </c:pt>
                <c:pt idx="114">
                  <c:v>746.5</c:v>
                </c:pt>
                <c:pt idx="115">
                  <c:v>971.5</c:v>
                </c:pt>
                <c:pt idx="116">
                  <c:v>785</c:v>
                </c:pt>
                <c:pt idx="117">
                  <c:v>690.5</c:v>
                </c:pt>
                <c:pt idx="118">
                  <c:v>293</c:v>
                </c:pt>
                <c:pt idx="119">
                  <c:v>130.5</c:v>
                </c:pt>
                <c:pt idx="120">
                  <c:v>363.5</c:v>
                </c:pt>
                <c:pt idx="121">
                  <c:v>169</c:v>
                </c:pt>
                <c:pt idx="122">
                  <c:v>205.5</c:v>
                </c:pt>
                <c:pt idx="123">
                  <c:v>208.5</c:v>
                </c:pt>
                <c:pt idx="124">
                  <c:v>228</c:v>
                </c:pt>
                <c:pt idx="125">
                  <c:v>448.5</c:v>
                </c:pt>
                <c:pt idx="126">
                  <c:v>876.5</c:v>
                </c:pt>
                <c:pt idx="127">
                  <c:v>928.5</c:v>
                </c:pt>
                <c:pt idx="128">
                  <c:v>291</c:v>
                </c:pt>
                <c:pt idx="129">
                  <c:v>631.5</c:v>
                </c:pt>
                <c:pt idx="130">
                  <c:v>775</c:v>
                </c:pt>
                <c:pt idx="131">
                  <c:v>758.5</c:v>
                </c:pt>
                <c:pt idx="132">
                  <c:v>546</c:v>
                </c:pt>
                <c:pt idx="133">
                  <c:v>709.5</c:v>
                </c:pt>
                <c:pt idx="134">
                  <c:v>936.5</c:v>
                </c:pt>
                <c:pt idx="135">
                  <c:v>929</c:v>
                </c:pt>
                <c:pt idx="136">
                  <c:v>209.5</c:v>
                </c:pt>
                <c:pt idx="137">
                  <c:v>100.5</c:v>
                </c:pt>
                <c:pt idx="138">
                  <c:v>522.5</c:v>
                </c:pt>
                <c:pt idx="139">
                  <c:v>397</c:v>
                </c:pt>
                <c:pt idx="140">
                  <c:v>98</c:v>
                </c:pt>
                <c:pt idx="141">
                  <c:v>967.5</c:v>
                </c:pt>
                <c:pt idx="142">
                  <c:v>1027.5</c:v>
                </c:pt>
                <c:pt idx="143">
                  <c:v>1243.5</c:v>
                </c:pt>
                <c:pt idx="144">
                  <c:v>846.5</c:v>
                </c:pt>
                <c:pt idx="145">
                  <c:v>996</c:v>
                </c:pt>
                <c:pt idx="146">
                  <c:v>524.5</c:v>
                </c:pt>
                <c:pt idx="147">
                  <c:v>50</c:v>
                </c:pt>
                <c:pt idx="148">
                  <c:v>617.5</c:v>
                </c:pt>
                <c:pt idx="149">
                  <c:v>1481</c:v>
                </c:pt>
                <c:pt idx="150">
                  <c:v>765.5</c:v>
                </c:pt>
                <c:pt idx="151">
                  <c:v>723</c:v>
                </c:pt>
                <c:pt idx="152">
                  <c:v>566</c:v>
                </c:pt>
                <c:pt idx="153">
                  <c:v>477.5</c:v>
                </c:pt>
                <c:pt idx="154">
                  <c:v>694.5</c:v>
                </c:pt>
                <c:pt idx="155">
                  <c:v>561.5</c:v>
                </c:pt>
                <c:pt idx="156">
                  <c:v>778</c:v>
                </c:pt>
                <c:pt idx="157">
                  <c:v>196.5</c:v>
                </c:pt>
                <c:pt idx="158">
                  <c:v>166.5</c:v>
                </c:pt>
                <c:pt idx="159">
                  <c:v>760</c:v>
                </c:pt>
                <c:pt idx="160">
                  <c:v>464</c:v>
                </c:pt>
                <c:pt idx="161">
                  <c:v>764</c:v>
                </c:pt>
                <c:pt idx="162">
                  <c:v>221.5</c:v>
                </c:pt>
                <c:pt idx="163">
                  <c:v>375.5</c:v>
                </c:pt>
                <c:pt idx="164">
                  <c:v>432.5</c:v>
                </c:pt>
                <c:pt idx="165">
                  <c:v>156</c:v>
                </c:pt>
                <c:pt idx="166">
                  <c:v>179</c:v>
                </c:pt>
                <c:pt idx="167">
                  <c:v>942</c:v>
                </c:pt>
                <c:pt idx="168">
                  <c:v>318.5</c:v>
                </c:pt>
                <c:pt idx="169">
                  <c:v>261.5</c:v>
                </c:pt>
                <c:pt idx="170">
                  <c:v>887</c:v>
                </c:pt>
                <c:pt idx="171">
                  <c:v>449.5</c:v>
                </c:pt>
                <c:pt idx="172">
                  <c:v>700.5</c:v>
                </c:pt>
                <c:pt idx="173">
                  <c:v>220.5</c:v>
                </c:pt>
                <c:pt idx="174">
                  <c:v>470.5</c:v>
                </c:pt>
                <c:pt idx="175">
                  <c:v>431</c:v>
                </c:pt>
                <c:pt idx="176">
                  <c:v>297</c:v>
                </c:pt>
                <c:pt idx="177">
                  <c:v>493.5</c:v>
                </c:pt>
                <c:pt idx="178">
                  <c:v>857</c:v>
                </c:pt>
                <c:pt idx="179">
                  <c:v>515</c:v>
                </c:pt>
                <c:pt idx="180">
                  <c:v>1114</c:v>
                </c:pt>
                <c:pt idx="181">
                  <c:v>534.5</c:v>
                </c:pt>
                <c:pt idx="182">
                  <c:v>818.5</c:v>
                </c:pt>
                <c:pt idx="183">
                  <c:v>925.5</c:v>
                </c:pt>
                <c:pt idx="184">
                  <c:v>899</c:v>
                </c:pt>
                <c:pt idx="185">
                  <c:v>1018.5</c:v>
                </c:pt>
                <c:pt idx="186">
                  <c:v>209</c:v>
                </c:pt>
                <c:pt idx="187">
                  <c:v>405.5</c:v>
                </c:pt>
                <c:pt idx="188">
                  <c:v>821</c:v>
                </c:pt>
                <c:pt idx="189">
                  <c:v>333</c:v>
                </c:pt>
                <c:pt idx="190">
                  <c:v>607</c:v>
                </c:pt>
                <c:pt idx="191">
                  <c:v>1014</c:v>
                </c:pt>
                <c:pt idx="192">
                  <c:v>168</c:v>
                </c:pt>
                <c:pt idx="193">
                  <c:v>106</c:v>
                </c:pt>
                <c:pt idx="194">
                  <c:v>999.5</c:v>
                </c:pt>
                <c:pt idx="195">
                  <c:v>751</c:v>
                </c:pt>
                <c:pt idx="196">
                  <c:v>840</c:v>
                </c:pt>
                <c:pt idx="197">
                  <c:v>815</c:v>
                </c:pt>
                <c:pt idx="198">
                  <c:v>945.5</c:v>
                </c:pt>
                <c:pt idx="199">
                  <c:v>438</c:v>
                </c:pt>
                <c:pt idx="200">
                  <c:v>634</c:v>
                </c:pt>
                <c:pt idx="201">
                  <c:v>462</c:v>
                </c:pt>
                <c:pt idx="202">
                  <c:v>957</c:v>
                </c:pt>
                <c:pt idx="203">
                  <c:v>242.5</c:v>
                </c:pt>
                <c:pt idx="204">
                  <c:v>389.5</c:v>
                </c:pt>
                <c:pt idx="205">
                  <c:v>746.5</c:v>
                </c:pt>
                <c:pt idx="206">
                  <c:v>500.5</c:v>
                </c:pt>
                <c:pt idx="207">
                  <c:v>996.5</c:v>
                </c:pt>
                <c:pt idx="208">
                  <c:v>358</c:v>
                </c:pt>
                <c:pt idx="209">
                  <c:v>309.5</c:v>
                </c:pt>
                <c:pt idx="210">
                  <c:v>187.5</c:v>
                </c:pt>
                <c:pt idx="211">
                  <c:v>1058</c:v>
                </c:pt>
                <c:pt idx="212">
                  <c:v>672</c:v>
                </c:pt>
                <c:pt idx="213">
                  <c:v>14</c:v>
                </c:pt>
                <c:pt idx="214">
                  <c:v>860.5</c:v>
                </c:pt>
                <c:pt idx="215">
                  <c:v>453</c:v>
                </c:pt>
                <c:pt idx="216">
                  <c:v>480.5</c:v>
                </c:pt>
                <c:pt idx="217">
                  <c:v>706</c:v>
                </c:pt>
                <c:pt idx="218">
                  <c:v>120</c:v>
                </c:pt>
                <c:pt idx="219">
                  <c:v>758</c:v>
                </c:pt>
                <c:pt idx="220">
                  <c:v>734</c:v>
                </c:pt>
                <c:pt idx="221">
                  <c:v>839</c:v>
                </c:pt>
                <c:pt idx="222">
                  <c:v>400</c:v>
                </c:pt>
                <c:pt idx="223">
                  <c:v>1137</c:v>
                </c:pt>
                <c:pt idx="224">
                  <c:v>824.5</c:v>
                </c:pt>
                <c:pt idx="225">
                  <c:v>187</c:v>
                </c:pt>
                <c:pt idx="226">
                  <c:v>218.5</c:v>
                </c:pt>
                <c:pt idx="227">
                  <c:v>309</c:v>
                </c:pt>
                <c:pt idx="228">
                  <c:v>585</c:v>
                </c:pt>
                <c:pt idx="229">
                  <c:v>144.5</c:v>
                </c:pt>
                <c:pt idx="230">
                  <c:v>290.5</c:v>
                </c:pt>
                <c:pt idx="231">
                  <c:v>727.5</c:v>
                </c:pt>
                <c:pt idx="232">
                  <c:v>810.5</c:v>
                </c:pt>
                <c:pt idx="233">
                  <c:v>379.5</c:v>
                </c:pt>
                <c:pt idx="234">
                  <c:v>675.5</c:v>
                </c:pt>
                <c:pt idx="235">
                  <c:v>572.5</c:v>
                </c:pt>
                <c:pt idx="236">
                  <c:v>1027.5</c:v>
                </c:pt>
                <c:pt idx="237">
                  <c:v>611</c:v>
                </c:pt>
                <c:pt idx="238">
                  <c:v>375.5</c:v>
                </c:pt>
                <c:pt idx="239">
                  <c:v>913.5</c:v>
                </c:pt>
                <c:pt idx="240">
                  <c:v>455</c:v>
                </c:pt>
                <c:pt idx="241">
                  <c:v>370.5</c:v>
                </c:pt>
                <c:pt idx="242">
                  <c:v>493.5</c:v>
                </c:pt>
                <c:pt idx="243">
                  <c:v>393.5</c:v>
                </c:pt>
                <c:pt idx="244">
                  <c:v>986</c:v>
                </c:pt>
                <c:pt idx="245">
                  <c:v>1342.5</c:v>
                </c:pt>
                <c:pt idx="246">
                  <c:v>638</c:v>
                </c:pt>
                <c:pt idx="247">
                  <c:v>757.5</c:v>
                </c:pt>
                <c:pt idx="248">
                  <c:v>767.5</c:v>
                </c:pt>
                <c:pt idx="249">
                  <c:v>928</c:v>
                </c:pt>
                <c:pt idx="250">
                  <c:v>998.5</c:v>
                </c:pt>
                <c:pt idx="251">
                  <c:v>572.5</c:v>
                </c:pt>
                <c:pt idx="252">
                  <c:v>290.5</c:v>
                </c:pt>
                <c:pt idx="253">
                  <c:v>119.5</c:v>
                </c:pt>
                <c:pt idx="254">
                  <c:v>868</c:v>
                </c:pt>
                <c:pt idx="255">
                  <c:v>448.5</c:v>
                </c:pt>
                <c:pt idx="256">
                  <c:v>742.5</c:v>
                </c:pt>
                <c:pt idx="257">
                  <c:v>822.5</c:v>
                </c:pt>
                <c:pt idx="258">
                  <c:v>582</c:v>
                </c:pt>
                <c:pt idx="259">
                  <c:v>906.5</c:v>
                </c:pt>
                <c:pt idx="260">
                  <c:v>386</c:v>
                </c:pt>
                <c:pt idx="261">
                  <c:v>92</c:v>
                </c:pt>
                <c:pt idx="262">
                  <c:v>704</c:v>
                </c:pt>
                <c:pt idx="263">
                  <c:v>789.5</c:v>
                </c:pt>
                <c:pt idx="264">
                  <c:v>476</c:v>
                </c:pt>
                <c:pt idx="265">
                  <c:v>878.5</c:v>
                </c:pt>
                <c:pt idx="266">
                  <c:v>376.5</c:v>
                </c:pt>
                <c:pt idx="267">
                  <c:v>839.5</c:v>
                </c:pt>
                <c:pt idx="268">
                  <c:v>605.5</c:v>
                </c:pt>
                <c:pt idx="269">
                  <c:v>378</c:v>
                </c:pt>
                <c:pt idx="270">
                  <c:v>505.5</c:v>
                </c:pt>
                <c:pt idx="271">
                  <c:v>1167</c:v>
                </c:pt>
                <c:pt idx="272">
                  <c:v>669</c:v>
                </c:pt>
                <c:pt idx="273">
                  <c:v>424</c:v>
                </c:pt>
                <c:pt idx="274">
                  <c:v>291</c:v>
                </c:pt>
                <c:pt idx="275">
                  <c:v>548</c:v>
                </c:pt>
                <c:pt idx="276">
                  <c:v>147</c:v>
                </c:pt>
                <c:pt idx="277">
                  <c:v>856</c:v>
                </c:pt>
                <c:pt idx="278">
                  <c:v>584</c:v>
                </c:pt>
                <c:pt idx="279">
                  <c:v>857.5</c:v>
                </c:pt>
                <c:pt idx="280">
                  <c:v>627</c:v>
                </c:pt>
                <c:pt idx="281">
                  <c:v>928</c:v>
                </c:pt>
                <c:pt idx="282">
                  <c:v>177.5</c:v>
                </c:pt>
                <c:pt idx="283">
                  <c:v>633.5</c:v>
                </c:pt>
                <c:pt idx="284">
                  <c:v>172.5</c:v>
                </c:pt>
                <c:pt idx="285">
                  <c:v>657.5</c:v>
                </c:pt>
                <c:pt idx="286">
                  <c:v>90.5</c:v>
                </c:pt>
                <c:pt idx="287">
                  <c:v>254</c:v>
                </c:pt>
                <c:pt idx="288">
                  <c:v>1083.5</c:v>
                </c:pt>
                <c:pt idx="289">
                  <c:v>718.5</c:v>
                </c:pt>
                <c:pt idx="290">
                  <c:v>557</c:v>
                </c:pt>
                <c:pt idx="291">
                  <c:v>596.5</c:v>
                </c:pt>
                <c:pt idx="292">
                  <c:v>1195.5</c:v>
                </c:pt>
                <c:pt idx="293">
                  <c:v>736.5</c:v>
                </c:pt>
                <c:pt idx="294">
                  <c:v>683.5</c:v>
                </c:pt>
                <c:pt idx="295">
                  <c:v>740.5</c:v>
                </c:pt>
                <c:pt idx="296">
                  <c:v>437</c:v>
                </c:pt>
                <c:pt idx="297">
                  <c:v>387</c:v>
                </c:pt>
                <c:pt idx="298">
                  <c:v>482</c:v>
                </c:pt>
                <c:pt idx="299">
                  <c:v>490</c:v>
                </c:pt>
                <c:pt idx="300">
                  <c:v>986</c:v>
                </c:pt>
                <c:pt idx="301">
                  <c:v>694</c:v>
                </c:pt>
                <c:pt idx="302">
                  <c:v>812.5</c:v>
                </c:pt>
                <c:pt idx="303">
                  <c:v>1030.5</c:v>
                </c:pt>
                <c:pt idx="304">
                  <c:v>356.5</c:v>
                </c:pt>
                <c:pt idx="305">
                  <c:v>1009.5</c:v>
                </c:pt>
                <c:pt idx="306">
                  <c:v>752.5</c:v>
                </c:pt>
                <c:pt idx="307">
                  <c:v>1165</c:v>
                </c:pt>
                <c:pt idx="308">
                  <c:v>519</c:v>
                </c:pt>
                <c:pt idx="309">
                  <c:v>1129</c:v>
                </c:pt>
                <c:pt idx="310">
                  <c:v>1001</c:v>
                </c:pt>
                <c:pt idx="311">
                  <c:v>584.5</c:v>
                </c:pt>
                <c:pt idx="312">
                  <c:v>674</c:v>
                </c:pt>
                <c:pt idx="313">
                  <c:v>882</c:v>
                </c:pt>
                <c:pt idx="314">
                  <c:v>981</c:v>
                </c:pt>
                <c:pt idx="315">
                  <c:v>1238.5</c:v>
                </c:pt>
                <c:pt idx="316">
                  <c:v>195</c:v>
                </c:pt>
                <c:pt idx="317">
                  <c:v>1035</c:v>
                </c:pt>
                <c:pt idx="318">
                  <c:v>791.5</c:v>
                </c:pt>
                <c:pt idx="319">
                  <c:v>537</c:v>
                </c:pt>
                <c:pt idx="320">
                  <c:v>613</c:v>
                </c:pt>
                <c:pt idx="321">
                  <c:v>662</c:v>
                </c:pt>
                <c:pt idx="322">
                  <c:v>421</c:v>
                </c:pt>
                <c:pt idx="323">
                  <c:v>585</c:v>
                </c:pt>
                <c:pt idx="324">
                  <c:v>160</c:v>
                </c:pt>
                <c:pt idx="325">
                  <c:v>904</c:v>
                </c:pt>
                <c:pt idx="326">
                  <c:v>925</c:v>
                </c:pt>
                <c:pt idx="327">
                  <c:v>84</c:v>
                </c:pt>
                <c:pt idx="328">
                  <c:v>182</c:v>
                </c:pt>
                <c:pt idx="329">
                  <c:v>1054</c:v>
                </c:pt>
                <c:pt idx="330">
                  <c:v>512.5</c:v>
                </c:pt>
                <c:pt idx="331">
                  <c:v>421</c:v>
                </c:pt>
                <c:pt idx="332">
                  <c:v>1333</c:v>
                </c:pt>
                <c:pt idx="333">
                  <c:v>227</c:v>
                </c:pt>
                <c:pt idx="334">
                  <c:v>89.5</c:v>
                </c:pt>
                <c:pt idx="335">
                  <c:v>936.5</c:v>
                </c:pt>
                <c:pt idx="336">
                  <c:v>800</c:v>
                </c:pt>
                <c:pt idx="337">
                  <c:v>702.5</c:v>
                </c:pt>
                <c:pt idx="338">
                  <c:v>1088</c:v>
                </c:pt>
                <c:pt idx="339">
                  <c:v>1105</c:v>
                </c:pt>
                <c:pt idx="340">
                  <c:v>465</c:v>
                </c:pt>
                <c:pt idx="341">
                  <c:v>428</c:v>
                </c:pt>
                <c:pt idx="342">
                  <c:v>894.5</c:v>
                </c:pt>
                <c:pt idx="343">
                  <c:v>776.5</c:v>
                </c:pt>
                <c:pt idx="344">
                  <c:v>303.5</c:v>
                </c:pt>
                <c:pt idx="345">
                  <c:v>275.5</c:v>
                </c:pt>
                <c:pt idx="346">
                  <c:v>248</c:v>
                </c:pt>
                <c:pt idx="347">
                  <c:v>377.5</c:v>
                </c:pt>
                <c:pt idx="348">
                  <c:v>614.5</c:v>
                </c:pt>
                <c:pt idx="349">
                  <c:v>554.5</c:v>
                </c:pt>
                <c:pt idx="350">
                  <c:v>570.5</c:v>
                </c:pt>
                <c:pt idx="351">
                  <c:v>682</c:v>
                </c:pt>
                <c:pt idx="352">
                  <c:v>481</c:v>
                </c:pt>
                <c:pt idx="353">
                  <c:v>762</c:v>
                </c:pt>
                <c:pt idx="354">
                  <c:v>853.5</c:v>
                </c:pt>
                <c:pt idx="355">
                  <c:v>248</c:v>
                </c:pt>
                <c:pt idx="356">
                  <c:v>1042</c:v>
                </c:pt>
                <c:pt idx="357">
                  <c:v>1187</c:v>
                </c:pt>
                <c:pt idx="358">
                  <c:v>990</c:v>
                </c:pt>
                <c:pt idx="359">
                  <c:v>1249.5</c:v>
                </c:pt>
                <c:pt idx="360">
                  <c:v>1371</c:v>
                </c:pt>
                <c:pt idx="361">
                  <c:v>647</c:v>
                </c:pt>
                <c:pt idx="362">
                  <c:v>836.5</c:v>
                </c:pt>
                <c:pt idx="363">
                  <c:v>409</c:v>
                </c:pt>
                <c:pt idx="364">
                  <c:v>678.5</c:v>
                </c:pt>
                <c:pt idx="365">
                  <c:v>1042.5</c:v>
                </c:pt>
                <c:pt idx="366">
                  <c:v>717.5</c:v>
                </c:pt>
                <c:pt idx="367">
                  <c:v>458</c:v>
                </c:pt>
                <c:pt idx="368">
                  <c:v>1029.5</c:v>
                </c:pt>
                <c:pt idx="369">
                  <c:v>599</c:v>
                </c:pt>
                <c:pt idx="370">
                  <c:v>498.5</c:v>
                </c:pt>
                <c:pt idx="371">
                  <c:v>587.5</c:v>
                </c:pt>
                <c:pt idx="372">
                  <c:v>351.5</c:v>
                </c:pt>
                <c:pt idx="373">
                  <c:v>1060</c:v>
                </c:pt>
                <c:pt idx="374">
                  <c:v>718.5</c:v>
                </c:pt>
                <c:pt idx="375">
                  <c:v>381.5</c:v>
                </c:pt>
                <c:pt idx="376">
                  <c:v>376</c:v>
                </c:pt>
                <c:pt idx="377">
                  <c:v>1030.5</c:v>
                </c:pt>
                <c:pt idx="378">
                  <c:v>505</c:v>
                </c:pt>
                <c:pt idx="379">
                  <c:v>1146.5</c:v>
                </c:pt>
                <c:pt idx="380">
                  <c:v>140</c:v>
                </c:pt>
                <c:pt idx="381">
                  <c:v>715.5</c:v>
                </c:pt>
                <c:pt idx="382">
                  <c:v>496.5</c:v>
                </c:pt>
                <c:pt idx="383">
                  <c:v>165</c:v>
                </c:pt>
                <c:pt idx="384">
                  <c:v>187.5</c:v>
                </c:pt>
                <c:pt idx="385">
                  <c:v>418.5</c:v>
                </c:pt>
                <c:pt idx="386">
                  <c:v>1187.5</c:v>
                </c:pt>
                <c:pt idx="387">
                  <c:v>964</c:v>
                </c:pt>
                <c:pt idx="388">
                  <c:v>395</c:v>
                </c:pt>
                <c:pt idx="389">
                  <c:v>687.5</c:v>
                </c:pt>
                <c:pt idx="390">
                  <c:v>588.5</c:v>
                </c:pt>
                <c:pt idx="391">
                  <c:v>1128.5</c:v>
                </c:pt>
                <c:pt idx="392">
                  <c:v>352</c:v>
                </c:pt>
                <c:pt idx="393">
                  <c:v>263.5</c:v>
                </c:pt>
                <c:pt idx="394">
                  <c:v>949.5</c:v>
                </c:pt>
                <c:pt idx="395">
                  <c:v>478.5</c:v>
                </c:pt>
                <c:pt idx="396">
                  <c:v>461</c:v>
                </c:pt>
                <c:pt idx="397">
                  <c:v>251</c:v>
                </c:pt>
                <c:pt idx="398">
                  <c:v>271</c:v>
                </c:pt>
                <c:pt idx="399">
                  <c:v>593</c:v>
                </c:pt>
                <c:pt idx="400">
                  <c:v>509</c:v>
                </c:pt>
                <c:pt idx="401">
                  <c:v>654.5</c:v>
                </c:pt>
                <c:pt idx="402">
                  <c:v>272.5</c:v>
                </c:pt>
                <c:pt idx="403">
                  <c:v>336</c:v>
                </c:pt>
                <c:pt idx="404">
                  <c:v>175</c:v>
                </c:pt>
                <c:pt idx="405">
                  <c:v>517.5</c:v>
                </c:pt>
                <c:pt idx="406">
                  <c:v>741.5</c:v>
                </c:pt>
                <c:pt idx="407">
                  <c:v>507.5</c:v>
                </c:pt>
                <c:pt idx="408">
                  <c:v>1121.5</c:v>
                </c:pt>
                <c:pt idx="409">
                  <c:v>610.5</c:v>
                </c:pt>
                <c:pt idx="410">
                  <c:v>1043.5</c:v>
                </c:pt>
                <c:pt idx="411">
                  <c:v>529.5</c:v>
                </c:pt>
                <c:pt idx="412">
                  <c:v>802</c:v>
                </c:pt>
                <c:pt idx="413">
                  <c:v>538</c:v>
                </c:pt>
                <c:pt idx="414">
                  <c:v>717</c:v>
                </c:pt>
                <c:pt idx="415">
                  <c:v>340</c:v>
                </c:pt>
                <c:pt idx="416">
                  <c:v>572</c:v>
                </c:pt>
                <c:pt idx="417">
                  <c:v>724</c:v>
                </c:pt>
                <c:pt idx="418">
                  <c:v>1043.5</c:v>
                </c:pt>
                <c:pt idx="419">
                  <c:v>838</c:v>
                </c:pt>
                <c:pt idx="420">
                  <c:v>561.5</c:v>
                </c:pt>
                <c:pt idx="421">
                  <c:v>396.5</c:v>
                </c:pt>
                <c:pt idx="422">
                  <c:v>784.5</c:v>
                </c:pt>
                <c:pt idx="423">
                  <c:v>688.5</c:v>
                </c:pt>
                <c:pt idx="424">
                  <c:v>615</c:v>
                </c:pt>
                <c:pt idx="425">
                  <c:v>330.5</c:v>
                </c:pt>
                <c:pt idx="426">
                  <c:v>806.5</c:v>
                </c:pt>
                <c:pt idx="427">
                  <c:v>342</c:v>
                </c:pt>
                <c:pt idx="428">
                  <c:v>751.5</c:v>
                </c:pt>
                <c:pt idx="429">
                  <c:v>511.5</c:v>
                </c:pt>
                <c:pt idx="430">
                  <c:v>258.5</c:v>
                </c:pt>
                <c:pt idx="431">
                  <c:v>793</c:v>
                </c:pt>
                <c:pt idx="432">
                  <c:v>628</c:v>
                </c:pt>
                <c:pt idx="433">
                  <c:v>501.5</c:v>
                </c:pt>
                <c:pt idx="434">
                  <c:v>590</c:v>
                </c:pt>
                <c:pt idx="435">
                  <c:v>653.5</c:v>
                </c:pt>
                <c:pt idx="436">
                  <c:v>764.5</c:v>
                </c:pt>
                <c:pt idx="437">
                  <c:v>884.5</c:v>
                </c:pt>
                <c:pt idx="438">
                  <c:v>785</c:v>
                </c:pt>
                <c:pt idx="439">
                  <c:v>495</c:v>
                </c:pt>
                <c:pt idx="440">
                  <c:v>949</c:v>
                </c:pt>
                <c:pt idx="441">
                  <c:v>959</c:v>
                </c:pt>
                <c:pt idx="442">
                  <c:v>1217.5</c:v>
                </c:pt>
                <c:pt idx="443">
                  <c:v>479</c:v>
                </c:pt>
                <c:pt idx="444">
                  <c:v>1510</c:v>
                </c:pt>
                <c:pt idx="445">
                  <c:v>757</c:v>
                </c:pt>
                <c:pt idx="446">
                  <c:v>1449.5</c:v>
                </c:pt>
                <c:pt idx="447">
                  <c:v>1236.5</c:v>
                </c:pt>
                <c:pt idx="448">
                  <c:v>480.5</c:v>
                </c:pt>
                <c:pt idx="449">
                  <c:v>721</c:v>
                </c:pt>
                <c:pt idx="450">
                  <c:v>136.5</c:v>
                </c:pt>
                <c:pt idx="451">
                  <c:v>580.5</c:v>
                </c:pt>
                <c:pt idx="452">
                  <c:v>512.5</c:v>
                </c:pt>
                <c:pt idx="453">
                  <c:v>518.5</c:v>
                </c:pt>
                <c:pt idx="454">
                  <c:v>1578.5</c:v>
                </c:pt>
                <c:pt idx="455">
                  <c:v>278</c:v>
                </c:pt>
                <c:pt idx="456">
                  <c:v>959.5</c:v>
                </c:pt>
                <c:pt idx="457">
                  <c:v>374.5</c:v>
                </c:pt>
                <c:pt idx="458">
                  <c:v>814.5</c:v>
                </c:pt>
                <c:pt idx="459">
                  <c:v>206.5</c:v>
                </c:pt>
                <c:pt idx="460">
                  <c:v>739.5</c:v>
                </c:pt>
                <c:pt idx="461">
                  <c:v>553</c:v>
                </c:pt>
                <c:pt idx="462">
                  <c:v>378</c:v>
                </c:pt>
                <c:pt idx="463">
                  <c:v>355</c:v>
                </c:pt>
                <c:pt idx="464">
                  <c:v>495</c:v>
                </c:pt>
                <c:pt idx="465">
                  <c:v>849.5</c:v>
                </c:pt>
                <c:pt idx="466">
                  <c:v>920.5</c:v>
                </c:pt>
                <c:pt idx="467">
                  <c:v>540.5</c:v>
                </c:pt>
                <c:pt idx="468">
                  <c:v>531</c:v>
                </c:pt>
                <c:pt idx="469">
                  <c:v>643.5</c:v>
                </c:pt>
                <c:pt idx="470">
                  <c:v>913.5</c:v>
                </c:pt>
                <c:pt idx="471">
                  <c:v>448.5</c:v>
                </c:pt>
                <c:pt idx="472">
                  <c:v>371</c:v>
                </c:pt>
                <c:pt idx="473">
                  <c:v>511.5</c:v>
                </c:pt>
                <c:pt idx="474">
                  <c:v>706</c:v>
                </c:pt>
                <c:pt idx="475">
                  <c:v>190.5</c:v>
                </c:pt>
                <c:pt idx="476">
                  <c:v>133.5</c:v>
                </c:pt>
                <c:pt idx="477">
                  <c:v>784</c:v>
                </c:pt>
                <c:pt idx="478">
                  <c:v>786.5</c:v>
                </c:pt>
                <c:pt idx="479">
                  <c:v>868.5</c:v>
                </c:pt>
                <c:pt idx="480">
                  <c:v>312.5</c:v>
                </c:pt>
                <c:pt idx="481">
                  <c:v>1160</c:v>
                </c:pt>
                <c:pt idx="482">
                  <c:v>861</c:v>
                </c:pt>
                <c:pt idx="483">
                  <c:v>1329.5</c:v>
                </c:pt>
                <c:pt idx="484">
                  <c:v>187</c:v>
                </c:pt>
                <c:pt idx="485">
                  <c:v>415</c:v>
                </c:pt>
                <c:pt idx="486">
                  <c:v>771.5</c:v>
                </c:pt>
                <c:pt idx="487">
                  <c:v>1033.5</c:v>
                </c:pt>
                <c:pt idx="488">
                  <c:v>311.5</c:v>
                </c:pt>
                <c:pt idx="489">
                  <c:v>1385.5</c:v>
                </c:pt>
                <c:pt idx="490">
                  <c:v>365</c:v>
                </c:pt>
                <c:pt idx="491">
                  <c:v>805.5</c:v>
                </c:pt>
                <c:pt idx="492">
                  <c:v>786.5</c:v>
                </c:pt>
                <c:pt idx="493">
                  <c:v>484</c:v>
                </c:pt>
                <c:pt idx="494">
                  <c:v>520.5</c:v>
                </c:pt>
                <c:pt idx="495">
                  <c:v>231</c:v>
                </c:pt>
                <c:pt idx="496">
                  <c:v>850</c:v>
                </c:pt>
                <c:pt idx="497">
                  <c:v>818.5</c:v>
                </c:pt>
                <c:pt idx="498">
                  <c:v>504.5</c:v>
                </c:pt>
                <c:pt idx="499">
                  <c:v>282</c:v>
                </c:pt>
                <c:pt idx="500">
                  <c:v>499</c:v>
                </c:pt>
                <c:pt idx="501">
                  <c:v>32.5</c:v>
                </c:pt>
                <c:pt idx="502">
                  <c:v>256.5</c:v>
                </c:pt>
                <c:pt idx="503">
                  <c:v>570</c:v>
                </c:pt>
                <c:pt idx="504">
                  <c:v>411.5</c:v>
                </c:pt>
                <c:pt idx="505">
                  <c:v>743</c:v>
                </c:pt>
                <c:pt idx="506">
                  <c:v>101.5</c:v>
                </c:pt>
                <c:pt idx="507">
                  <c:v>295.5</c:v>
                </c:pt>
                <c:pt idx="508">
                  <c:v>722.5</c:v>
                </c:pt>
                <c:pt idx="509">
                  <c:v>504</c:v>
                </c:pt>
                <c:pt idx="510">
                  <c:v>368</c:v>
                </c:pt>
                <c:pt idx="511">
                  <c:v>1123</c:v>
                </c:pt>
                <c:pt idx="512">
                  <c:v>331.5</c:v>
                </c:pt>
                <c:pt idx="513">
                  <c:v>1006.5</c:v>
                </c:pt>
                <c:pt idx="514">
                  <c:v>676</c:v>
                </c:pt>
                <c:pt idx="515">
                  <c:v>542.5</c:v>
                </c:pt>
                <c:pt idx="516">
                  <c:v>828.5</c:v>
                </c:pt>
                <c:pt idx="517">
                  <c:v>403</c:v>
                </c:pt>
                <c:pt idx="518">
                  <c:v>492</c:v>
                </c:pt>
                <c:pt idx="519">
                  <c:v>422.5</c:v>
                </c:pt>
                <c:pt idx="520">
                  <c:v>369.5</c:v>
                </c:pt>
                <c:pt idx="521">
                  <c:v>191.5</c:v>
                </c:pt>
                <c:pt idx="522">
                  <c:v>453</c:v>
                </c:pt>
                <c:pt idx="523">
                  <c:v>673.5</c:v>
                </c:pt>
                <c:pt idx="524">
                  <c:v>1127.5</c:v>
                </c:pt>
                <c:pt idx="525">
                  <c:v>833.5</c:v>
                </c:pt>
                <c:pt idx="526">
                  <c:v>455</c:v>
                </c:pt>
                <c:pt idx="527">
                  <c:v>662</c:v>
                </c:pt>
                <c:pt idx="528">
                  <c:v>434</c:v>
                </c:pt>
                <c:pt idx="529">
                  <c:v>1092.5</c:v>
                </c:pt>
                <c:pt idx="530">
                  <c:v>745.5</c:v>
                </c:pt>
                <c:pt idx="531">
                  <c:v>755</c:v>
                </c:pt>
                <c:pt idx="532">
                  <c:v>690.5</c:v>
                </c:pt>
                <c:pt idx="533">
                  <c:v>735</c:v>
                </c:pt>
                <c:pt idx="534">
                  <c:v>590.5</c:v>
                </c:pt>
                <c:pt idx="535">
                  <c:v>672.5</c:v>
                </c:pt>
                <c:pt idx="536">
                  <c:v>1032</c:v>
                </c:pt>
                <c:pt idx="537">
                  <c:v>635.5</c:v>
                </c:pt>
                <c:pt idx="538">
                  <c:v>760.5</c:v>
                </c:pt>
                <c:pt idx="539">
                  <c:v>423</c:v>
                </c:pt>
                <c:pt idx="540">
                  <c:v>808.5</c:v>
                </c:pt>
                <c:pt idx="541">
                  <c:v>370.5</c:v>
                </c:pt>
                <c:pt idx="542">
                  <c:v>689</c:v>
                </c:pt>
                <c:pt idx="543">
                  <c:v>438</c:v>
                </c:pt>
                <c:pt idx="544">
                  <c:v>839</c:v>
                </c:pt>
                <c:pt idx="545">
                  <c:v>432.5</c:v>
                </c:pt>
                <c:pt idx="546">
                  <c:v>153</c:v>
                </c:pt>
                <c:pt idx="547">
                  <c:v>799</c:v>
                </c:pt>
                <c:pt idx="548">
                  <c:v>440.5</c:v>
                </c:pt>
                <c:pt idx="549">
                  <c:v>637.5</c:v>
                </c:pt>
                <c:pt idx="550">
                  <c:v>473</c:v>
                </c:pt>
                <c:pt idx="551">
                  <c:v>525</c:v>
                </c:pt>
                <c:pt idx="552">
                  <c:v>981.5</c:v>
                </c:pt>
                <c:pt idx="553">
                  <c:v>1100.5</c:v>
                </c:pt>
                <c:pt idx="554">
                  <c:v>1117</c:v>
                </c:pt>
                <c:pt idx="555">
                  <c:v>1290</c:v>
                </c:pt>
                <c:pt idx="556">
                  <c:v>1096</c:v>
                </c:pt>
                <c:pt idx="557">
                  <c:v>636</c:v>
                </c:pt>
                <c:pt idx="558">
                  <c:v>1109.5</c:v>
                </c:pt>
                <c:pt idx="559">
                  <c:v>56</c:v>
                </c:pt>
                <c:pt idx="560">
                  <c:v>760</c:v>
                </c:pt>
                <c:pt idx="561">
                  <c:v>287.5</c:v>
                </c:pt>
                <c:pt idx="562">
                  <c:v>937</c:v>
                </c:pt>
                <c:pt idx="563">
                  <c:v>567.5</c:v>
                </c:pt>
                <c:pt idx="564">
                  <c:v>615</c:v>
                </c:pt>
                <c:pt idx="565">
                  <c:v>402.5</c:v>
                </c:pt>
                <c:pt idx="566">
                  <c:v>340</c:v>
                </c:pt>
                <c:pt idx="567">
                  <c:v>699.5</c:v>
                </c:pt>
                <c:pt idx="568">
                  <c:v>343.5</c:v>
                </c:pt>
                <c:pt idx="569">
                  <c:v>733</c:v>
                </c:pt>
                <c:pt idx="570">
                  <c:v>660</c:v>
                </c:pt>
                <c:pt idx="571">
                  <c:v>909</c:v>
                </c:pt>
                <c:pt idx="572">
                  <c:v>112</c:v>
                </c:pt>
                <c:pt idx="573">
                  <c:v>781.5</c:v>
                </c:pt>
                <c:pt idx="574">
                  <c:v>334</c:v>
                </c:pt>
                <c:pt idx="575">
                  <c:v>738</c:v>
                </c:pt>
                <c:pt idx="576">
                  <c:v>360.5</c:v>
                </c:pt>
                <c:pt idx="577">
                  <c:v>959.5</c:v>
                </c:pt>
                <c:pt idx="578">
                  <c:v>552</c:v>
                </c:pt>
                <c:pt idx="579">
                  <c:v>508.5</c:v>
                </c:pt>
                <c:pt idx="580">
                  <c:v>583.5</c:v>
                </c:pt>
                <c:pt idx="581">
                  <c:v>982</c:v>
                </c:pt>
                <c:pt idx="582">
                  <c:v>356.5</c:v>
                </c:pt>
                <c:pt idx="583">
                  <c:v>743</c:v>
                </c:pt>
                <c:pt idx="584">
                  <c:v>435.5</c:v>
                </c:pt>
                <c:pt idx="585">
                  <c:v>648.5</c:v>
                </c:pt>
                <c:pt idx="586">
                  <c:v>450</c:v>
                </c:pt>
                <c:pt idx="587">
                  <c:v>674.5</c:v>
                </c:pt>
                <c:pt idx="588">
                  <c:v>169.5</c:v>
                </c:pt>
                <c:pt idx="589">
                  <c:v>893</c:v>
                </c:pt>
                <c:pt idx="590">
                  <c:v>961</c:v>
                </c:pt>
                <c:pt idx="591">
                  <c:v>529.5</c:v>
                </c:pt>
                <c:pt idx="592">
                  <c:v>788.5</c:v>
                </c:pt>
                <c:pt idx="593">
                  <c:v>512.5</c:v>
                </c:pt>
                <c:pt idx="594">
                  <c:v>724</c:v>
                </c:pt>
                <c:pt idx="595">
                  <c:v>583.5</c:v>
                </c:pt>
                <c:pt idx="596">
                  <c:v>746</c:v>
                </c:pt>
                <c:pt idx="597">
                  <c:v>1166.5</c:v>
                </c:pt>
                <c:pt idx="598">
                  <c:v>107</c:v>
                </c:pt>
                <c:pt idx="599">
                  <c:v>885</c:v>
                </c:pt>
                <c:pt idx="600">
                  <c:v>99</c:v>
                </c:pt>
                <c:pt idx="601">
                  <c:v>487.5</c:v>
                </c:pt>
                <c:pt idx="602">
                  <c:v>526.5</c:v>
                </c:pt>
                <c:pt idx="603">
                  <c:v>714</c:v>
                </c:pt>
                <c:pt idx="604">
                  <c:v>360</c:v>
                </c:pt>
                <c:pt idx="605">
                  <c:v>117.5</c:v>
                </c:pt>
                <c:pt idx="606">
                  <c:v>344</c:v>
                </c:pt>
                <c:pt idx="607">
                  <c:v>763</c:v>
                </c:pt>
                <c:pt idx="608">
                  <c:v>455.5</c:v>
                </c:pt>
                <c:pt idx="609">
                  <c:v>551</c:v>
                </c:pt>
                <c:pt idx="610">
                  <c:v>83</c:v>
                </c:pt>
                <c:pt idx="611">
                  <c:v>489.5</c:v>
                </c:pt>
                <c:pt idx="612">
                  <c:v>809.5</c:v>
                </c:pt>
                <c:pt idx="613">
                  <c:v>326.5</c:v>
                </c:pt>
                <c:pt idx="614">
                  <c:v>211.5</c:v>
                </c:pt>
                <c:pt idx="615">
                  <c:v>209.5</c:v>
                </c:pt>
                <c:pt idx="616">
                  <c:v>678.5</c:v>
                </c:pt>
                <c:pt idx="617">
                  <c:v>668</c:v>
                </c:pt>
                <c:pt idx="618">
                  <c:v>197</c:v>
                </c:pt>
                <c:pt idx="619">
                  <c:v>1004</c:v>
                </c:pt>
                <c:pt idx="620">
                  <c:v>539</c:v>
                </c:pt>
                <c:pt idx="621">
                  <c:v>372.5</c:v>
                </c:pt>
                <c:pt idx="622">
                  <c:v>691</c:v>
                </c:pt>
                <c:pt idx="623">
                  <c:v>1089</c:v>
                </c:pt>
                <c:pt idx="624">
                  <c:v>455.5</c:v>
                </c:pt>
                <c:pt idx="625">
                  <c:v>1331.5</c:v>
                </c:pt>
                <c:pt idx="626">
                  <c:v>871</c:v>
                </c:pt>
                <c:pt idx="627">
                  <c:v>1401.5</c:v>
                </c:pt>
                <c:pt idx="628">
                  <c:v>538.5</c:v>
                </c:pt>
                <c:pt idx="629">
                  <c:v>770</c:v>
                </c:pt>
                <c:pt idx="630">
                  <c:v>239.5</c:v>
                </c:pt>
                <c:pt idx="631">
                  <c:v>486.5</c:v>
                </c:pt>
                <c:pt idx="632">
                  <c:v>749</c:v>
                </c:pt>
                <c:pt idx="633">
                  <c:v>470.5</c:v>
                </c:pt>
                <c:pt idx="634">
                  <c:v>994.5</c:v>
                </c:pt>
                <c:pt idx="635">
                  <c:v>383.5</c:v>
                </c:pt>
                <c:pt idx="636">
                  <c:v>568.5</c:v>
                </c:pt>
                <c:pt idx="637">
                  <c:v>262.5</c:v>
                </c:pt>
                <c:pt idx="638">
                  <c:v>65.5</c:v>
                </c:pt>
                <c:pt idx="639">
                  <c:v>579.5</c:v>
                </c:pt>
                <c:pt idx="640">
                  <c:v>862.5</c:v>
                </c:pt>
                <c:pt idx="641">
                  <c:v>1162</c:v>
                </c:pt>
                <c:pt idx="642">
                  <c:v>418.5</c:v>
                </c:pt>
                <c:pt idx="643">
                  <c:v>353</c:v>
                </c:pt>
                <c:pt idx="644">
                  <c:v>396.5</c:v>
                </c:pt>
                <c:pt idx="645">
                  <c:v>658.5</c:v>
                </c:pt>
                <c:pt idx="646">
                  <c:v>974</c:v>
                </c:pt>
                <c:pt idx="647">
                  <c:v>635</c:v>
                </c:pt>
                <c:pt idx="648">
                  <c:v>63</c:v>
                </c:pt>
                <c:pt idx="649">
                  <c:v>851</c:v>
                </c:pt>
                <c:pt idx="650">
                  <c:v>1095</c:v>
                </c:pt>
                <c:pt idx="651">
                  <c:v>77</c:v>
                </c:pt>
                <c:pt idx="652">
                  <c:v>975.5</c:v>
                </c:pt>
                <c:pt idx="653">
                  <c:v>749</c:v>
                </c:pt>
                <c:pt idx="654">
                  <c:v>473.5</c:v>
                </c:pt>
                <c:pt idx="655">
                  <c:v>944</c:v>
                </c:pt>
                <c:pt idx="656">
                  <c:v>1064.5</c:v>
                </c:pt>
                <c:pt idx="657">
                  <c:v>1436.5</c:v>
                </c:pt>
                <c:pt idx="658">
                  <c:v>629.5</c:v>
                </c:pt>
                <c:pt idx="659">
                  <c:v>319.5</c:v>
                </c:pt>
                <c:pt idx="660">
                  <c:v>169</c:v>
                </c:pt>
                <c:pt idx="661">
                  <c:v>376</c:v>
                </c:pt>
                <c:pt idx="662">
                  <c:v>137.5</c:v>
                </c:pt>
                <c:pt idx="663">
                  <c:v>1032.5</c:v>
                </c:pt>
                <c:pt idx="664">
                  <c:v>502</c:v>
                </c:pt>
                <c:pt idx="665">
                  <c:v>510</c:v>
                </c:pt>
                <c:pt idx="666">
                  <c:v>533</c:v>
                </c:pt>
                <c:pt idx="667">
                  <c:v>377</c:v>
                </c:pt>
                <c:pt idx="668">
                  <c:v>162</c:v>
                </c:pt>
                <c:pt idx="669">
                  <c:v>1034</c:v>
                </c:pt>
                <c:pt idx="670">
                  <c:v>424</c:v>
                </c:pt>
                <c:pt idx="671">
                  <c:v>265.5</c:v>
                </c:pt>
                <c:pt idx="672">
                  <c:v>731</c:v>
                </c:pt>
                <c:pt idx="673">
                  <c:v>475</c:v>
                </c:pt>
                <c:pt idx="674">
                  <c:v>1076.5</c:v>
                </c:pt>
                <c:pt idx="675">
                  <c:v>328.5</c:v>
                </c:pt>
                <c:pt idx="676">
                  <c:v>640</c:v>
                </c:pt>
                <c:pt idx="677">
                  <c:v>1042</c:v>
                </c:pt>
                <c:pt idx="678">
                  <c:v>892</c:v>
                </c:pt>
                <c:pt idx="679">
                  <c:v>1169</c:v>
                </c:pt>
                <c:pt idx="680">
                  <c:v>703.5</c:v>
                </c:pt>
                <c:pt idx="681">
                  <c:v>1256</c:v>
                </c:pt>
                <c:pt idx="682">
                  <c:v>879.5</c:v>
                </c:pt>
                <c:pt idx="683">
                  <c:v>641</c:v>
                </c:pt>
                <c:pt idx="684">
                  <c:v>703.5</c:v>
                </c:pt>
                <c:pt idx="685">
                  <c:v>582.5</c:v>
                </c:pt>
                <c:pt idx="686">
                  <c:v>574</c:v>
                </c:pt>
                <c:pt idx="687">
                  <c:v>327</c:v>
                </c:pt>
                <c:pt idx="688">
                  <c:v>775</c:v>
                </c:pt>
                <c:pt idx="689">
                  <c:v>428</c:v>
                </c:pt>
                <c:pt idx="690">
                  <c:v>736.5</c:v>
                </c:pt>
                <c:pt idx="691">
                  <c:v>90</c:v>
                </c:pt>
                <c:pt idx="692">
                  <c:v>347</c:v>
                </c:pt>
                <c:pt idx="693">
                  <c:v>624</c:v>
                </c:pt>
                <c:pt idx="694">
                  <c:v>832.5</c:v>
                </c:pt>
                <c:pt idx="695">
                  <c:v>347</c:v>
                </c:pt>
                <c:pt idx="696">
                  <c:v>401.5</c:v>
                </c:pt>
                <c:pt idx="697">
                  <c:v>243</c:v>
                </c:pt>
                <c:pt idx="698">
                  <c:v>307</c:v>
                </c:pt>
                <c:pt idx="699">
                  <c:v>619.5</c:v>
                </c:pt>
                <c:pt idx="700">
                  <c:v>586</c:v>
                </c:pt>
                <c:pt idx="701">
                  <c:v>978.5</c:v>
                </c:pt>
                <c:pt idx="702">
                  <c:v>442.5</c:v>
                </c:pt>
                <c:pt idx="703">
                  <c:v>1008.5</c:v>
                </c:pt>
                <c:pt idx="704">
                  <c:v>531</c:v>
                </c:pt>
                <c:pt idx="705">
                  <c:v>425</c:v>
                </c:pt>
                <c:pt idx="706">
                  <c:v>697</c:v>
                </c:pt>
                <c:pt idx="707">
                  <c:v>785.5</c:v>
                </c:pt>
                <c:pt idx="708">
                  <c:v>609.5</c:v>
                </c:pt>
                <c:pt idx="709">
                  <c:v>596</c:v>
                </c:pt>
                <c:pt idx="710">
                  <c:v>887.5</c:v>
                </c:pt>
                <c:pt idx="711">
                  <c:v>597.5</c:v>
                </c:pt>
                <c:pt idx="712">
                  <c:v>1244</c:v>
                </c:pt>
                <c:pt idx="713">
                  <c:v>881</c:v>
                </c:pt>
                <c:pt idx="714">
                  <c:v>154.5</c:v>
                </c:pt>
                <c:pt idx="715">
                  <c:v>765.5</c:v>
                </c:pt>
                <c:pt idx="716">
                  <c:v>1140.5</c:v>
                </c:pt>
                <c:pt idx="717">
                  <c:v>411.5</c:v>
                </c:pt>
                <c:pt idx="718">
                  <c:v>713.5</c:v>
                </c:pt>
                <c:pt idx="719">
                  <c:v>160</c:v>
                </c:pt>
                <c:pt idx="720">
                  <c:v>414.5</c:v>
                </c:pt>
                <c:pt idx="721">
                  <c:v>711</c:v>
                </c:pt>
                <c:pt idx="722">
                  <c:v>1004.5</c:v>
                </c:pt>
                <c:pt idx="723">
                  <c:v>1023.5</c:v>
                </c:pt>
                <c:pt idx="724">
                  <c:v>1268</c:v>
                </c:pt>
                <c:pt idx="725">
                  <c:v>292</c:v>
                </c:pt>
                <c:pt idx="726">
                  <c:v>525.5</c:v>
                </c:pt>
                <c:pt idx="727">
                  <c:v>757.5</c:v>
                </c:pt>
                <c:pt idx="728">
                  <c:v>303</c:v>
                </c:pt>
                <c:pt idx="729">
                  <c:v>610</c:v>
                </c:pt>
                <c:pt idx="730">
                  <c:v>404</c:v>
                </c:pt>
                <c:pt idx="731">
                  <c:v>1094</c:v>
                </c:pt>
                <c:pt idx="732">
                  <c:v>476.5</c:v>
                </c:pt>
                <c:pt idx="733">
                  <c:v>387</c:v>
                </c:pt>
                <c:pt idx="734">
                  <c:v>1129.5</c:v>
                </c:pt>
                <c:pt idx="735">
                  <c:v>547</c:v>
                </c:pt>
                <c:pt idx="736">
                  <c:v>466</c:v>
                </c:pt>
                <c:pt idx="737">
                  <c:v>392.5</c:v>
                </c:pt>
                <c:pt idx="738">
                  <c:v>1176</c:v>
                </c:pt>
                <c:pt idx="739">
                  <c:v>682</c:v>
                </c:pt>
                <c:pt idx="740">
                  <c:v>146</c:v>
                </c:pt>
                <c:pt idx="741">
                  <c:v>1164</c:v>
                </c:pt>
                <c:pt idx="742">
                  <c:v>649.5</c:v>
                </c:pt>
                <c:pt idx="743">
                  <c:v>437</c:v>
                </c:pt>
                <c:pt idx="744">
                  <c:v>925</c:v>
                </c:pt>
                <c:pt idx="745">
                  <c:v>843.5</c:v>
                </c:pt>
                <c:pt idx="746">
                  <c:v>477</c:v>
                </c:pt>
                <c:pt idx="747">
                  <c:v>471.5</c:v>
                </c:pt>
                <c:pt idx="748">
                  <c:v>1098.5</c:v>
                </c:pt>
                <c:pt idx="749">
                  <c:v>763</c:v>
                </c:pt>
                <c:pt idx="750">
                  <c:v>747</c:v>
                </c:pt>
                <c:pt idx="751">
                  <c:v>1029.5</c:v>
                </c:pt>
                <c:pt idx="752">
                  <c:v>746.5</c:v>
                </c:pt>
                <c:pt idx="753">
                  <c:v>456</c:v>
                </c:pt>
                <c:pt idx="754">
                  <c:v>546</c:v>
                </c:pt>
                <c:pt idx="755">
                  <c:v>279</c:v>
                </c:pt>
                <c:pt idx="756">
                  <c:v>31</c:v>
                </c:pt>
                <c:pt idx="757">
                  <c:v>472</c:v>
                </c:pt>
                <c:pt idx="758">
                  <c:v>943.5</c:v>
                </c:pt>
                <c:pt idx="759">
                  <c:v>546</c:v>
                </c:pt>
                <c:pt idx="760">
                  <c:v>439</c:v>
                </c:pt>
                <c:pt idx="761">
                  <c:v>917.5</c:v>
                </c:pt>
                <c:pt idx="762">
                  <c:v>699</c:v>
                </c:pt>
                <c:pt idx="763">
                  <c:v>666</c:v>
                </c:pt>
                <c:pt idx="764">
                  <c:v>627</c:v>
                </c:pt>
                <c:pt idx="765">
                  <c:v>953</c:v>
                </c:pt>
                <c:pt idx="766">
                  <c:v>739.5</c:v>
                </c:pt>
                <c:pt idx="767">
                  <c:v>494</c:v>
                </c:pt>
                <c:pt idx="768">
                  <c:v>598.5</c:v>
                </c:pt>
                <c:pt idx="769">
                  <c:v>628</c:v>
                </c:pt>
                <c:pt idx="770">
                  <c:v>849</c:v>
                </c:pt>
                <c:pt idx="771">
                  <c:v>695.5</c:v>
                </c:pt>
                <c:pt idx="772">
                  <c:v>970.5</c:v>
                </c:pt>
                <c:pt idx="773">
                  <c:v>160.5</c:v>
                </c:pt>
                <c:pt idx="774">
                  <c:v>944</c:v>
                </c:pt>
                <c:pt idx="775">
                  <c:v>84.5</c:v>
                </c:pt>
                <c:pt idx="776">
                  <c:v>482.5</c:v>
                </c:pt>
                <c:pt idx="777">
                  <c:v>176.5</c:v>
                </c:pt>
                <c:pt idx="778">
                  <c:v>336.5</c:v>
                </c:pt>
                <c:pt idx="779">
                  <c:v>785</c:v>
                </c:pt>
                <c:pt idx="780">
                  <c:v>353</c:v>
                </c:pt>
                <c:pt idx="781">
                  <c:v>874</c:v>
                </c:pt>
                <c:pt idx="782">
                  <c:v>445</c:v>
                </c:pt>
                <c:pt idx="783">
                  <c:v>580.5</c:v>
                </c:pt>
                <c:pt idx="784">
                  <c:v>407</c:v>
                </c:pt>
                <c:pt idx="785">
                  <c:v>141</c:v>
                </c:pt>
                <c:pt idx="786">
                  <c:v>720</c:v>
                </c:pt>
                <c:pt idx="787">
                  <c:v>679.5</c:v>
                </c:pt>
                <c:pt idx="788">
                  <c:v>695</c:v>
                </c:pt>
                <c:pt idx="789">
                  <c:v>1022.5</c:v>
                </c:pt>
                <c:pt idx="790">
                  <c:v>523</c:v>
                </c:pt>
                <c:pt idx="791">
                  <c:v>151.5</c:v>
                </c:pt>
                <c:pt idx="792">
                  <c:v>841</c:v>
                </c:pt>
                <c:pt idx="793">
                  <c:v>616.5</c:v>
                </c:pt>
                <c:pt idx="794">
                  <c:v>207.5</c:v>
                </c:pt>
                <c:pt idx="795">
                  <c:v>1101.5</c:v>
                </c:pt>
                <c:pt idx="796">
                  <c:v>358.5</c:v>
                </c:pt>
                <c:pt idx="797">
                  <c:v>906.5</c:v>
                </c:pt>
                <c:pt idx="798">
                  <c:v>602.5</c:v>
                </c:pt>
                <c:pt idx="799">
                  <c:v>619</c:v>
                </c:pt>
                <c:pt idx="800">
                  <c:v>734.5</c:v>
                </c:pt>
                <c:pt idx="801">
                  <c:v>1128.5</c:v>
                </c:pt>
                <c:pt idx="802">
                  <c:v>344.5</c:v>
                </c:pt>
                <c:pt idx="803">
                  <c:v>170.5</c:v>
                </c:pt>
                <c:pt idx="804">
                  <c:v>379</c:v>
                </c:pt>
                <c:pt idx="805">
                  <c:v>446</c:v>
                </c:pt>
                <c:pt idx="806">
                  <c:v>531.5</c:v>
                </c:pt>
                <c:pt idx="807">
                  <c:v>503</c:v>
                </c:pt>
                <c:pt idx="808">
                  <c:v>584.5</c:v>
                </c:pt>
                <c:pt idx="809">
                  <c:v>665.5</c:v>
                </c:pt>
                <c:pt idx="810">
                  <c:v>1095.5</c:v>
                </c:pt>
                <c:pt idx="811">
                  <c:v>624.5</c:v>
                </c:pt>
                <c:pt idx="812">
                  <c:v>915.5</c:v>
                </c:pt>
                <c:pt idx="813">
                  <c:v>840</c:v>
                </c:pt>
                <c:pt idx="814">
                  <c:v>348.5</c:v>
                </c:pt>
                <c:pt idx="815">
                  <c:v>232</c:v>
                </c:pt>
                <c:pt idx="816">
                  <c:v>751</c:v>
                </c:pt>
                <c:pt idx="817">
                  <c:v>60.5</c:v>
                </c:pt>
                <c:pt idx="818">
                  <c:v>847</c:v>
                </c:pt>
                <c:pt idx="819">
                  <c:v>51</c:v>
                </c:pt>
                <c:pt idx="820">
                  <c:v>760.5</c:v>
                </c:pt>
                <c:pt idx="821">
                  <c:v>66.5</c:v>
                </c:pt>
                <c:pt idx="822">
                  <c:v>355</c:v>
                </c:pt>
                <c:pt idx="823">
                  <c:v>280.5</c:v>
                </c:pt>
                <c:pt idx="824">
                  <c:v>189</c:v>
                </c:pt>
                <c:pt idx="825">
                  <c:v>759.5</c:v>
                </c:pt>
                <c:pt idx="826">
                  <c:v>315</c:v>
                </c:pt>
                <c:pt idx="827">
                  <c:v>914</c:v>
                </c:pt>
                <c:pt idx="828">
                  <c:v>416.5</c:v>
                </c:pt>
                <c:pt idx="829">
                  <c:v>318</c:v>
                </c:pt>
                <c:pt idx="830">
                  <c:v>553.5</c:v>
                </c:pt>
                <c:pt idx="831">
                  <c:v>531</c:v>
                </c:pt>
                <c:pt idx="832">
                  <c:v>838.5</c:v>
                </c:pt>
                <c:pt idx="833">
                  <c:v>689</c:v>
                </c:pt>
                <c:pt idx="834">
                  <c:v>675</c:v>
                </c:pt>
                <c:pt idx="835">
                  <c:v>781.5</c:v>
                </c:pt>
                <c:pt idx="836">
                  <c:v>335.5</c:v>
                </c:pt>
                <c:pt idx="837">
                  <c:v>1355</c:v>
                </c:pt>
                <c:pt idx="838">
                  <c:v>997.5</c:v>
                </c:pt>
                <c:pt idx="839">
                  <c:v>842.5</c:v>
                </c:pt>
                <c:pt idx="840">
                  <c:v>780</c:v>
                </c:pt>
                <c:pt idx="841">
                  <c:v>613.5</c:v>
                </c:pt>
                <c:pt idx="842">
                  <c:v>1086</c:v>
                </c:pt>
                <c:pt idx="843">
                  <c:v>633</c:v>
                </c:pt>
                <c:pt idx="844">
                  <c:v>992</c:v>
                </c:pt>
                <c:pt idx="845">
                  <c:v>489.5</c:v>
                </c:pt>
                <c:pt idx="846">
                  <c:v>444</c:v>
                </c:pt>
                <c:pt idx="847">
                  <c:v>469</c:v>
                </c:pt>
                <c:pt idx="848">
                  <c:v>793</c:v>
                </c:pt>
                <c:pt idx="849">
                  <c:v>109</c:v>
                </c:pt>
                <c:pt idx="850">
                  <c:v>749.5</c:v>
                </c:pt>
                <c:pt idx="851">
                  <c:v>1194.5</c:v>
                </c:pt>
                <c:pt idx="852">
                  <c:v>484.5</c:v>
                </c:pt>
                <c:pt idx="853">
                  <c:v>369.5</c:v>
                </c:pt>
                <c:pt idx="854">
                  <c:v>1051</c:v>
                </c:pt>
                <c:pt idx="855">
                  <c:v>953</c:v>
                </c:pt>
                <c:pt idx="856">
                  <c:v>181</c:v>
                </c:pt>
                <c:pt idx="857">
                  <c:v>122.5</c:v>
                </c:pt>
                <c:pt idx="858">
                  <c:v>533.5</c:v>
                </c:pt>
                <c:pt idx="859">
                  <c:v>404</c:v>
                </c:pt>
                <c:pt idx="860">
                  <c:v>856</c:v>
                </c:pt>
                <c:pt idx="861">
                  <c:v>935</c:v>
                </c:pt>
                <c:pt idx="862">
                  <c:v>372</c:v>
                </c:pt>
                <c:pt idx="863">
                  <c:v>1002.5</c:v>
                </c:pt>
                <c:pt idx="864">
                  <c:v>711.5</c:v>
                </c:pt>
                <c:pt idx="865">
                  <c:v>404</c:v>
                </c:pt>
                <c:pt idx="866">
                  <c:v>830.5</c:v>
                </c:pt>
                <c:pt idx="867">
                  <c:v>195</c:v>
                </c:pt>
                <c:pt idx="868">
                  <c:v>1253.5</c:v>
                </c:pt>
                <c:pt idx="869">
                  <c:v>846</c:v>
                </c:pt>
                <c:pt idx="870">
                  <c:v>1023.5</c:v>
                </c:pt>
                <c:pt idx="871">
                  <c:v>721.5</c:v>
                </c:pt>
                <c:pt idx="872">
                  <c:v>621.5</c:v>
                </c:pt>
                <c:pt idx="873">
                  <c:v>652.5</c:v>
                </c:pt>
                <c:pt idx="874">
                  <c:v>347</c:v>
                </c:pt>
                <c:pt idx="875">
                  <c:v>186</c:v>
                </c:pt>
                <c:pt idx="876">
                  <c:v>665.5</c:v>
                </c:pt>
                <c:pt idx="877">
                  <c:v>554</c:v>
                </c:pt>
                <c:pt idx="878">
                  <c:v>904.5</c:v>
                </c:pt>
                <c:pt idx="879">
                  <c:v>599</c:v>
                </c:pt>
                <c:pt idx="880">
                  <c:v>594</c:v>
                </c:pt>
                <c:pt idx="881">
                  <c:v>509</c:v>
                </c:pt>
                <c:pt idx="882">
                  <c:v>333</c:v>
                </c:pt>
                <c:pt idx="883">
                  <c:v>825</c:v>
                </c:pt>
                <c:pt idx="884">
                  <c:v>1147</c:v>
                </c:pt>
                <c:pt idx="885">
                  <c:v>977</c:v>
                </c:pt>
                <c:pt idx="886">
                  <c:v>133.5</c:v>
                </c:pt>
                <c:pt idx="887">
                  <c:v>556.5</c:v>
                </c:pt>
                <c:pt idx="888">
                  <c:v>600</c:v>
                </c:pt>
                <c:pt idx="889">
                  <c:v>755</c:v>
                </c:pt>
                <c:pt idx="890">
                  <c:v>299</c:v>
                </c:pt>
                <c:pt idx="891">
                  <c:v>637</c:v>
                </c:pt>
                <c:pt idx="892">
                  <c:v>366</c:v>
                </c:pt>
                <c:pt idx="893">
                  <c:v>661.5</c:v>
                </c:pt>
                <c:pt idx="894">
                  <c:v>771</c:v>
                </c:pt>
                <c:pt idx="895">
                  <c:v>391</c:v>
                </c:pt>
                <c:pt idx="896">
                  <c:v>975</c:v>
                </c:pt>
                <c:pt idx="897">
                  <c:v>594.5</c:v>
                </c:pt>
                <c:pt idx="898">
                  <c:v>354.5</c:v>
                </c:pt>
                <c:pt idx="899">
                  <c:v>358</c:v>
                </c:pt>
                <c:pt idx="900">
                  <c:v>638</c:v>
                </c:pt>
                <c:pt idx="901">
                  <c:v>467</c:v>
                </c:pt>
                <c:pt idx="902">
                  <c:v>433.5</c:v>
                </c:pt>
                <c:pt idx="903">
                  <c:v>469.5</c:v>
                </c:pt>
                <c:pt idx="904">
                  <c:v>468.5</c:v>
                </c:pt>
                <c:pt idx="905">
                  <c:v>1026.5</c:v>
                </c:pt>
                <c:pt idx="906">
                  <c:v>472.5</c:v>
                </c:pt>
                <c:pt idx="907">
                  <c:v>316.5</c:v>
                </c:pt>
                <c:pt idx="908">
                  <c:v>994.5</c:v>
                </c:pt>
                <c:pt idx="909">
                  <c:v>499</c:v>
                </c:pt>
                <c:pt idx="910">
                  <c:v>607</c:v>
                </c:pt>
                <c:pt idx="911">
                  <c:v>491</c:v>
                </c:pt>
                <c:pt idx="912">
                  <c:v>248.5</c:v>
                </c:pt>
                <c:pt idx="913">
                  <c:v>873</c:v>
                </c:pt>
                <c:pt idx="914">
                  <c:v>977</c:v>
                </c:pt>
                <c:pt idx="915">
                  <c:v>1068</c:v>
                </c:pt>
                <c:pt idx="916">
                  <c:v>979.5</c:v>
                </c:pt>
                <c:pt idx="917">
                  <c:v>821.5</c:v>
                </c:pt>
                <c:pt idx="918">
                  <c:v>793.5</c:v>
                </c:pt>
                <c:pt idx="919">
                  <c:v>896</c:v>
                </c:pt>
                <c:pt idx="920">
                  <c:v>152</c:v>
                </c:pt>
                <c:pt idx="921">
                  <c:v>911</c:v>
                </c:pt>
                <c:pt idx="922">
                  <c:v>1225.5</c:v>
                </c:pt>
                <c:pt idx="923">
                  <c:v>532.5</c:v>
                </c:pt>
                <c:pt idx="924">
                  <c:v>569.5</c:v>
                </c:pt>
                <c:pt idx="925">
                  <c:v>316.5</c:v>
                </c:pt>
                <c:pt idx="926">
                  <c:v>428.5</c:v>
                </c:pt>
                <c:pt idx="927">
                  <c:v>984</c:v>
                </c:pt>
                <c:pt idx="928">
                  <c:v>744.5</c:v>
                </c:pt>
                <c:pt idx="929">
                  <c:v>994.5</c:v>
                </c:pt>
                <c:pt idx="930">
                  <c:v>806.5</c:v>
                </c:pt>
                <c:pt idx="931">
                  <c:v>493</c:v>
                </c:pt>
                <c:pt idx="932">
                  <c:v>677.5</c:v>
                </c:pt>
                <c:pt idx="933">
                  <c:v>938</c:v>
                </c:pt>
                <c:pt idx="934">
                  <c:v>390.5</c:v>
                </c:pt>
                <c:pt idx="935">
                  <c:v>257.5</c:v>
                </c:pt>
                <c:pt idx="936">
                  <c:v>1036</c:v>
                </c:pt>
                <c:pt idx="937">
                  <c:v>895.5</c:v>
                </c:pt>
                <c:pt idx="938">
                  <c:v>886.5</c:v>
                </c:pt>
                <c:pt idx="939">
                  <c:v>971</c:v>
                </c:pt>
                <c:pt idx="940">
                  <c:v>641.5</c:v>
                </c:pt>
                <c:pt idx="941">
                  <c:v>314.5</c:v>
                </c:pt>
                <c:pt idx="942">
                  <c:v>438</c:v>
                </c:pt>
                <c:pt idx="943">
                  <c:v>834.5</c:v>
                </c:pt>
                <c:pt idx="944">
                  <c:v>494</c:v>
                </c:pt>
                <c:pt idx="945">
                  <c:v>688</c:v>
                </c:pt>
                <c:pt idx="946">
                  <c:v>639.5</c:v>
                </c:pt>
                <c:pt idx="947">
                  <c:v>650</c:v>
                </c:pt>
                <c:pt idx="948">
                  <c:v>947</c:v>
                </c:pt>
                <c:pt idx="949">
                  <c:v>525.5</c:v>
                </c:pt>
                <c:pt idx="950">
                  <c:v>480</c:v>
                </c:pt>
                <c:pt idx="951">
                  <c:v>1114</c:v>
                </c:pt>
                <c:pt idx="952">
                  <c:v>642</c:v>
                </c:pt>
                <c:pt idx="953">
                  <c:v>495</c:v>
                </c:pt>
                <c:pt idx="954">
                  <c:v>1112</c:v>
                </c:pt>
                <c:pt idx="955">
                  <c:v>376</c:v>
                </c:pt>
                <c:pt idx="956">
                  <c:v>532</c:v>
                </c:pt>
                <c:pt idx="957">
                  <c:v>42.5</c:v>
                </c:pt>
                <c:pt idx="958">
                  <c:v>697.5</c:v>
                </c:pt>
                <c:pt idx="959">
                  <c:v>760.5</c:v>
                </c:pt>
                <c:pt idx="960">
                  <c:v>719</c:v>
                </c:pt>
                <c:pt idx="961">
                  <c:v>435</c:v>
                </c:pt>
                <c:pt idx="962">
                  <c:v>710</c:v>
                </c:pt>
                <c:pt idx="963">
                  <c:v>250.5</c:v>
                </c:pt>
                <c:pt idx="964">
                  <c:v>881</c:v>
                </c:pt>
                <c:pt idx="965">
                  <c:v>822.5</c:v>
                </c:pt>
                <c:pt idx="966">
                  <c:v>408</c:v>
                </c:pt>
                <c:pt idx="967">
                  <c:v>176.5</c:v>
                </c:pt>
                <c:pt idx="968">
                  <c:v>880.5</c:v>
                </c:pt>
                <c:pt idx="969">
                  <c:v>433</c:v>
                </c:pt>
                <c:pt idx="970">
                  <c:v>220.5</c:v>
                </c:pt>
                <c:pt idx="971">
                  <c:v>524</c:v>
                </c:pt>
                <c:pt idx="972">
                  <c:v>541</c:v>
                </c:pt>
                <c:pt idx="973">
                  <c:v>747.5</c:v>
                </c:pt>
                <c:pt idx="974">
                  <c:v>573</c:v>
                </c:pt>
                <c:pt idx="975">
                  <c:v>780</c:v>
                </c:pt>
                <c:pt idx="976">
                  <c:v>593.5</c:v>
                </c:pt>
                <c:pt idx="977">
                  <c:v>770</c:v>
                </c:pt>
                <c:pt idx="978">
                  <c:v>905</c:v>
                </c:pt>
                <c:pt idx="979">
                  <c:v>576</c:v>
                </c:pt>
                <c:pt idx="980">
                  <c:v>393.5</c:v>
                </c:pt>
                <c:pt idx="981">
                  <c:v>1150.5</c:v>
                </c:pt>
                <c:pt idx="982">
                  <c:v>53.5</c:v>
                </c:pt>
                <c:pt idx="983">
                  <c:v>883.5</c:v>
                </c:pt>
                <c:pt idx="984">
                  <c:v>769.5</c:v>
                </c:pt>
                <c:pt idx="985">
                  <c:v>472</c:v>
                </c:pt>
                <c:pt idx="986">
                  <c:v>397.5</c:v>
                </c:pt>
                <c:pt idx="987">
                  <c:v>502</c:v>
                </c:pt>
                <c:pt idx="988">
                  <c:v>989</c:v>
                </c:pt>
                <c:pt idx="989">
                  <c:v>154</c:v>
                </c:pt>
                <c:pt idx="990">
                  <c:v>182.5</c:v>
                </c:pt>
                <c:pt idx="991">
                  <c:v>317</c:v>
                </c:pt>
                <c:pt idx="992">
                  <c:v>612.5</c:v>
                </c:pt>
                <c:pt idx="993">
                  <c:v>735.5</c:v>
                </c:pt>
                <c:pt idx="994">
                  <c:v>80</c:v>
                </c:pt>
                <c:pt idx="995">
                  <c:v>581</c:v>
                </c:pt>
                <c:pt idx="996">
                  <c:v>291.5</c:v>
                </c:pt>
                <c:pt idx="997">
                  <c:v>993</c:v>
                </c:pt>
                <c:pt idx="998">
                  <c:v>163</c:v>
                </c:pt>
                <c:pt idx="999">
                  <c:v>306.5</c:v>
                </c:pt>
              </c:numCache>
            </c:numRef>
          </c:xVal>
          <c:yVal>
            <c:numRef>
              <c:f>'Raw Data'!$G$4:$G$1003</c:f>
              <c:numCache>
                <c:formatCode>General</c:formatCode>
                <c:ptCount val="1000"/>
                <c:pt idx="0">
                  <c:v>2.962336540222168</c:v>
                </c:pt>
                <c:pt idx="1">
                  <c:v>3.5008566379547119</c:v>
                </c:pt>
                <c:pt idx="2">
                  <c:v>2.6932718753814697</c:v>
                </c:pt>
                <c:pt idx="3">
                  <c:v>4.0785529613494873</c:v>
                </c:pt>
                <c:pt idx="4">
                  <c:v>2.4089071750640869</c:v>
                </c:pt>
                <c:pt idx="5">
                  <c:v>3.423234224319458</c:v>
                </c:pt>
                <c:pt idx="6">
                  <c:v>3.9736809730529785</c:v>
                </c:pt>
                <c:pt idx="7">
                  <c:v>4.6027884483337402</c:v>
                </c:pt>
                <c:pt idx="8">
                  <c:v>2.5250425338745117</c:v>
                </c:pt>
                <c:pt idx="9">
                  <c:v>4.3173701763153076</c:v>
                </c:pt>
                <c:pt idx="10">
                  <c:v>2.4740092754364014</c:v>
                </c:pt>
                <c:pt idx="11">
                  <c:v>2.4295492172241211</c:v>
                </c:pt>
                <c:pt idx="12">
                  <c:v>4.8797233104705811</c:v>
                </c:pt>
                <c:pt idx="13">
                  <c:v>5.3726217746734619</c:v>
                </c:pt>
                <c:pt idx="14">
                  <c:v>0.39379572868347168</c:v>
                </c:pt>
                <c:pt idx="15">
                  <c:v>3.650524377822876</c:v>
                </c:pt>
                <c:pt idx="16">
                  <c:v>3.1592068672180176</c:v>
                </c:pt>
                <c:pt idx="17">
                  <c:v>5.4367861747741699</c:v>
                </c:pt>
                <c:pt idx="18">
                  <c:v>2.5837132930755615</c:v>
                </c:pt>
                <c:pt idx="19">
                  <c:v>4.4188401699066162</c:v>
                </c:pt>
                <c:pt idx="20">
                  <c:v>0.36111783981323242</c:v>
                </c:pt>
                <c:pt idx="21">
                  <c:v>1.5001347064971924</c:v>
                </c:pt>
                <c:pt idx="22">
                  <c:v>5.7480716705322266</c:v>
                </c:pt>
                <c:pt idx="23">
                  <c:v>0.65153741836547852</c:v>
                </c:pt>
                <c:pt idx="24">
                  <c:v>3.9832429885864258</c:v>
                </c:pt>
                <c:pt idx="25">
                  <c:v>3.5451624393463135</c:v>
                </c:pt>
                <c:pt idx="26">
                  <c:v>1.0028738975524902</c:v>
                </c:pt>
                <c:pt idx="27">
                  <c:v>1.1944544315338135</c:v>
                </c:pt>
                <c:pt idx="28">
                  <c:v>3.7920787334442139</c:v>
                </c:pt>
                <c:pt idx="29">
                  <c:v>0.63084888458251953</c:v>
                </c:pt>
                <c:pt idx="30">
                  <c:v>3.7400116920471191</c:v>
                </c:pt>
                <c:pt idx="31">
                  <c:v>6.1314940452575684</c:v>
                </c:pt>
                <c:pt idx="32">
                  <c:v>5.2390031814575195</c:v>
                </c:pt>
                <c:pt idx="33">
                  <c:v>4.9891214370727539</c:v>
                </c:pt>
                <c:pt idx="34">
                  <c:v>5.6229898929595947</c:v>
                </c:pt>
                <c:pt idx="35">
                  <c:v>5.3253664970397949</c:v>
                </c:pt>
                <c:pt idx="36">
                  <c:v>2.352041482925415</c:v>
                </c:pt>
                <c:pt idx="37">
                  <c:v>1.7872824668884277</c:v>
                </c:pt>
                <c:pt idx="38">
                  <c:v>3.558539867401123</c:v>
                </c:pt>
                <c:pt idx="39">
                  <c:v>4.5889840126037598</c:v>
                </c:pt>
                <c:pt idx="40">
                  <c:v>0.31629824638366699</c:v>
                </c:pt>
                <c:pt idx="41">
                  <c:v>2.0886745452880859</c:v>
                </c:pt>
                <c:pt idx="42">
                  <c:v>1.9341230392456055E-2</c:v>
                </c:pt>
                <c:pt idx="43">
                  <c:v>4.6967804431915283</c:v>
                </c:pt>
                <c:pt idx="44">
                  <c:v>1.598644495010376</c:v>
                </c:pt>
                <c:pt idx="45">
                  <c:v>4.8830113410949707</c:v>
                </c:pt>
                <c:pt idx="46">
                  <c:v>2.9344255924224854</c:v>
                </c:pt>
                <c:pt idx="47">
                  <c:v>1.7507176399230957</c:v>
                </c:pt>
                <c:pt idx="48">
                  <c:v>4.6557888984680176</c:v>
                </c:pt>
                <c:pt idx="49">
                  <c:v>4.4846060276031494</c:v>
                </c:pt>
                <c:pt idx="50">
                  <c:v>1.3018336296081543</c:v>
                </c:pt>
                <c:pt idx="51">
                  <c:v>1.9727926254272461</c:v>
                </c:pt>
                <c:pt idx="52">
                  <c:v>5.0370402336120605</c:v>
                </c:pt>
                <c:pt idx="53">
                  <c:v>0.80156469345092773</c:v>
                </c:pt>
                <c:pt idx="54">
                  <c:v>2.1860742568969727</c:v>
                </c:pt>
                <c:pt idx="55">
                  <c:v>5.9281811714172363</c:v>
                </c:pt>
                <c:pt idx="56">
                  <c:v>0.23449063301086426</c:v>
                </c:pt>
                <c:pt idx="57">
                  <c:v>5.6683988571166992</c:v>
                </c:pt>
                <c:pt idx="58">
                  <c:v>0.26754426956176758</c:v>
                </c:pt>
                <c:pt idx="59">
                  <c:v>2.4527273178100586</c:v>
                </c:pt>
                <c:pt idx="60">
                  <c:v>3.5390126705169678</c:v>
                </c:pt>
                <c:pt idx="61">
                  <c:v>1.7424583435058594</c:v>
                </c:pt>
                <c:pt idx="62">
                  <c:v>4.4502897262573242</c:v>
                </c:pt>
                <c:pt idx="63">
                  <c:v>5.9045553207397461E-2</c:v>
                </c:pt>
                <c:pt idx="64">
                  <c:v>5.1491913795471191</c:v>
                </c:pt>
                <c:pt idx="65">
                  <c:v>1.0897836685180664</c:v>
                </c:pt>
                <c:pt idx="66">
                  <c:v>5.051466703414917</c:v>
                </c:pt>
                <c:pt idx="67">
                  <c:v>5.7401800155639648</c:v>
                </c:pt>
                <c:pt idx="68">
                  <c:v>4.9276020526885986</c:v>
                </c:pt>
                <c:pt idx="69">
                  <c:v>3.0929617881774902</c:v>
                </c:pt>
                <c:pt idx="70">
                  <c:v>3.046778678894043</c:v>
                </c:pt>
                <c:pt idx="71">
                  <c:v>0.60261702537536621</c:v>
                </c:pt>
                <c:pt idx="72">
                  <c:v>0.96137905120849609</c:v>
                </c:pt>
                <c:pt idx="73">
                  <c:v>4.895824670791626</c:v>
                </c:pt>
                <c:pt idx="74">
                  <c:v>3.5183513164520264</c:v>
                </c:pt>
                <c:pt idx="75">
                  <c:v>2.8981750011444092</c:v>
                </c:pt>
                <c:pt idx="76">
                  <c:v>5.549715518951416</c:v>
                </c:pt>
                <c:pt idx="77">
                  <c:v>4.7998292446136475</c:v>
                </c:pt>
                <c:pt idx="78">
                  <c:v>0.99061775207519531</c:v>
                </c:pt>
                <c:pt idx="79">
                  <c:v>0.95652389526367188</c:v>
                </c:pt>
                <c:pt idx="80">
                  <c:v>3.7508630752563477</c:v>
                </c:pt>
                <c:pt idx="81">
                  <c:v>4.7232520580291748</c:v>
                </c:pt>
                <c:pt idx="82">
                  <c:v>9.1862201690673828E-2</c:v>
                </c:pt>
                <c:pt idx="83">
                  <c:v>3.4036259651184082</c:v>
                </c:pt>
                <c:pt idx="84">
                  <c:v>2.2381267547607422</c:v>
                </c:pt>
                <c:pt idx="85">
                  <c:v>5.7045257091522217</c:v>
                </c:pt>
                <c:pt idx="86">
                  <c:v>1.3441388607025146</c:v>
                </c:pt>
                <c:pt idx="87">
                  <c:v>3.167860746383667</c:v>
                </c:pt>
                <c:pt idx="88">
                  <c:v>1.6281173229217529</c:v>
                </c:pt>
                <c:pt idx="89">
                  <c:v>2.9870674610137939</c:v>
                </c:pt>
                <c:pt idx="90">
                  <c:v>5.7908122539520264</c:v>
                </c:pt>
                <c:pt idx="91">
                  <c:v>0.13826727867126465</c:v>
                </c:pt>
                <c:pt idx="92">
                  <c:v>3.9000303745269775</c:v>
                </c:pt>
                <c:pt idx="93">
                  <c:v>3.9195141792297363</c:v>
                </c:pt>
                <c:pt idx="94">
                  <c:v>4.8277733325958252</c:v>
                </c:pt>
                <c:pt idx="95">
                  <c:v>4.4987237453460693</c:v>
                </c:pt>
                <c:pt idx="96">
                  <c:v>2.4797675609588623</c:v>
                </c:pt>
                <c:pt idx="97">
                  <c:v>4.9111111164093018</c:v>
                </c:pt>
                <c:pt idx="98">
                  <c:v>3.6652629375457764</c:v>
                </c:pt>
                <c:pt idx="99">
                  <c:v>4.8487493991851807</c:v>
                </c:pt>
                <c:pt idx="100">
                  <c:v>0.18464207649230957</c:v>
                </c:pt>
                <c:pt idx="101">
                  <c:v>4.8825726509094238</c:v>
                </c:pt>
                <c:pt idx="102">
                  <c:v>2.4874782562255859</c:v>
                </c:pt>
                <c:pt idx="103">
                  <c:v>5.6864044666290283</c:v>
                </c:pt>
                <c:pt idx="104">
                  <c:v>3.1504144668579102</c:v>
                </c:pt>
                <c:pt idx="105">
                  <c:v>2.6282083988189697</c:v>
                </c:pt>
                <c:pt idx="106">
                  <c:v>4.4911327362060547</c:v>
                </c:pt>
                <c:pt idx="107">
                  <c:v>4.5354342460632324</c:v>
                </c:pt>
                <c:pt idx="108">
                  <c:v>2.8079526424407959</c:v>
                </c:pt>
                <c:pt idx="109">
                  <c:v>2.5971405506134033</c:v>
                </c:pt>
                <c:pt idx="110">
                  <c:v>4.0451974868774414</c:v>
                </c:pt>
                <c:pt idx="111">
                  <c:v>3.4805433750152588</c:v>
                </c:pt>
                <c:pt idx="112">
                  <c:v>0.97591018676757813</c:v>
                </c:pt>
                <c:pt idx="113">
                  <c:v>0.68138885498046875</c:v>
                </c:pt>
                <c:pt idx="114">
                  <c:v>3.947620153427124</c:v>
                </c:pt>
                <c:pt idx="115">
                  <c:v>4.3613455295562744</c:v>
                </c:pt>
                <c:pt idx="116">
                  <c:v>3.1425642967224121</c:v>
                </c:pt>
                <c:pt idx="117">
                  <c:v>3.5472903251647949</c:v>
                </c:pt>
                <c:pt idx="118">
                  <c:v>1.3145756721496582</c:v>
                </c:pt>
                <c:pt idx="119">
                  <c:v>0.33251094818115234</c:v>
                </c:pt>
                <c:pt idx="120">
                  <c:v>2.0989699363708496</c:v>
                </c:pt>
                <c:pt idx="121">
                  <c:v>0.42148232460021973</c:v>
                </c:pt>
                <c:pt idx="122">
                  <c:v>0.2083427906036377</c:v>
                </c:pt>
                <c:pt idx="123">
                  <c:v>0.50138664245605469</c:v>
                </c:pt>
                <c:pt idx="124">
                  <c:v>0.29396581649780273</c:v>
                </c:pt>
                <c:pt idx="125">
                  <c:v>2.5287985801696777</c:v>
                </c:pt>
                <c:pt idx="126">
                  <c:v>5.9635486602783203</c:v>
                </c:pt>
                <c:pt idx="127">
                  <c:v>3.0181128978729248</c:v>
                </c:pt>
                <c:pt idx="128">
                  <c:v>0.95571041107177734</c:v>
                </c:pt>
                <c:pt idx="129">
                  <c:v>3.6572558879852295</c:v>
                </c:pt>
                <c:pt idx="130">
                  <c:v>3.1001689434051514</c:v>
                </c:pt>
                <c:pt idx="131">
                  <c:v>2.7745902538299561</c:v>
                </c:pt>
                <c:pt idx="132">
                  <c:v>1.5287644863128662</c:v>
                </c:pt>
                <c:pt idx="133">
                  <c:v>3.9006640911102295</c:v>
                </c:pt>
                <c:pt idx="134">
                  <c:v>4.8573992252349854</c:v>
                </c:pt>
                <c:pt idx="135">
                  <c:v>5.3477864265441895</c:v>
                </c:pt>
                <c:pt idx="136">
                  <c:v>0.37720108032226563</c:v>
                </c:pt>
                <c:pt idx="137">
                  <c:v>5.9043169021606445E-2</c:v>
                </c:pt>
                <c:pt idx="138">
                  <c:v>3.6276209354400635</c:v>
                </c:pt>
                <c:pt idx="139">
                  <c:v>1.1842067241668701</c:v>
                </c:pt>
                <c:pt idx="140">
                  <c:v>0.2147066593170166</c:v>
                </c:pt>
                <c:pt idx="141">
                  <c:v>4.4719126224517822</c:v>
                </c:pt>
                <c:pt idx="142">
                  <c:v>4.3681943416595459</c:v>
                </c:pt>
                <c:pt idx="143">
                  <c:v>5.6942169666290283</c:v>
                </c:pt>
                <c:pt idx="144">
                  <c:v>4.944465160369873</c:v>
                </c:pt>
                <c:pt idx="145">
                  <c:v>4.3713586330413818</c:v>
                </c:pt>
                <c:pt idx="146">
                  <c:v>2.3294088840484619</c:v>
                </c:pt>
                <c:pt idx="147">
                  <c:v>1.378178596496582E-2</c:v>
                </c:pt>
                <c:pt idx="148">
                  <c:v>2.8268969058990479</c:v>
                </c:pt>
                <c:pt idx="149">
                  <c:v>5.8598670959472656</c:v>
                </c:pt>
                <c:pt idx="150">
                  <c:v>3.7674875259399414</c:v>
                </c:pt>
                <c:pt idx="151">
                  <c:v>4.3920574188232422</c:v>
                </c:pt>
                <c:pt idx="152">
                  <c:v>1.3000133037567139</c:v>
                </c:pt>
                <c:pt idx="153">
                  <c:v>1.8268961906433105</c:v>
                </c:pt>
                <c:pt idx="154">
                  <c:v>4.2911159992218018</c:v>
                </c:pt>
                <c:pt idx="155">
                  <c:v>2.8136310577392578</c:v>
                </c:pt>
                <c:pt idx="156">
                  <c:v>3.1496117115020752</c:v>
                </c:pt>
                <c:pt idx="157">
                  <c:v>0.54213094711303711</c:v>
                </c:pt>
                <c:pt idx="158">
                  <c:v>0.42667603492736816</c:v>
                </c:pt>
                <c:pt idx="159">
                  <c:v>3.121387243270874</c:v>
                </c:pt>
                <c:pt idx="160">
                  <c:v>2.2491366863250732</c:v>
                </c:pt>
                <c:pt idx="161">
                  <c:v>5.8474795818328857</c:v>
                </c:pt>
                <c:pt idx="162">
                  <c:v>0.83336496353149414</c:v>
                </c:pt>
                <c:pt idx="163">
                  <c:v>1.0965831279754639</c:v>
                </c:pt>
                <c:pt idx="164">
                  <c:v>1.3216860294342041</c:v>
                </c:pt>
                <c:pt idx="165">
                  <c:v>0.61741209030151367</c:v>
                </c:pt>
                <c:pt idx="166">
                  <c:v>0.44547295570373535</c:v>
                </c:pt>
                <c:pt idx="167">
                  <c:v>6.0502662658691406</c:v>
                </c:pt>
                <c:pt idx="168">
                  <c:v>1.335169792175293</c:v>
                </c:pt>
                <c:pt idx="169">
                  <c:v>0.30621194839477539</c:v>
                </c:pt>
                <c:pt idx="170">
                  <c:v>4.6518874168395996</c:v>
                </c:pt>
                <c:pt idx="171">
                  <c:v>1.0078673362731934</c:v>
                </c:pt>
                <c:pt idx="172">
                  <c:v>4.5018386840820313</c:v>
                </c:pt>
                <c:pt idx="173">
                  <c:v>0.50811886787414551</c:v>
                </c:pt>
                <c:pt idx="174">
                  <c:v>2.7981061935424805</c:v>
                </c:pt>
                <c:pt idx="175">
                  <c:v>1.2719962596893311</c:v>
                </c:pt>
                <c:pt idx="176">
                  <c:v>1.5702683925628662</c:v>
                </c:pt>
                <c:pt idx="177">
                  <c:v>2.7698850631713867</c:v>
                </c:pt>
                <c:pt idx="178">
                  <c:v>5.9358186721801758</c:v>
                </c:pt>
                <c:pt idx="179">
                  <c:v>1.8133859634399414</c:v>
                </c:pt>
                <c:pt idx="180">
                  <c:v>5.7456190586090088</c:v>
                </c:pt>
                <c:pt idx="181">
                  <c:v>2.7735867500305176</c:v>
                </c:pt>
                <c:pt idx="182">
                  <c:v>2.9550979137420654</c:v>
                </c:pt>
                <c:pt idx="183">
                  <c:v>4.0429313182830811</c:v>
                </c:pt>
                <c:pt idx="184">
                  <c:v>4.6617975234985352</c:v>
                </c:pt>
                <c:pt idx="185">
                  <c:v>5.407207727432251</c:v>
                </c:pt>
                <c:pt idx="186">
                  <c:v>0.17049479484558105</c:v>
                </c:pt>
                <c:pt idx="187">
                  <c:v>0.77668309211730957</c:v>
                </c:pt>
                <c:pt idx="188">
                  <c:v>5.223745584487915</c:v>
                </c:pt>
                <c:pt idx="189">
                  <c:v>1.6180620193481445</c:v>
                </c:pt>
                <c:pt idx="190">
                  <c:v>2.2748925685882568</c:v>
                </c:pt>
                <c:pt idx="191">
                  <c:v>5.3557319641113281</c:v>
                </c:pt>
                <c:pt idx="192">
                  <c:v>0.19314289093017578</c:v>
                </c:pt>
                <c:pt idx="193">
                  <c:v>0.23006868362426758</c:v>
                </c:pt>
                <c:pt idx="194">
                  <c:v>4.5756235122680664</c:v>
                </c:pt>
                <c:pt idx="195">
                  <c:v>4.2701473236083984</c:v>
                </c:pt>
                <c:pt idx="196">
                  <c:v>4.9245498180389404</c:v>
                </c:pt>
                <c:pt idx="197">
                  <c:v>4.3682534694671631</c:v>
                </c:pt>
                <c:pt idx="198">
                  <c:v>4.5694835186004639</c:v>
                </c:pt>
                <c:pt idx="199">
                  <c:v>0.38355517387390137</c:v>
                </c:pt>
                <c:pt idx="200">
                  <c:v>4.3639178276062012</c:v>
                </c:pt>
                <c:pt idx="201">
                  <c:v>2.0607388019561768</c:v>
                </c:pt>
                <c:pt idx="202">
                  <c:v>4.1757478713989258</c:v>
                </c:pt>
                <c:pt idx="203">
                  <c:v>0.69160819053649902</c:v>
                </c:pt>
                <c:pt idx="204">
                  <c:v>1.7189304828643799</c:v>
                </c:pt>
                <c:pt idx="205">
                  <c:v>2.3526420593261719</c:v>
                </c:pt>
                <c:pt idx="206">
                  <c:v>2.0264036655426025</c:v>
                </c:pt>
                <c:pt idx="207">
                  <c:v>5.9258968830108643</c:v>
                </c:pt>
                <c:pt idx="208">
                  <c:v>1.6337664127349854</c:v>
                </c:pt>
                <c:pt idx="209">
                  <c:v>0.73170948028564453</c:v>
                </c:pt>
                <c:pt idx="210">
                  <c:v>0.5181734561920166</c:v>
                </c:pt>
                <c:pt idx="211">
                  <c:v>5.5016272068023682</c:v>
                </c:pt>
                <c:pt idx="212">
                  <c:v>1.6041743755340576</c:v>
                </c:pt>
                <c:pt idx="213">
                  <c:v>2.2675514221191406E-2</c:v>
                </c:pt>
                <c:pt idx="214">
                  <c:v>2.9838788509368896</c:v>
                </c:pt>
                <c:pt idx="215">
                  <c:v>1.481151819229126</c:v>
                </c:pt>
                <c:pt idx="216">
                  <c:v>2.8423559665679932</c:v>
                </c:pt>
                <c:pt idx="217">
                  <c:v>2.725693941116333</c:v>
                </c:pt>
                <c:pt idx="218">
                  <c:v>0.26833868026733398</c:v>
                </c:pt>
                <c:pt idx="219">
                  <c:v>4.8130903244018555</c:v>
                </c:pt>
                <c:pt idx="220">
                  <c:v>3.5020167827606201</c:v>
                </c:pt>
                <c:pt idx="221">
                  <c:v>6.1390120983123779</c:v>
                </c:pt>
                <c:pt idx="222">
                  <c:v>0.76941657066345215</c:v>
                </c:pt>
                <c:pt idx="223">
                  <c:v>5.3886010646820068</c:v>
                </c:pt>
                <c:pt idx="224">
                  <c:v>4.0935966968536377</c:v>
                </c:pt>
                <c:pt idx="225">
                  <c:v>0.38071393966674805</c:v>
                </c:pt>
                <c:pt idx="226">
                  <c:v>0.41079831123352051</c:v>
                </c:pt>
                <c:pt idx="227">
                  <c:v>1.4574105739593506</c:v>
                </c:pt>
                <c:pt idx="228">
                  <c:v>2.5623893737792969</c:v>
                </c:pt>
                <c:pt idx="229">
                  <c:v>0.1813666820526123</c:v>
                </c:pt>
                <c:pt idx="230">
                  <c:v>0.47984623908996582</c:v>
                </c:pt>
                <c:pt idx="231">
                  <c:v>3.8789718151092529</c:v>
                </c:pt>
                <c:pt idx="232">
                  <c:v>4.6943871974945068</c:v>
                </c:pt>
                <c:pt idx="233">
                  <c:v>1.36543869972229</c:v>
                </c:pt>
                <c:pt idx="234">
                  <c:v>2.6335446834564209</c:v>
                </c:pt>
                <c:pt idx="235">
                  <c:v>4.1753361225128174</c:v>
                </c:pt>
                <c:pt idx="236">
                  <c:v>5.3217790126800537</c:v>
                </c:pt>
                <c:pt idx="237">
                  <c:v>4.4926626682281494</c:v>
                </c:pt>
                <c:pt idx="238">
                  <c:v>1.5721964836120605</c:v>
                </c:pt>
                <c:pt idx="239">
                  <c:v>3.042604923248291</c:v>
                </c:pt>
                <c:pt idx="240">
                  <c:v>2.6115620136260986</c:v>
                </c:pt>
                <c:pt idx="241">
                  <c:v>1.7904095649719238</c:v>
                </c:pt>
                <c:pt idx="242">
                  <c:v>1.4103326797485352</c:v>
                </c:pt>
                <c:pt idx="243">
                  <c:v>0.91363310813903809</c:v>
                </c:pt>
                <c:pt idx="244">
                  <c:v>3.985750675201416</c:v>
                </c:pt>
                <c:pt idx="245">
                  <c:v>5.87691330909729</c:v>
                </c:pt>
                <c:pt idx="246">
                  <c:v>3.4417834281921387</c:v>
                </c:pt>
                <c:pt idx="247">
                  <c:v>4.1055636405944824</c:v>
                </c:pt>
                <c:pt idx="248">
                  <c:v>4.7756493091583252</c:v>
                </c:pt>
                <c:pt idx="249">
                  <c:v>5.404813289642334</c:v>
                </c:pt>
                <c:pt idx="250">
                  <c:v>5.6659657955169678</c:v>
                </c:pt>
                <c:pt idx="251">
                  <c:v>2.5106987953186035</c:v>
                </c:pt>
                <c:pt idx="252">
                  <c:v>0.55282926559448242</c:v>
                </c:pt>
                <c:pt idx="253">
                  <c:v>3.2165288925170898E-2</c:v>
                </c:pt>
                <c:pt idx="254">
                  <c:v>6.0278768539428711</c:v>
                </c:pt>
                <c:pt idx="255">
                  <c:v>2.3426132202148438</c:v>
                </c:pt>
                <c:pt idx="256">
                  <c:v>4.9543154239654541</c:v>
                </c:pt>
                <c:pt idx="257">
                  <c:v>4.1378507614135742</c:v>
                </c:pt>
                <c:pt idx="258">
                  <c:v>3.0169370174407959</c:v>
                </c:pt>
                <c:pt idx="259">
                  <c:v>5.0851089954376221</c:v>
                </c:pt>
                <c:pt idx="260">
                  <c:v>1.6626150608062744</c:v>
                </c:pt>
                <c:pt idx="261">
                  <c:v>0.11137270927429199</c:v>
                </c:pt>
                <c:pt idx="262">
                  <c:v>1.6640303134918213</c:v>
                </c:pt>
                <c:pt idx="263">
                  <c:v>5.8218066692352295</c:v>
                </c:pt>
                <c:pt idx="264">
                  <c:v>0.6678311824798584</c:v>
                </c:pt>
                <c:pt idx="265">
                  <c:v>4.4540910720825195</c:v>
                </c:pt>
                <c:pt idx="266">
                  <c:v>1.2922468185424805</c:v>
                </c:pt>
                <c:pt idx="267">
                  <c:v>4.3376460075378418</c:v>
                </c:pt>
                <c:pt idx="268">
                  <c:v>3.2650203704833984</c:v>
                </c:pt>
                <c:pt idx="269">
                  <c:v>0.90078115463256836</c:v>
                </c:pt>
                <c:pt idx="270">
                  <c:v>1.9871954917907715</c:v>
                </c:pt>
                <c:pt idx="271">
                  <c:v>5.2197873592376709</c:v>
                </c:pt>
                <c:pt idx="272">
                  <c:v>4.1012923717498779</c:v>
                </c:pt>
                <c:pt idx="273">
                  <c:v>1.6231627464294434</c:v>
                </c:pt>
                <c:pt idx="274">
                  <c:v>1.1584293842315674</c:v>
                </c:pt>
                <c:pt idx="275">
                  <c:v>3.9392893314361572</c:v>
                </c:pt>
                <c:pt idx="276">
                  <c:v>9.7384929656982422E-2</c:v>
                </c:pt>
                <c:pt idx="277">
                  <c:v>4.0323338508605957</c:v>
                </c:pt>
                <c:pt idx="278">
                  <c:v>4.5782380104064941</c:v>
                </c:pt>
                <c:pt idx="279">
                  <c:v>4.8999710083007813</c:v>
                </c:pt>
                <c:pt idx="280">
                  <c:v>2.5288136005401611</c:v>
                </c:pt>
                <c:pt idx="281">
                  <c:v>4.3505735397338867</c:v>
                </c:pt>
                <c:pt idx="282">
                  <c:v>0.27370285987854004</c:v>
                </c:pt>
                <c:pt idx="283">
                  <c:v>2.3513727188110352</c:v>
                </c:pt>
                <c:pt idx="284">
                  <c:v>0.36505651473999023</c:v>
                </c:pt>
                <c:pt idx="285">
                  <c:v>2.9994440078735352</c:v>
                </c:pt>
                <c:pt idx="286">
                  <c:v>0.10264134407043457</c:v>
                </c:pt>
                <c:pt idx="287">
                  <c:v>0.75959205627441406</c:v>
                </c:pt>
                <c:pt idx="288">
                  <c:v>5.4145305156707764</c:v>
                </c:pt>
                <c:pt idx="289">
                  <c:v>4.8147602081298828</c:v>
                </c:pt>
                <c:pt idx="290">
                  <c:v>2.4546051025390625</c:v>
                </c:pt>
                <c:pt idx="291">
                  <c:v>1.3700642585754395</c:v>
                </c:pt>
                <c:pt idx="292">
                  <c:v>5.7816848754882813</c:v>
                </c:pt>
                <c:pt idx="293">
                  <c:v>1.8918716907501221</c:v>
                </c:pt>
                <c:pt idx="294">
                  <c:v>4.0972774028778076</c:v>
                </c:pt>
                <c:pt idx="295">
                  <c:v>3.6734023094177246</c:v>
                </c:pt>
                <c:pt idx="296">
                  <c:v>1.9403464794158936</c:v>
                </c:pt>
                <c:pt idx="297">
                  <c:v>0.72674655914306641</c:v>
                </c:pt>
                <c:pt idx="298">
                  <c:v>2.7280075550079346</c:v>
                </c:pt>
                <c:pt idx="299">
                  <c:v>2.1843938827514648</c:v>
                </c:pt>
                <c:pt idx="300">
                  <c:v>5.9403648376464844</c:v>
                </c:pt>
                <c:pt idx="301">
                  <c:v>2.5252768993377686</c:v>
                </c:pt>
                <c:pt idx="302">
                  <c:v>2.1907460689544678</c:v>
                </c:pt>
                <c:pt idx="303">
                  <c:v>4.867436408996582</c:v>
                </c:pt>
                <c:pt idx="304">
                  <c:v>1.5930788516998291</c:v>
                </c:pt>
                <c:pt idx="305">
                  <c:v>3.9537019729614258</c:v>
                </c:pt>
                <c:pt idx="306">
                  <c:v>2.837921142578125</c:v>
                </c:pt>
                <c:pt idx="307">
                  <c:v>5.5261406898498535</c:v>
                </c:pt>
                <c:pt idx="308">
                  <c:v>3.7802550792694092</c:v>
                </c:pt>
                <c:pt idx="309">
                  <c:v>5.5611517429351807</c:v>
                </c:pt>
                <c:pt idx="310">
                  <c:v>4.5418014526367188</c:v>
                </c:pt>
                <c:pt idx="311">
                  <c:v>2.014578104019165</c:v>
                </c:pt>
                <c:pt idx="312">
                  <c:v>3.7656183242797852</c:v>
                </c:pt>
                <c:pt idx="313">
                  <c:v>3.1715080738067627</c:v>
                </c:pt>
                <c:pt idx="314">
                  <c:v>4.5559685230255127</c:v>
                </c:pt>
                <c:pt idx="315">
                  <c:v>5.6660208702087402</c:v>
                </c:pt>
                <c:pt idx="316">
                  <c:v>0.56224250793457031</c:v>
                </c:pt>
                <c:pt idx="317">
                  <c:v>4.4220924377441406</c:v>
                </c:pt>
                <c:pt idx="318">
                  <c:v>2.1384952068328857</c:v>
                </c:pt>
                <c:pt idx="319">
                  <c:v>2.1640591621398926</c:v>
                </c:pt>
                <c:pt idx="320">
                  <c:v>1.6064720153808594</c:v>
                </c:pt>
                <c:pt idx="321">
                  <c:v>2.7022173404693604</c:v>
                </c:pt>
                <c:pt idx="322">
                  <c:v>2.7808363437652588</c:v>
                </c:pt>
                <c:pt idx="323">
                  <c:v>1.1189894676208496</c:v>
                </c:pt>
                <c:pt idx="324">
                  <c:v>0.22899460792541504</c:v>
                </c:pt>
                <c:pt idx="325">
                  <c:v>4.9530184268951416</c:v>
                </c:pt>
                <c:pt idx="326">
                  <c:v>4.539898157119751</c:v>
                </c:pt>
                <c:pt idx="327">
                  <c:v>0.11853146553039551</c:v>
                </c:pt>
                <c:pt idx="328">
                  <c:v>0.58809399604797363</c:v>
                </c:pt>
                <c:pt idx="329">
                  <c:v>5.6002910137176514</c:v>
                </c:pt>
                <c:pt idx="330">
                  <c:v>3.8204128742218018</c:v>
                </c:pt>
                <c:pt idx="331">
                  <c:v>1.6602036952972412</c:v>
                </c:pt>
                <c:pt idx="332">
                  <c:v>5.9201424121856689</c:v>
                </c:pt>
                <c:pt idx="333">
                  <c:v>0.41362190246582031</c:v>
                </c:pt>
                <c:pt idx="334">
                  <c:v>0.14663934707641602</c:v>
                </c:pt>
                <c:pt idx="335">
                  <c:v>5.4481627941131592</c:v>
                </c:pt>
                <c:pt idx="336">
                  <c:v>4.7396278381347656</c:v>
                </c:pt>
                <c:pt idx="337">
                  <c:v>4.4243755340576172</c:v>
                </c:pt>
                <c:pt idx="338">
                  <c:v>5.2420477867126465</c:v>
                </c:pt>
                <c:pt idx="339">
                  <c:v>4.9532797336578369</c:v>
                </c:pt>
                <c:pt idx="340">
                  <c:v>1.082728385925293</c:v>
                </c:pt>
                <c:pt idx="341">
                  <c:v>2.0917773246765137</c:v>
                </c:pt>
                <c:pt idx="342">
                  <c:v>4.7975714206695557</c:v>
                </c:pt>
                <c:pt idx="343">
                  <c:v>4.5576117038726807</c:v>
                </c:pt>
                <c:pt idx="344">
                  <c:v>1.4393486976623535</c:v>
                </c:pt>
                <c:pt idx="345">
                  <c:v>1.1641840934753418</c:v>
                </c:pt>
                <c:pt idx="346">
                  <c:v>1.028785228729248</c:v>
                </c:pt>
                <c:pt idx="347">
                  <c:v>2.3235149383544922</c:v>
                </c:pt>
                <c:pt idx="348">
                  <c:v>3.159754753112793</c:v>
                </c:pt>
                <c:pt idx="349">
                  <c:v>1.3674948215484619</c:v>
                </c:pt>
                <c:pt idx="350">
                  <c:v>1.5677578449249268</c:v>
                </c:pt>
                <c:pt idx="351">
                  <c:v>0.95370817184448242</c:v>
                </c:pt>
                <c:pt idx="352">
                  <c:v>1.9647972583770752</c:v>
                </c:pt>
                <c:pt idx="353">
                  <c:v>4.3404662609100342</c:v>
                </c:pt>
                <c:pt idx="354">
                  <c:v>4.3691444396972656</c:v>
                </c:pt>
                <c:pt idx="355">
                  <c:v>0.5390937328338623</c:v>
                </c:pt>
                <c:pt idx="356">
                  <c:v>5.6537420749664307</c:v>
                </c:pt>
                <c:pt idx="357">
                  <c:v>5.8599421977996826</c:v>
                </c:pt>
                <c:pt idx="358">
                  <c:v>5.6711459159851074</c:v>
                </c:pt>
                <c:pt idx="359">
                  <c:v>5.8756234645843506</c:v>
                </c:pt>
                <c:pt idx="360">
                  <c:v>6.0260510444641113</c:v>
                </c:pt>
                <c:pt idx="361">
                  <c:v>3.2255940437316895</c:v>
                </c:pt>
                <c:pt idx="362">
                  <c:v>5.3746788501739502</c:v>
                </c:pt>
                <c:pt idx="363">
                  <c:v>2.1778907775878906</c:v>
                </c:pt>
                <c:pt idx="364">
                  <c:v>2.671534538269043</c:v>
                </c:pt>
                <c:pt idx="365">
                  <c:v>5.1514434814453125</c:v>
                </c:pt>
                <c:pt idx="366">
                  <c:v>3.1937828063964844</c:v>
                </c:pt>
                <c:pt idx="367">
                  <c:v>0.8139960765838623</c:v>
                </c:pt>
                <c:pt idx="368">
                  <c:v>4.0950686931610107</c:v>
                </c:pt>
                <c:pt idx="369">
                  <c:v>2.4736354351043701</c:v>
                </c:pt>
                <c:pt idx="370">
                  <c:v>3.2025020122528076</c:v>
                </c:pt>
                <c:pt idx="371">
                  <c:v>2.4986691474914551</c:v>
                </c:pt>
                <c:pt idx="372">
                  <c:v>1.7616090774536133</c:v>
                </c:pt>
                <c:pt idx="373">
                  <c:v>5.7119760513305664</c:v>
                </c:pt>
                <c:pt idx="374">
                  <c:v>1.9698736667633057</c:v>
                </c:pt>
                <c:pt idx="375">
                  <c:v>2.0813653469085693</c:v>
                </c:pt>
                <c:pt idx="376">
                  <c:v>1.4069273471832275</c:v>
                </c:pt>
                <c:pt idx="377">
                  <c:v>5.6228845119476318</c:v>
                </c:pt>
                <c:pt idx="378">
                  <c:v>1.8515236377716064</c:v>
                </c:pt>
                <c:pt idx="379">
                  <c:v>5.3457651138305664</c:v>
                </c:pt>
                <c:pt idx="380">
                  <c:v>0.39206552505493164</c:v>
                </c:pt>
                <c:pt idx="381">
                  <c:v>5.1124804019927979</c:v>
                </c:pt>
                <c:pt idx="382">
                  <c:v>3.3080060482025146</c:v>
                </c:pt>
                <c:pt idx="383">
                  <c:v>0.22134160995483398</c:v>
                </c:pt>
                <c:pt idx="384">
                  <c:v>0.45969104766845703</c:v>
                </c:pt>
                <c:pt idx="385">
                  <c:v>1.5575902462005615</c:v>
                </c:pt>
                <c:pt idx="386">
                  <c:v>5.6185257434844971</c:v>
                </c:pt>
                <c:pt idx="387">
                  <c:v>5.6894524097442627</c:v>
                </c:pt>
                <c:pt idx="388">
                  <c:v>2.4871606826782227</c:v>
                </c:pt>
                <c:pt idx="389">
                  <c:v>2.8101570606231689</c:v>
                </c:pt>
                <c:pt idx="390">
                  <c:v>4.3572907447814941</c:v>
                </c:pt>
                <c:pt idx="391">
                  <c:v>5.5047523975372314</c:v>
                </c:pt>
                <c:pt idx="392">
                  <c:v>0.7262723445892334</c:v>
                </c:pt>
                <c:pt idx="393">
                  <c:v>0.48731136322021484</c:v>
                </c:pt>
                <c:pt idx="394">
                  <c:v>4.5945572853088379</c:v>
                </c:pt>
                <c:pt idx="395">
                  <c:v>1.7419607639312744</c:v>
                </c:pt>
                <c:pt idx="396">
                  <c:v>1.1863083839416504</c:v>
                </c:pt>
                <c:pt idx="397">
                  <c:v>0.70684289932250977</c:v>
                </c:pt>
                <c:pt idx="398">
                  <c:v>0.40893435478210449</c:v>
                </c:pt>
                <c:pt idx="399">
                  <c:v>3.346076488494873</c:v>
                </c:pt>
                <c:pt idx="400">
                  <c:v>3.3163859844207764</c:v>
                </c:pt>
                <c:pt idx="401">
                  <c:v>3.7332324981689453</c:v>
                </c:pt>
                <c:pt idx="402">
                  <c:v>0.44181561470031738</c:v>
                </c:pt>
                <c:pt idx="403">
                  <c:v>1.1484742164611816</c:v>
                </c:pt>
                <c:pt idx="404">
                  <c:v>0.51926231384277344</c:v>
                </c:pt>
                <c:pt idx="405">
                  <c:v>1.7499074935913086</c:v>
                </c:pt>
                <c:pt idx="406">
                  <c:v>5.1411964893341064</c:v>
                </c:pt>
                <c:pt idx="407">
                  <c:v>2.8198986053466797</c:v>
                </c:pt>
                <c:pt idx="408">
                  <c:v>2.9645659923553467</c:v>
                </c:pt>
                <c:pt idx="409">
                  <c:v>3.0712273120880127</c:v>
                </c:pt>
                <c:pt idx="410">
                  <c:v>5.9339678287506104</c:v>
                </c:pt>
                <c:pt idx="411">
                  <c:v>3.2128512859344482</c:v>
                </c:pt>
                <c:pt idx="412">
                  <c:v>3.7880954742431641</c:v>
                </c:pt>
                <c:pt idx="413">
                  <c:v>2.2507650852203369</c:v>
                </c:pt>
                <c:pt idx="414">
                  <c:v>3.5299725532531738</c:v>
                </c:pt>
                <c:pt idx="415">
                  <c:v>1.093900203704834</c:v>
                </c:pt>
                <c:pt idx="416">
                  <c:v>3.1994094848632813</c:v>
                </c:pt>
                <c:pt idx="417">
                  <c:v>1.9401397705078125</c:v>
                </c:pt>
                <c:pt idx="418">
                  <c:v>5.1758294105529785</c:v>
                </c:pt>
                <c:pt idx="419">
                  <c:v>4.6516733169555664</c:v>
                </c:pt>
                <c:pt idx="420">
                  <c:v>2.4462223052978516</c:v>
                </c:pt>
                <c:pt idx="421">
                  <c:v>2.3550970554351807</c:v>
                </c:pt>
                <c:pt idx="422">
                  <c:v>4.49717116355896</c:v>
                </c:pt>
                <c:pt idx="423">
                  <c:v>4.9805099964141846</c:v>
                </c:pt>
                <c:pt idx="424">
                  <c:v>3.7676482200622559</c:v>
                </c:pt>
                <c:pt idx="425">
                  <c:v>1.1239817142486572</c:v>
                </c:pt>
                <c:pt idx="426">
                  <c:v>3.5973074436187744</c:v>
                </c:pt>
                <c:pt idx="427">
                  <c:v>1.3620431423187256</c:v>
                </c:pt>
                <c:pt idx="428">
                  <c:v>2.664771556854248</c:v>
                </c:pt>
                <c:pt idx="429">
                  <c:v>2.6940848827362061</c:v>
                </c:pt>
                <c:pt idx="430">
                  <c:v>0.65816998481750488</c:v>
                </c:pt>
                <c:pt idx="431">
                  <c:v>4.9636363983154297</c:v>
                </c:pt>
                <c:pt idx="432">
                  <c:v>3.6708574295043945</c:v>
                </c:pt>
                <c:pt idx="433">
                  <c:v>2.6575591564178467</c:v>
                </c:pt>
                <c:pt idx="434">
                  <c:v>4.3261845111846924</c:v>
                </c:pt>
                <c:pt idx="435">
                  <c:v>5.0385594367980957</c:v>
                </c:pt>
                <c:pt idx="436">
                  <c:v>4.035804271697998</c:v>
                </c:pt>
                <c:pt idx="437">
                  <c:v>5.1443130970001221</c:v>
                </c:pt>
                <c:pt idx="438">
                  <c:v>2.7032401561737061</c:v>
                </c:pt>
                <c:pt idx="439">
                  <c:v>2.1298370361328125</c:v>
                </c:pt>
                <c:pt idx="440">
                  <c:v>4.5794374942779541</c:v>
                </c:pt>
                <c:pt idx="441">
                  <c:v>3.7001583576202393</c:v>
                </c:pt>
                <c:pt idx="442">
                  <c:v>5.7782175540924072</c:v>
                </c:pt>
                <c:pt idx="443">
                  <c:v>3.4104654788970947</c:v>
                </c:pt>
                <c:pt idx="444">
                  <c:v>5.9166827201843262</c:v>
                </c:pt>
                <c:pt idx="445">
                  <c:v>5.4196786880493164</c:v>
                </c:pt>
                <c:pt idx="446">
                  <c:v>5.9536898136138916</c:v>
                </c:pt>
                <c:pt idx="447">
                  <c:v>3.6705303192138672</c:v>
                </c:pt>
                <c:pt idx="448">
                  <c:v>2.0537993907928467</c:v>
                </c:pt>
                <c:pt idx="449">
                  <c:v>3.5435962677001953</c:v>
                </c:pt>
                <c:pt idx="450">
                  <c:v>0.35471439361572266</c:v>
                </c:pt>
                <c:pt idx="451">
                  <c:v>3.4776055812835693</c:v>
                </c:pt>
                <c:pt idx="452">
                  <c:v>1.7473444938659668</c:v>
                </c:pt>
                <c:pt idx="453">
                  <c:v>3.7682442665100098</c:v>
                </c:pt>
                <c:pt idx="454">
                  <c:v>6.0217337608337402</c:v>
                </c:pt>
                <c:pt idx="455">
                  <c:v>0.82031536102294922</c:v>
                </c:pt>
                <c:pt idx="456">
                  <c:v>4.2452912330627441</c:v>
                </c:pt>
                <c:pt idx="457">
                  <c:v>0.94343137741088867</c:v>
                </c:pt>
                <c:pt idx="458">
                  <c:v>3.4502358436584473</c:v>
                </c:pt>
                <c:pt idx="459">
                  <c:v>0.43051052093505859</c:v>
                </c:pt>
                <c:pt idx="460">
                  <c:v>3.3923938274383545</c:v>
                </c:pt>
                <c:pt idx="461">
                  <c:v>4.2993011474609375</c:v>
                </c:pt>
                <c:pt idx="462">
                  <c:v>1.0934932231903076</c:v>
                </c:pt>
                <c:pt idx="463">
                  <c:v>1.2307767868041992</c:v>
                </c:pt>
                <c:pt idx="464">
                  <c:v>1.3271808624267578</c:v>
                </c:pt>
                <c:pt idx="465">
                  <c:v>3.0248441696166992</c:v>
                </c:pt>
                <c:pt idx="466">
                  <c:v>4.9396688938140869</c:v>
                </c:pt>
                <c:pt idx="467">
                  <c:v>1.904693603515625</c:v>
                </c:pt>
                <c:pt idx="468">
                  <c:v>3.663416862487793</c:v>
                </c:pt>
                <c:pt idx="469">
                  <c:v>4.8151135444641113</c:v>
                </c:pt>
                <c:pt idx="470">
                  <c:v>3.9999487400054932</c:v>
                </c:pt>
                <c:pt idx="471">
                  <c:v>1.1245570182800293</c:v>
                </c:pt>
                <c:pt idx="472">
                  <c:v>2.5139501094818115</c:v>
                </c:pt>
                <c:pt idx="473">
                  <c:v>2.5391111373901367</c:v>
                </c:pt>
                <c:pt idx="474">
                  <c:v>5.7615487575531006</c:v>
                </c:pt>
                <c:pt idx="475">
                  <c:v>0.59229207038879395</c:v>
                </c:pt>
                <c:pt idx="476">
                  <c:v>0.21325254440307617</c:v>
                </c:pt>
                <c:pt idx="477">
                  <c:v>4.8953840732574463</c:v>
                </c:pt>
                <c:pt idx="478">
                  <c:v>3.9766559600830078</c:v>
                </c:pt>
                <c:pt idx="479">
                  <c:v>4.4268314838409424</c:v>
                </c:pt>
                <c:pt idx="480">
                  <c:v>0.6778719425201416</c:v>
                </c:pt>
                <c:pt idx="481">
                  <c:v>4.9497687816619873</c:v>
                </c:pt>
                <c:pt idx="482">
                  <c:v>5.2811336517333984</c:v>
                </c:pt>
                <c:pt idx="483">
                  <c:v>5.0121085643768311</c:v>
                </c:pt>
                <c:pt idx="484">
                  <c:v>0.3683316707611084</c:v>
                </c:pt>
                <c:pt idx="485">
                  <c:v>2.2380337715148926</c:v>
                </c:pt>
                <c:pt idx="486">
                  <c:v>5.838815450668335</c:v>
                </c:pt>
                <c:pt idx="487">
                  <c:v>5.7273311614990234</c:v>
                </c:pt>
                <c:pt idx="488">
                  <c:v>0.88633537292480469</c:v>
                </c:pt>
                <c:pt idx="489">
                  <c:v>5.941136360168457</c:v>
                </c:pt>
                <c:pt idx="490">
                  <c:v>1.8523530960083008</c:v>
                </c:pt>
                <c:pt idx="491">
                  <c:v>3.6419978141784668</c:v>
                </c:pt>
                <c:pt idx="492">
                  <c:v>3.5574095249176025</c:v>
                </c:pt>
                <c:pt idx="493">
                  <c:v>3.0673010349273682</c:v>
                </c:pt>
                <c:pt idx="494">
                  <c:v>4.6138260364532471</c:v>
                </c:pt>
                <c:pt idx="495">
                  <c:v>1.2550106048583984</c:v>
                </c:pt>
                <c:pt idx="496">
                  <c:v>5.1181180477142334</c:v>
                </c:pt>
                <c:pt idx="497">
                  <c:v>3.2285635471343994</c:v>
                </c:pt>
                <c:pt idx="498">
                  <c:v>2.9961533546447754</c:v>
                </c:pt>
                <c:pt idx="499">
                  <c:v>0.61566019058227539</c:v>
                </c:pt>
                <c:pt idx="500">
                  <c:v>2.9029033184051514</c:v>
                </c:pt>
                <c:pt idx="501">
                  <c:v>3.4584522247314453E-2</c:v>
                </c:pt>
                <c:pt idx="502">
                  <c:v>0.13626527786254883</c:v>
                </c:pt>
                <c:pt idx="503">
                  <c:v>4.5948581695556641</c:v>
                </c:pt>
                <c:pt idx="504">
                  <c:v>1.7909281253814697</c:v>
                </c:pt>
                <c:pt idx="505">
                  <c:v>4.3190467357635498</c:v>
                </c:pt>
                <c:pt idx="506">
                  <c:v>0.13132047653198242</c:v>
                </c:pt>
                <c:pt idx="507">
                  <c:v>1.4228014945983887</c:v>
                </c:pt>
                <c:pt idx="508">
                  <c:v>2.436070442199707</c:v>
                </c:pt>
                <c:pt idx="509">
                  <c:v>1.6971631050109863</c:v>
                </c:pt>
                <c:pt idx="510">
                  <c:v>1.6392948627471924</c:v>
                </c:pt>
                <c:pt idx="511">
                  <c:v>5.9494843482971191</c:v>
                </c:pt>
                <c:pt idx="512">
                  <c:v>1.0035202503204346</c:v>
                </c:pt>
                <c:pt idx="513">
                  <c:v>3.0623645782470703</c:v>
                </c:pt>
                <c:pt idx="514">
                  <c:v>3.1095180511474609</c:v>
                </c:pt>
                <c:pt idx="515">
                  <c:v>2.4673366546630859</c:v>
                </c:pt>
                <c:pt idx="516">
                  <c:v>1.2180233001708984</c:v>
                </c:pt>
                <c:pt idx="517">
                  <c:v>2.7542939186096191</c:v>
                </c:pt>
                <c:pt idx="518">
                  <c:v>3.6224889755249023</c:v>
                </c:pt>
                <c:pt idx="519">
                  <c:v>2.2783660888671875</c:v>
                </c:pt>
                <c:pt idx="520">
                  <c:v>1.1273002624511719</c:v>
                </c:pt>
                <c:pt idx="521">
                  <c:v>0.52126193046569824</c:v>
                </c:pt>
                <c:pt idx="522">
                  <c:v>2.1673288345336914</c:v>
                </c:pt>
                <c:pt idx="523">
                  <c:v>1.5160574913024902</c:v>
                </c:pt>
                <c:pt idx="524">
                  <c:v>6.0136604309082031</c:v>
                </c:pt>
                <c:pt idx="525">
                  <c:v>3.9435207843780518</c:v>
                </c:pt>
                <c:pt idx="526">
                  <c:v>1.5689311027526855</c:v>
                </c:pt>
                <c:pt idx="527">
                  <c:v>5.0662472248077393</c:v>
                </c:pt>
                <c:pt idx="528">
                  <c:v>1.6700241565704346</c:v>
                </c:pt>
                <c:pt idx="529">
                  <c:v>5.3591728210449219</c:v>
                </c:pt>
                <c:pt idx="530">
                  <c:v>4.3947222232818604</c:v>
                </c:pt>
                <c:pt idx="531">
                  <c:v>2.3380022048950195</c:v>
                </c:pt>
                <c:pt idx="532">
                  <c:v>4.8758218288421631</c:v>
                </c:pt>
                <c:pt idx="533">
                  <c:v>5.0542342662811279</c:v>
                </c:pt>
                <c:pt idx="534">
                  <c:v>2.2596046924591064</c:v>
                </c:pt>
                <c:pt idx="535">
                  <c:v>2.1516425609588623</c:v>
                </c:pt>
                <c:pt idx="536">
                  <c:v>4.7893366813659668</c:v>
                </c:pt>
                <c:pt idx="537">
                  <c:v>3.9890680313110352</c:v>
                </c:pt>
                <c:pt idx="538">
                  <c:v>5.6910216808319092</c:v>
                </c:pt>
                <c:pt idx="539">
                  <c:v>1.5328569412231445</c:v>
                </c:pt>
                <c:pt idx="540">
                  <c:v>3.6058588027954102</c:v>
                </c:pt>
                <c:pt idx="541">
                  <c:v>1.0088958740234375</c:v>
                </c:pt>
                <c:pt idx="542">
                  <c:v>4.3846557140350342</c:v>
                </c:pt>
                <c:pt idx="543">
                  <c:v>1.2564959526062012</c:v>
                </c:pt>
                <c:pt idx="544">
                  <c:v>2.2074816226959229</c:v>
                </c:pt>
                <c:pt idx="545">
                  <c:v>0.58157634735107422</c:v>
                </c:pt>
                <c:pt idx="546">
                  <c:v>0.26215934753417969</c:v>
                </c:pt>
                <c:pt idx="547">
                  <c:v>5.1546928882598877</c:v>
                </c:pt>
                <c:pt idx="548">
                  <c:v>1.7825706005096436</c:v>
                </c:pt>
                <c:pt idx="549">
                  <c:v>3.7563176155090332</c:v>
                </c:pt>
                <c:pt idx="550">
                  <c:v>2.1128759384155273</c:v>
                </c:pt>
                <c:pt idx="551">
                  <c:v>1.3752503395080566</c:v>
                </c:pt>
                <c:pt idx="552">
                  <c:v>5.6657752990722656</c:v>
                </c:pt>
                <c:pt idx="553">
                  <c:v>5.2348761558532715</c:v>
                </c:pt>
                <c:pt idx="554">
                  <c:v>5.950242280960083</c:v>
                </c:pt>
                <c:pt idx="555">
                  <c:v>4.8212716579437256</c:v>
                </c:pt>
                <c:pt idx="556">
                  <c:v>5.5903887748718262</c:v>
                </c:pt>
                <c:pt idx="557">
                  <c:v>2.262984037399292</c:v>
                </c:pt>
                <c:pt idx="558">
                  <c:v>6.0460488796234131</c:v>
                </c:pt>
                <c:pt idx="559">
                  <c:v>3.5768508911132813E-2</c:v>
                </c:pt>
                <c:pt idx="560">
                  <c:v>5.8668153285980225</c:v>
                </c:pt>
                <c:pt idx="561">
                  <c:v>0.79734897613525391</c:v>
                </c:pt>
                <c:pt idx="562">
                  <c:v>4.9596536159515381</c:v>
                </c:pt>
                <c:pt idx="563">
                  <c:v>2.0224220752716064</c:v>
                </c:pt>
                <c:pt idx="564">
                  <c:v>2.8870317935943604</c:v>
                </c:pt>
                <c:pt idx="565">
                  <c:v>0.81657981872558594</c:v>
                </c:pt>
                <c:pt idx="566">
                  <c:v>1.4318535327911377</c:v>
                </c:pt>
                <c:pt idx="567">
                  <c:v>4.5147249698638916</c:v>
                </c:pt>
                <c:pt idx="568">
                  <c:v>1.1702265739440918</c:v>
                </c:pt>
                <c:pt idx="569">
                  <c:v>1.5623409748077393</c:v>
                </c:pt>
                <c:pt idx="570">
                  <c:v>2.1048629283905029</c:v>
                </c:pt>
                <c:pt idx="571">
                  <c:v>4.6929185390472412</c:v>
                </c:pt>
                <c:pt idx="572">
                  <c:v>0.3337852954864502</c:v>
                </c:pt>
                <c:pt idx="573">
                  <c:v>5.8233246803283691</c:v>
                </c:pt>
                <c:pt idx="574">
                  <c:v>0.83940625190734863</c:v>
                </c:pt>
                <c:pt idx="575">
                  <c:v>3.400402307510376</c:v>
                </c:pt>
                <c:pt idx="576">
                  <c:v>1.3993959426879883</c:v>
                </c:pt>
                <c:pt idx="577">
                  <c:v>4.6417291164398193</c:v>
                </c:pt>
                <c:pt idx="578">
                  <c:v>2.4590799808502197</c:v>
                </c:pt>
                <c:pt idx="579">
                  <c:v>2.7316484451293945</c:v>
                </c:pt>
                <c:pt idx="580">
                  <c:v>3.7170155048370361</c:v>
                </c:pt>
                <c:pt idx="581">
                  <c:v>3.4141244888305664</c:v>
                </c:pt>
                <c:pt idx="582">
                  <c:v>1.7244687080383301</c:v>
                </c:pt>
                <c:pt idx="583">
                  <c:v>3.9061501026153564</c:v>
                </c:pt>
                <c:pt idx="584">
                  <c:v>2.0971403121948242</c:v>
                </c:pt>
                <c:pt idx="585">
                  <c:v>2.4015316963195801</c:v>
                </c:pt>
                <c:pt idx="586">
                  <c:v>2.6421439647674561</c:v>
                </c:pt>
                <c:pt idx="587">
                  <c:v>3.9895052909851074</c:v>
                </c:pt>
                <c:pt idx="588">
                  <c:v>0.39017462730407715</c:v>
                </c:pt>
                <c:pt idx="589">
                  <c:v>4.7681179046630859</c:v>
                </c:pt>
                <c:pt idx="590">
                  <c:v>4.4142179489135742</c:v>
                </c:pt>
                <c:pt idx="591">
                  <c:v>3.0420095920562744</c:v>
                </c:pt>
                <c:pt idx="592">
                  <c:v>3.1370265483856201</c:v>
                </c:pt>
                <c:pt idx="593">
                  <c:v>1.56787109375</c:v>
                </c:pt>
                <c:pt idx="594">
                  <c:v>5.6287553310394287</c:v>
                </c:pt>
                <c:pt idx="595">
                  <c:v>3.3621652126312256</c:v>
                </c:pt>
                <c:pt idx="596">
                  <c:v>3.1282613277435303</c:v>
                </c:pt>
                <c:pt idx="597">
                  <c:v>5.5121705532073975</c:v>
                </c:pt>
                <c:pt idx="598">
                  <c:v>0.15488719940185547</c:v>
                </c:pt>
                <c:pt idx="599">
                  <c:v>3.7961103916168213</c:v>
                </c:pt>
                <c:pt idx="600">
                  <c:v>0.27785348892211914</c:v>
                </c:pt>
                <c:pt idx="601">
                  <c:v>1.991382360458374</c:v>
                </c:pt>
                <c:pt idx="602">
                  <c:v>3.502885103225708</c:v>
                </c:pt>
                <c:pt idx="603">
                  <c:v>2.9087975025177002</c:v>
                </c:pt>
                <c:pt idx="604">
                  <c:v>1.9229869842529297</c:v>
                </c:pt>
                <c:pt idx="605">
                  <c:v>0.18622779846191406</c:v>
                </c:pt>
                <c:pt idx="606">
                  <c:v>1.4214739799499512</c:v>
                </c:pt>
                <c:pt idx="607">
                  <c:v>2.0432748794555664</c:v>
                </c:pt>
                <c:pt idx="608">
                  <c:v>2.2007336616516113</c:v>
                </c:pt>
                <c:pt idx="609">
                  <c:v>1.8233306407928467</c:v>
                </c:pt>
                <c:pt idx="610">
                  <c:v>0.11936497688293457</c:v>
                </c:pt>
                <c:pt idx="611">
                  <c:v>2.3723015785217285</c:v>
                </c:pt>
                <c:pt idx="612">
                  <c:v>4.9848151206970215</c:v>
                </c:pt>
                <c:pt idx="613">
                  <c:v>0.55646491050720215</c:v>
                </c:pt>
                <c:pt idx="614">
                  <c:v>0.40480732917785645</c:v>
                </c:pt>
                <c:pt idx="615">
                  <c:v>0.66157650947570801</c:v>
                </c:pt>
                <c:pt idx="616">
                  <c:v>5.2227704524993896</c:v>
                </c:pt>
                <c:pt idx="617">
                  <c:v>3.6784052848815918</c:v>
                </c:pt>
                <c:pt idx="618">
                  <c:v>0.35955691337585449</c:v>
                </c:pt>
                <c:pt idx="619">
                  <c:v>5.1211555004119873</c:v>
                </c:pt>
                <c:pt idx="620">
                  <c:v>2.3956561088562012</c:v>
                </c:pt>
                <c:pt idx="621">
                  <c:v>0.81579446792602539</c:v>
                </c:pt>
                <c:pt idx="622">
                  <c:v>2.2291886806488037</c:v>
                </c:pt>
                <c:pt idx="623">
                  <c:v>5.8380391597747803</c:v>
                </c:pt>
                <c:pt idx="624">
                  <c:v>1.6689286231994629</c:v>
                </c:pt>
                <c:pt idx="625">
                  <c:v>5.6802277565002441</c:v>
                </c:pt>
                <c:pt idx="626">
                  <c:v>4.7735090255737305</c:v>
                </c:pt>
                <c:pt idx="627">
                  <c:v>5.8332741260528564</c:v>
                </c:pt>
                <c:pt idx="628">
                  <c:v>3.7181642055511475</c:v>
                </c:pt>
                <c:pt idx="629">
                  <c:v>3.2599565982818604</c:v>
                </c:pt>
                <c:pt idx="630">
                  <c:v>0.40135884284973145</c:v>
                </c:pt>
                <c:pt idx="631">
                  <c:v>1.4729154109954834</c:v>
                </c:pt>
                <c:pt idx="632">
                  <c:v>4.4124290943145752</c:v>
                </c:pt>
                <c:pt idx="633">
                  <c:v>0.90614175796508789</c:v>
                </c:pt>
                <c:pt idx="634">
                  <c:v>5.2031230926513672</c:v>
                </c:pt>
                <c:pt idx="635">
                  <c:v>1.8736426830291748</c:v>
                </c:pt>
                <c:pt idx="636">
                  <c:v>2.0101161003112793</c:v>
                </c:pt>
                <c:pt idx="637">
                  <c:v>0.49136042594909668</c:v>
                </c:pt>
                <c:pt idx="638">
                  <c:v>0.1090857982635498</c:v>
                </c:pt>
                <c:pt idx="639">
                  <c:v>4.8304696083068848</c:v>
                </c:pt>
                <c:pt idx="640">
                  <c:v>5.2354698181152344</c:v>
                </c:pt>
                <c:pt idx="641">
                  <c:v>5.1522884368896484</c:v>
                </c:pt>
                <c:pt idx="642">
                  <c:v>2.7479004859924316</c:v>
                </c:pt>
                <c:pt idx="643">
                  <c:v>0.8430793285369873</c:v>
                </c:pt>
                <c:pt idx="644">
                  <c:v>1.9580390453338623</c:v>
                </c:pt>
                <c:pt idx="645">
                  <c:v>4.6007139682769775</c:v>
                </c:pt>
                <c:pt idx="646">
                  <c:v>4.4695432186126709</c:v>
                </c:pt>
                <c:pt idx="647">
                  <c:v>2.5338115692138672</c:v>
                </c:pt>
                <c:pt idx="648">
                  <c:v>7.6466560363769531E-2</c:v>
                </c:pt>
                <c:pt idx="649">
                  <c:v>5.2045094966888428</c:v>
                </c:pt>
                <c:pt idx="650">
                  <c:v>5.4769425392150879</c:v>
                </c:pt>
                <c:pt idx="651">
                  <c:v>0.15296506881713867</c:v>
                </c:pt>
                <c:pt idx="652">
                  <c:v>3.8687074184417725</c:v>
                </c:pt>
                <c:pt idx="653">
                  <c:v>5.2618002891540527</c:v>
                </c:pt>
                <c:pt idx="654">
                  <c:v>1.12569260597229</c:v>
                </c:pt>
                <c:pt idx="655">
                  <c:v>5.1644339561462402</c:v>
                </c:pt>
                <c:pt idx="656">
                  <c:v>5.9787411689758301</c:v>
                </c:pt>
                <c:pt idx="657">
                  <c:v>5.8166682720184326</c:v>
                </c:pt>
                <c:pt idx="658">
                  <c:v>4.2394051551818848</c:v>
                </c:pt>
                <c:pt idx="659">
                  <c:v>0.88949131965637207</c:v>
                </c:pt>
                <c:pt idx="660">
                  <c:v>0.45784902572631836</c:v>
                </c:pt>
                <c:pt idx="661">
                  <c:v>1.4702982902526855</c:v>
                </c:pt>
                <c:pt idx="662">
                  <c:v>0.20616579055786133</c:v>
                </c:pt>
                <c:pt idx="663">
                  <c:v>4.3942255973815918</c:v>
                </c:pt>
                <c:pt idx="664">
                  <c:v>2.007967472076416</c:v>
                </c:pt>
                <c:pt idx="665">
                  <c:v>3.6891095638275146</c:v>
                </c:pt>
                <c:pt idx="666">
                  <c:v>3.0512485504150391</c:v>
                </c:pt>
                <c:pt idx="667">
                  <c:v>1.8716723918914795</c:v>
                </c:pt>
                <c:pt idx="668">
                  <c:v>0.42070841789245605</c:v>
                </c:pt>
                <c:pt idx="669">
                  <c:v>5.0777394771575928</c:v>
                </c:pt>
                <c:pt idx="670">
                  <c:v>2.9309978485107422</c:v>
                </c:pt>
                <c:pt idx="671">
                  <c:v>0.62289214134216309</c:v>
                </c:pt>
                <c:pt idx="672">
                  <c:v>2.6203453540802002</c:v>
                </c:pt>
                <c:pt idx="673">
                  <c:v>1.4817061424255371</c:v>
                </c:pt>
                <c:pt idx="674">
                  <c:v>5.3255140781402588</c:v>
                </c:pt>
                <c:pt idx="675">
                  <c:v>0.48494243621826172</c:v>
                </c:pt>
                <c:pt idx="676">
                  <c:v>1.767827033996582</c:v>
                </c:pt>
                <c:pt idx="677">
                  <c:v>5.7523288726806641</c:v>
                </c:pt>
                <c:pt idx="678">
                  <c:v>3.8013339042663574</c:v>
                </c:pt>
                <c:pt idx="679">
                  <c:v>6.0093438625335693</c:v>
                </c:pt>
                <c:pt idx="680">
                  <c:v>4.3403480052947998</c:v>
                </c:pt>
                <c:pt idx="681">
                  <c:v>5.8449945449829102</c:v>
                </c:pt>
                <c:pt idx="682">
                  <c:v>3.8717663288116455</c:v>
                </c:pt>
                <c:pt idx="683">
                  <c:v>2.9437887668609619</c:v>
                </c:pt>
                <c:pt idx="684">
                  <c:v>5.2581868171691895</c:v>
                </c:pt>
                <c:pt idx="685">
                  <c:v>4.17006516456604</c:v>
                </c:pt>
                <c:pt idx="686">
                  <c:v>3.7596175670623779</c:v>
                </c:pt>
                <c:pt idx="687">
                  <c:v>1.2599437236785889</c:v>
                </c:pt>
                <c:pt idx="688">
                  <c:v>5.0626599788665771</c:v>
                </c:pt>
                <c:pt idx="689">
                  <c:v>2.1040163040161133</c:v>
                </c:pt>
                <c:pt idx="690">
                  <c:v>3.0367858409881592</c:v>
                </c:pt>
                <c:pt idx="691">
                  <c:v>0.11460971832275391</c:v>
                </c:pt>
                <c:pt idx="692">
                  <c:v>1.020017147064209</c:v>
                </c:pt>
                <c:pt idx="693">
                  <c:v>4.225759744644165</c:v>
                </c:pt>
                <c:pt idx="694">
                  <c:v>3.4068319797515869</c:v>
                </c:pt>
                <c:pt idx="695">
                  <c:v>1.1722366809844971</c:v>
                </c:pt>
                <c:pt idx="696">
                  <c:v>2.3198425769805908</c:v>
                </c:pt>
                <c:pt idx="697">
                  <c:v>0.54254698753356934</c:v>
                </c:pt>
                <c:pt idx="698">
                  <c:v>0.65539288520812988</c:v>
                </c:pt>
                <c:pt idx="699">
                  <c:v>3.0337710380554199</c:v>
                </c:pt>
                <c:pt idx="700">
                  <c:v>2.689673900604248</c:v>
                </c:pt>
                <c:pt idx="701">
                  <c:v>4.7323966026306152</c:v>
                </c:pt>
                <c:pt idx="702">
                  <c:v>2.1940691471099854</c:v>
                </c:pt>
                <c:pt idx="703">
                  <c:v>4.3180606365203857</c:v>
                </c:pt>
                <c:pt idx="704">
                  <c:v>3.6891145706176758</c:v>
                </c:pt>
                <c:pt idx="705">
                  <c:v>0.93557381629943848</c:v>
                </c:pt>
                <c:pt idx="706">
                  <c:v>4.2019519805908203</c:v>
                </c:pt>
                <c:pt idx="707">
                  <c:v>3.9564087390899658</c:v>
                </c:pt>
                <c:pt idx="708">
                  <c:v>3.4420866966247559</c:v>
                </c:pt>
                <c:pt idx="709">
                  <c:v>3.415787935256958</c:v>
                </c:pt>
                <c:pt idx="710">
                  <c:v>4.4782509803771973</c:v>
                </c:pt>
                <c:pt idx="711">
                  <c:v>2.2765598297119141</c:v>
                </c:pt>
                <c:pt idx="712">
                  <c:v>5.6824023723602295</c:v>
                </c:pt>
                <c:pt idx="713">
                  <c:v>5.0265378952026367</c:v>
                </c:pt>
                <c:pt idx="714">
                  <c:v>6.504368782043457E-2</c:v>
                </c:pt>
                <c:pt idx="715">
                  <c:v>2.9561164379119873</c:v>
                </c:pt>
                <c:pt idx="716">
                  <c:v>4.5519745349884033</c:v>
                </c:pt>
                <c:pt idx="717">
                  <c:v>2.2742776870727539</c:v>
                </c:pt>
                <c:pt idx="718">
                  <c:v>2.2290172576904297</c:v>
                </c:pt>
                <c:pt idx="719">
                  <c:v>0.14113616943359375</c:v>
                </c:pt>
                <c:pt idx="720">
                  <c:v>1.9669888019561768</c:v>
                </c:pt>
                <c:pt idx="721">
                  <c:v>3.1205735206604004</c:v>
                </c:pt>
                <c:pt idx="722">
                  <c:v>3.8232159614562988</c:v>
                </c:pt>
                <c:pt idx="723">
                  <c:v>5.550684928894043</c:v>
                </c:pt>
                <c:pt idx="724">
                  <c:v>4.4088644981384277</c:v>
                </c:pt>
                <c:pt idx="725">
                  <c:v>0.88114070892333984</c:v>
                </c:pt>
                <c:pt idx="726">
                  <c:v>2.0128209590911865</c:v>
                </c:pt>
                <c:pt idx="727">
                  <c:v>4.4270353317260742</c:v>
                </c:pt>
                <c:pt idx="728">
                  <c:v>0.54751014709472656</c:v>
                </c:pt>
                <c:pt idx="729">
                  <c:v>4.0087292194366455</c:v>
                </c:pt>
                <c:pt idx="730">
                  <c:v>2.2196071147918701</c:v>
                </c:pt>
                <c:pt idx="731">
                  <c:v>5.2274248600006104</c:v>
                </c:pt>
                <c:pt idx="732">
                  <c:v>2.9122052192687988</c:v>
                </c:pt>
                <c:pt idx="733">
                  <c:v>0.75126814842224121</c:v>
                </c:pt>
                <c:pt idx="734">
                  <c:v>5.077810525894165</c:v>
                </c:pt>
                <c:pt idx="735">
                  <c:v>1.8834385871887207</c:v>
                </c:pt>
                <c:pt idx="736">
                  <c:v>2.2948012351989746</c:v>
                </c:pt>
                <c:pt idx="737">
                  <c:v>0.64460229873657227</c:v>
                </c:pt>
                <c:pt idx="738">
                  <c:v>5.4558491706848145</c:v>
                </c:pt>
                <c:pt idx="739">
                  <c:v>2.669471263885498</c:v>
                </c:pt>
                <c:pt idx="740">
                  <c:v>9.3341588973999023E-2</c:v>
                </c:pt>
                <c:pt idx="741">
                  <c:v>4.3702175617218018</c:v>
                </c:pt>
                <c:pt idx="742">
                  <c:v>3.5114758014678955</c:v>
                </c:pt>
                <c:pt idx="743">
                  <c:v>2.4647607803344727</c:v>
                </c:pt>
                <c:pt idx="744">
                  <c:v>4.5681674480438232</c:v>
                </c:pt>
                <c:pt idx="745">
                  <c:v>1.9817020893096924</c:v>
                </c:pt>
                <c:pt idx="746">
                  <c:v>3.3861062526702881</c:v>
                </c:pt>
                <c:pt idx="747">
                  <c:v>2.6274194717407227</c:v>
                </c:pt>
                <c:pt idx="748">
                  <c:v>4.3293137550354004</c:v>
                </c:pt>
                <c:pt idx="749">
                  <c:v>4.3840084075927734</c:v>
                </c:pt>
                <c:pt idx="750">
                  <c:v>1.464249849319458</c:v>
                </c:pt>
                <c:pt idx="751">
                  <c:v>4.7184920310974121</c:v>
                </c:pt>
                <c:pt idx="752">
                  <c:v>3.3567042350769043</c:v>
                </c:pt>
                <c:pt idx="753">
                  <c:v>1.4299960136413574</c:v>
                </c:pt>
                <c:pt idx="754">
                  <c:v>1.3253295421600342</c:v>
                </c:pt>
                <c:pt idx="755">
                  <c:v>0.79166102409362793</c:v>
                </c:pt>
                <c:pt idx="756">
                  <c:v>5.3385257720947266E-2</c:v>
                </c:pt>
                <c:pt idx="757">
                  <c:v>2.3434507846832275</c:v>
                </c:pt>
                <c:pt idx="758">
                  <c:v>4.3025729656219482</c:v>
                </c:pt>
                <c:pt idx="759">
                  <c:v>1.5356638431549072</c:v>
                </c:pt>
                <c:pt idx="760">
                  <c:v>2.2612724304199219</c:v>
                </c:pt>
                <c:pt idx="761">
                  <c:v>3.5253174304962158</c:v>
                </c:pt>
                <c:pt idx="762">
                  <c:v>5.0719075202941895</c:v>
                </c:pt>
                <c:pt idx="763">
                  <c:v>3.7428085803985596</c:v>
                </c:pt>
                <c:pt idx="764">
                  <c:v>4.751253604888916</c:v>
                </c:pt>
                <c:pt idx="765">
                  <c:v>5.8576102256774902</c:v>
                </c:pt>
                <c:pt idx="766">
                  <c:v>4.1065008640289307</c:v>
                </c:pt>
                <c:pt idx="767">
                  <c:v>1.5630009174346924</c:v>
                </c:pt>
                <c:pt idx="768">
                  <c:v>4.8767437934875488</c:v>
                </c:pt>
                <c:pt idx="769">
                  <c:v>2.510542631149292</c:v>
                </c:pt>
                <c:pt idx="770">
                  <c:v>4.4133670330047607</c:v>
                </c:pt>
                <c:pt idx="771">
                  <c:v>4.2157852649688721</c:v>
                </c:pt>
                <c:pt idx="772">
                  <c:v>4.1187677383422852</c:v>
                </c:pt>
                <c:pt idx="773">
                  <c:v>5.7417869567871094E-2</c:v>
                </c:pt>
                <c:pt idx="774">
                  <c:v>5.3067898750305176</c:v>
                </c:pt>
                <c:pt idx="775">
                  <c:v>7.2164058685302734E-2</c:v>
                </c:pt>
                <c:pt idx="776">
                  <c:v>1.3576169013977051</c:v>
                </c:pt>
                <c:pt idx="777">
                  <c:v>0.44889020919799805</c:v>
                </c:pt>
                <c:pt idx="778">
                  <c:v>0.85149836540222168</c:v>
                </c:pt>
                <c:pt idx="779">
                  <c:v>1.3719346523284912</c:v>
                </c:pt>
                <c:pt idx="780">
                  <c:v>0.6894373893737793</c:v>
                </c:pt>
                <c:pt idx="781">
                  <c:v>4.4989523887634277</c:v>
                </c:pt>
                <c:pt idx="782">
                  <c:v>2.5999138355255127</c:v>
                </c:pt>
                <c:pt idx="783">
                  <c:v>2.5483834743499756</c:v>
                </c:pt>
                <c:pt idx="784">
                  <c:v>0.95775341987609863</c:v>
                </c:pt>
                <c:pt idx="785">
                  <c:v>0.40597319602966309</c:v>
                </c:pt>
                <c:pt idx="786">
                  <c:v>4.257746696472168</c:v>
                </c:pt>
                <c:pt idx="787">
                  <c:v>2.9473330974578857</c:v>
                </c:pt>
                <c:pt idx="788">
                  <c:v>2.6977834701538086</c:v>
                </c:pt>
                <c:pt idx="789">
                  <c:v>3.4650843143463135</c:v>
                </c:pt>
                <c:pt idx="790">
                  <c:v>3.4635965824127197</c:v>
                </c:pt>
                <c:pt idx="791">
                  <c:v>0.38923478126525879</c:v>
                </c:pt>
                <c:pt idx="792">
                  <c:v>3.7569918632507324</c:v>
                </c:pt>
                <c:pt idx="793">
                  <c:v>3.9744272232055664</c:v>
                </c:pt>
                <c:pt idx="794">
                  <c:v>0.67403078079223633</c:v>
                </c:pt>
                <c:pt idx="795">
                  <c:v>3.2497413158416748</c:v>
                </c:pt>
                <c:pt idx="796">
                  <c:v>1.5650045871734619</c:v>
                </c:pt>
                <c:pt idx="797">
                  <c:v>5.9519121646881104</c:v>
                </c:pt>
                <c:pt idx="798">
                  <c:v>3.9462950229644775</c:v>
                </c:pt>
                <c:pt idx="799">
                  <c:v>3.1519348621368408</c:v>
                </c:pt>
                <c:pt idx="800">
                  <c:v>1.9492299556732178</c:v>
                </c:pt>
                <c:pt idx="801">
                  <c:v>5.7344584465026855</c:v>
                </c:pt>
                <c:pt idx="802">
                  <c:v>1.3058915138244629</c:v>
                </c:pt>
                <c:pt idx="803">
                  <c:v>0.50977134704589844</c:v>
                </c:pt>
                <c:pt idx="804">
                  <c:v>1.0424380302429199</c:v>
                </c:pt>
                <c:pt idx="805">
                  <c:v>1.1965553760528564</c:v>
                </c:pt>
                <c:pt idx="806">
                  <c:v>2.2842097282409668</c:v>
                </c:pt>
                <c:pt idx="807">
                  <c:v>3.8292365074157715</c:v>
                </c:pt>
                <c:pt idx="808">
                  <c:v>4.3333559036254883</c:v>
                </c:pt>
                <c:pt idx="809">
                  <c:v>3.206913948059082</c:v>
                </c:pt>
                <c:pt idx="810">
                  <c:v>5.3737590312957764</c:v>
                </c:pt>
                <c:pt idx="811">
                  <c:v>3.5176374912261963</c:v>
                </c:pt>
                <c:pt idx="812">
                  <c:v>5.6352207660675049</c:v>
                </c:pt>
                <c:pt idx="813">
                  <c:v>4.2447035312652588</c:v>
                </c:pt>
                <c:pt idx="814">
                  <c:v>2.1605837345123291</c:v>
                </c:pt>
                <c:pt idx="815">
                  <c:v>0.64893484115600586</c:v>
                </c:pt>
                <c:pt idx="816">
                  <c:v>3.3992140293121338</c:v>
                </c:pt>
                <c:pt idx="817">
                  <c:v>2.8322935104370117E-2</c:v>
                </c:pt>
                <c:pt idx="818">
                  <c:v>4.7472405433654785</c:v>
                </c:pt>
                <c:pt idx="819">
                  <c:v>3.3473730087280273E-2</c:v>
                </c:pt>
                <c:pt idx="820">
                  <c:v>3.8494884967803955</c:v>
                </c:pt>
                <c:pt idx="821">
                  <c:v>0.15027332305908203</c:v>
                </c:pt>
                <c:pt idx="822">
                  <c:v>1.1652822494506836</c:v>
                </c:pt>
                <c:pt idx="823">
                  <c:v>0.89188790321350098</c:v>
                </c:pt>
                <c:pt idx="824">
                  <c:v>0.16648745536804199</c:v>
                </c:pt>
                <c:pt idx="825">
                  <c:v>4.3079569339752197</c:v>
                </c:pt>
                <c:pt idx="826">
                  <c:v>1.0655567646026611</c:v>
                </c:pt>
                <c:pt idx="827">
                  <c:v>5.0058567523956299</c:v>
                </c:pt>
                <c:pt idx="828">
                  <c:v>1.8143911361694336</c:v>
                </c:pt>
                <c:pt idx="829">
                  <c:v>1.8795485496520996</c:v>
                </c:pt>
                <c:pt idx="830">
                  <c:v>3.4348034858703613</c:v>
                </c:pt>
                <c:pt idx="831">
                  <c:v>2.110245943069458</c:v>
                </c:pt>
                <c:pt idx="832">
                  <c:v>3.9007036685943604</c:v>
                </c:pt>
                <c:pt idx="833">
                  <c:v>5.2724130153656006</c:v>
                </c:pt>
                <c:pt idx="834">
                  <c:v>4.9193911552429199</c:v>
                </c:pt>
                <c:pt idx="835">
                  <c:v>4.5752596855163574</c:v>
                </c:pt>
                <c:pt idx="836">
                  <c:v>0.95460748672485352</c:v>
                </c:pt>
                <c:pt idx="837">
                  <c:v>4.472360372543335</c:v>
                </c:pt>
                <c:pt idx="838">
                  <c:v>4.1126003265380859</c:v>
                </c:pt>
                <c:pt idx="839">
                  <c:v>2.357719898223877</c:v>
                </c:pt>
                <c:pt idx="840">
                  <c:v>5.6743583679199219</c:v>
                </c:pt>
                <c:pt idx="841">
                  <c:v>2.1281898021697998</c:v>
                </c:pt>
                <c:pt idx="842">
                  <c:v>5.4433925151824951</c:v>
                </c:pt>
                <c:pt idx="843">
                  <c:v>2.706263542175293</c:v>
                </c:pt>
                <c:pt idx="844">
                  <c:v>5.6624667644500732</c:v>
                </c:pt>
                <c:pt idx="845">
                  <c:v>1.4364731311798096</c:v>
                </c:pt>
                <c:pt idx="846">
                  <c:v>1.6462485790252686</c:v>
                </c:pt>
                <c:pt idx="847">
                  <c:v>2.5613398551940918</c:v>
                </c:pt>
                <c:pt idx="848">
                  <c:v>5.1812610626220703</c:v>
                </c:pt>
                <c:pt idx="849">
                  <c:v>0.21650910377502441</c:v>
                </c:pt>
                <c:pt idx="850">
                  <c:v>2.4127140045166016</c:v>
                </c:pt>
                <c:pt idx="851">
                  <c:v>4.8358848094940186</c:v>
                </c:pt>
                <c:pt idx="852">
                  <c:v>2.3009648323059082</c:v>
                </c:pt>
                <c:pt idx="853">
                  <c:v>1.5378062725067139</c:v>
                </c:pt>
                <c:pt idx="854">
                  <c:v>5.066333532333374</c:v>
                </c:pt>
                <c:pt idx="855">
                  <c:v>3.3829095363616943</c:v>
                </c:pt>
                <c:pt idx="856">
                  <c:v>0.38647174835205078</c:v>
                </c:pt>
                <c:pt idx="857">
                  <c:v>0.11369991302490234</c:v>
                </c:pt>
                <c:pt idx="858">
                  <c:v>1.9368665218353271</c:v>
                </c:pt>
                <c:pt idx="859">
                  <c:v>2.5523481369018555</c:v>
                </c:pt>
                <c:pt idx="860">
                  <c:v>3.4193496704101563</c:v>
                </c:pt>
                <c:pt idx="861">
                  <c:v>5.103302001953125</c:v>
                </c:pt>
                <c:pt idx="862">
                  <c:v>1.7379870414733887</c:v>
                </c:pt>
                <c:pt idx="863">
                  <c:v>4.49326491355896</c:v>
                </c:pt>
                <c:pt idx="864">
                  <c:v>2.8535177707672119</c:v>
                </c:pt>
                <c:pt idx="865">
                  <c:v>2.9042918682098389</c:v>
                </c:pt>
                <c:pt idx="866">
                  <c:v>4.8899548053741455</c:v>
                </c:pt>
                <c:pt idx="867">
                  <c:v>0.30767035484313965</c:v>
                </c:pt>
                <c:pt idx="868">
                  <c:v>5.2407016754150391</c:v>
                </c:pt>
                <c:pt idx="869">
                  <c:v>3.8551168441772461</c:v>
                </c:pt>
                <c:pt idx="870">
                  <c:v>4.3840408325195313</c:v>
                </c:pt>
                <c:pt idx="871">
                  <c:v>3.2730011940002441</c:v>
                </c:pt>
                <c:pt idx="872">
                  <c:v>2.6236248016357422</c:v>
                </c:pt>
                <c:pt idx="873">
                  <c:v>3.0871741771697998</c:v>
                </c:pt>
                <c:pt idx="874">
                  <c:v>1.3979101181030273</c:v>
                </c:pt>
                <c:pt idx="875">
                  <c:v>0.20700192451477051</c:v>
                </c:pt>
                <c:pt idx="876">
                  <c:v>1.2071716785430908</c:v>
                </c:pt>
                <c:pt idx="877">
                  <c:v>1.2483086585998535</c:v>
                </c:pt>
                <c:pt idx="878">
                  <c:v>3.2261524200439453</c:v>
                </c:pt>
                <c:pt idx="879">
                  <c:v>2.4603831768035889</c:v>
                </c:pt>
                <c:pt idx="880">
                  <c:v>2.4150176048278809</c:v>
                </c:pt>
                <c:pt idx="881">
                  <c:v>1.7494468688964844</c:v>
                </c:pt>
                <c:pt idx="882">
                  <c:v>0.75705504417419434</c:v>
                </c:pt>
                <c:pt idx="883">
                  <c:v>5.6128666400909424</c:v>
                </c:pt>
                <c:pt idx="884">
                  <c:v>4.9964187145233154</c:v>
                </c:pt>
                <c:pt idx="885">
                  <c:v>4.5176746845245361</c:v>
                </c:pt>
                <c:pt idx="886">
                  <c:v>0.17699670791625977</c:v>
                </c:pt>
                <c:pt idx="887">
                  <c:v>3.9262876510620117</c:v>
                </c:pt>
                <c:pt idx="888">
                  <c:v>3.7827556133270264</c:v>
                </c:pt>
                <c:pt idx="889">
                  <c:v>3.2221572399139404</c:v>
                </c:pt>
                <c:pt idx="890">
                  <c:v>0.83502721786499023</c:v>
                </c:pt>
                <c:pt idx="891">
                  <c:v>1.9483380317687988</c:v>
                </c:pt>
                <c:pt idx="892">
                  <c:v>1.2331418991088867</c:v>
                </c:pt>
                <c:pt idx="893">
                  <c:v>3.124361515045166</c:v>
                </c:pt>
                <c:pt idx="894">
                  <c:v>4.4723567962646484</c:v>
                </c:pt>
                <c:pt idx="895">
                  <c:v>2.217545747756958</c:v>
                </c:pt>
                <c:pt idx="896">
                  <c:v>6.1195564270019531</c:v>
                </c:pt>
                <c:pt idx="897">
                  <c:v>3.7912318706512451</c:v>
                </c:pt>
                <c:pt idx="898">
                  <c:v>0.68932509422302246</c:v>
                </c:pt>
                <c:pt idx="899">
                  <c:v>1.529041051864624</c:v>
                </c:pt>
                <c:pt idx="900">
                  <c:v>2.4360477924346924</c:v>
                </c:pt>
                <c:pt idx="901">
                  <c:v>1.0541636943817139</c:v>
                </c:pt>
                <c:pt idx="902">
                  <c:v>1.1333715915679932</c:v>
                </c:pt>
                <c:pt idx="903">
                  <c:v>1.383765697479248</c:v>
                </c:pt>
                <c:pt idx="904">
                  <c:v>2.9614310264587402</c:v>
                </c:pt>
                <c:pt idx="905">
                  <c:v>5.7268705368041992</c:v>
                </c:pt>
                <c:pt idx="906">
                  <c:v>2.4250116348266602</c:v>
                </c:pt>
                <c:pt idx="907">
                  <c:v>1.466926097869873</c:v>
                </c:pt>
                <c:pt idx="908">
                  <c:v>3.8032376766204834</c:v>
                </c:pt>
                <c:pt idx="909">
                  <c:v>1.14296555519104</c:v>
                </c:pt>
                <c:pt idx="910">
                  <c:v>2.1809890270233154</c:v>
                </c:pt>
                <c:pt idx="911">
                  <c:v>1.8864517211914063</c:v>
                </c:pt>
                <c:pt idx="912">
                  <c:v>0.78924942016601563</c:v>
                </c:pt>
                <c:pt idx="913">
                  <c:v>4.9210348129272461</c:v>
                </c:pt>
                <c:pt idx="914">
                  <c:v>5.3446180820465088</c:v>
                </c:pt>
                <c:pt idx="915">
                  <c:v>5.0620801448822021</c:v>
                </c:pt>
                <c:pt idx="916">
                  <c:v>4.0680434703826904</c:v>
                </c:pt>
                <c:pt idx="917">
                  <c:v>3.9976933002471924</c:v>
                </c:pt>
                <c:pt idx="918">
                  <c:v>5.5781166553497314</c:v>
                </c:pt>
                <c:pt idx="919">
                  <c:v>5.0958011150360107</c:v>
                </c:pt>
                <c:pt idx="920">
                  <c:v>0.31284880638122559</c:v>
                </c:pt>
                <c:pt idx="921">
                  <c:v>5.2300045490264893</c:v>
                </c:pt>
                <c:pt idx="922">
                  <c:v>5.8784663677215576</c:v>
                </c:pt>
                <c:pt idx="923">
                  <c:v>4.5220096111297607</c:v>
                </c:pt>
                <c:pt idx="924">
                  <c:v>4.5727503299713135</c:v>
                </c:pt>
                <c:pt idx="925">
                  <c:v>1.2867283821105957</c:v>
                </c:pt>
                <c:pt idx="926">
                  <c:v>2.2382807731628418</c:v>
                </c:pt>
                <c:pt idx="927">
                  <c:v>5.1661224365234375</c:v>
                </c:pt>
                <c:pt idx="928">
                  <c:v>3.8580145835876465</c:v>
                </c:pt>
                <c:pt idx="929">
                  <c:v>4.8133323192596436</c:v>
                </c:pt>
                <c:pt idx="930">
                  <c:v>3.4703280925750732</c:v>
                </c:pt>
                <c:pt idx="931">
                  <c:v>2.6898512840270996</c:v>
                </c:pt>
                <c:pt idx="932">
                  <c:v>5.4015097618103027</c:v>
                </c:pt>
                <c:pt idx="933">
                  <c:v>5.3192946910858154</c:v>
                </c:pt>
                <c:pt idx="934">
                  <c:v>1.9500429630279541</c:v>
                </c:pt>
                <c:pt idx="935">
                  <c:v>0.67197728157043457</c:v>
                </c:pt>
                <c:pt idx="936">
                  <c:v>5.3446471691131592</c:v>
                </c:pt>
                <c:pt idx="937">
                  <c:v>4.6347486972808838</c:v>
                </c:pt>
                <c:pt idx="938">
                  <c:v>3.7608187198638916</c:v>
                </c:pt>
                <c:pt idx="939">
                  <c:v>5.239309549331665</c:v>
                </c:pt>
                <c:pt idx="940">
                  <c:v>4.1757814884185791</c:v>
                </c:pt>
                <c:pt idx="941">
                  <c:v>1.3391549587249756</c:v>
                </c:pt>
                <c:pt idx="942">
                  <c:v>2.9212217330932617</c:v>
                </c:pt>
                <c:pt idx="943">
                  <c:v>5.4757184982299805</c:v>
                </c:pt>
                <c:pt idx="944">
                  <c:v>3.0009112358093262</c:v>
                </c:pt>
                <c:pt idx="945">
                  <c:v>4.8979630470275879</c:v>
                </c:pt>
                <c:pt idx="946">
                  <c:v>4.0964605808258057</c:v>
                </c:pt>
                <c:pt idx="947">
                  <c:v>3.2157356739044189</c:v>
                </c:pt>
                <c:pt idx="948">
                  <c:v>4.5664656162261963</c:v>
                </c:pt>
                <c:pt idx="949">
                  <c:v>2.0753169059753418</c:v>
                </c:pt>
                <c:pt idx="950">
                  <c:v>1.0347955226898193</c:v>
                </c:pt>
                <c:pt idx="951">
                  <c:v>5.6855509281158447</c:v>
                </c:pt>
                <c:pt idx="952">
                  <c:v>4.911693811416626</c:v>
                </c:pt>
                <c:pt idx="953">
                  <c:v>3.3938500881195068</c:v>
                </c:pt>
                <c:pt idx="954">
                  <c:v>3.799816370010376</c:v>
                </c:pt>
                <c:pt idx="955">
                  <c:v>1.463890552520752</c:v>
                </c:pt>
                <c:pt idx="956">
                  <c:v>2.7283580303192139</c:v>
                </c:pt>
                <c:pt idx="957">
                  <c:v>8.6717605590820313E-3</c:v>
                </c:pt>
                <c:pt idx="958">
                  <c:v>4.918414831161499</c:v>
                </c:pt>
                <c:pt idx="959">
                  <c:v>5.4206106662750244</c:v>
                </c:pt>
                <c:pt idx="960">
                  <c:v>5.1737747192382813</c:v>
                </c:pt>
                <c:pt idx="961">
                  <c:v>1.6880435943603516</c:v>
                </c:pt>
                <c:pt idx="962">
                  <c:v>2.726564884185791</c:v>
                </c:pt>
                <c:pt idx="963">
                  <c:v>0.59855985641479492</c:v>
                </c:pt>
                <c:pt idx="964">
                  <c:v>3.481858491897583</c:v>
                </c:pt>
                <c:pt idx="965">
                  <c:v>3.2631537914276123</c:v>
                </c:pt>
                <c:pt idx="966">
                  <c:v>2.556363582611084</c:v>
                </c:pt>
                <c:pt idx="967">
                  <c:v>0.50088381767272949</c:v>
                </c:pt>
                <c:pt idx="968">
                  <c:v>4.1782307624816895</c:v>
                </c:pt>
                <c:pt idx="969">
                  <c:v>2.7521514892578125</c:v>
                </c:pt>
                <c:pt idx="970">
                  <c:v>0.3892219066619873</c:v>
                </c:pt>
                <c:pt idx="971">
                  <c:v>3.492412805557251</c:v>
                </c:pt>
                <c:pt idx="972">
                  <c:v>2.8962452411651611</c:v>
                </c:pt>
                <c:pt idx="973">
                  <c:v>2.3490488529205322</c:v>
                </c:pt>
                <c:pt idx="974">
                  <c:v>3.5320076942443848</c:v>
                </c:pt>
                <c:pt idx="975">
                  <c:v>4.8418941497802734</c:v>
                </c:pt>
                <c:pt idx="976">
                  <c:v>1.8203766345977783</c:v>
                </c:pt>
                <c:pt idx="977">
                  <c:v>3.9651088714599609</c:v>
                </c:pt>
                <c:pt idx="978">
                  <c:v>5.27970290184021</c:v>
                </c:pt>
                <c:pt idx="979">
                  <c:v>3.6016902923583984</c:v>
                </c:pt>
                <c:pt idx="980">
                  <c:v>1.6875898838043213</c:v>
                </c:pt>
                <c:pt idx="981">
                  <c:v>5.4276573657989502</c:v>
                </c:pt>
                <c:pt idx="982">
                  <c:v>4.8582315444946289E-2</c:v>
                </c:pt>
                <c:pt idx="983">
                  <c:v>5.0525491237640381</c:v>
                </c:pt>
                <c:pt idx="984">
                  <c:v>4.7595968246459961</c:v>
                </c:pt>
                <c:pt idx="985">
                  <c:v>2.3546814918518066</c:v>
                </c:pt>
                <c:pt idx="986">
                  <c:v>1.920971155166626</c:v>
                </c:pt>
                <c:pt idx="987">
                  <c:v>4.1684203147888184</c:v>
                </c:pt>
                <c:pt idx="988">
                  <c:v>5.0418832302093506</c:v>
                </c:pt>
                <c:pt idx="989">
                  <c:v>0.16411519050598145</c:v>
                </c:pt>
                <c:pt idx="990">
                  <c:v>0.31999087333679199</c:v>
                </c:pt>
                <c:pt idx="991">
                  <c:v>0.64429664611816406</c:v>
                </c:pt>
                <c:pt idx="992">
                  <c:v>3.9481227397918701</c:v>
                </c:pt>
                <c:pt idx="993">
                  <c:v>1.4086272716522217</c:v>
                </c:pt>
                <c:pt idx="994">
                  <c:v>3.622889518737793E-2</c:v>
                </c:pt>
                <c:pt idx="995">
                  <c:v>3.0948722362518311</c:v>
                </c:pt>
                <c:pt idx="996">
                  <c:v>0.4608914852142334</c:v>
                </c:pt>
                <c:pt idx="997">
                  <c:v>5.420943021774292</c:v>
                </c:pt>
                <c:pt idx="998">
                  <c:v>0.23860001564025879</c:v>
                </c:pt>
                <c:pt idx="999">
                  <c:v>1.3671290874481201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F59-40A8-9B96-92DD6F7CA510}"/>
            </c:ext>
          </c:extLst>
        </c:ser>
        <c:ser>
          <c:idx val="4"/>
          <c:order val="2"/>
          <c:tx>
            <c:v>Medium Grid 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'Raw Data'!$L$4:$L$1003</c:f>
              <c:numCache>
                <c:formatCode>General</c:formatCode>
                <c:ptCount val="1000"/>
                <c:pt idx="0">
                  <c:v>115.5</c:v>
                </c:pt>
                <c:pt idx="1">
                  <c:v>252.5</c:v>
                </c:pt>
                <c:pt idx="2">
                  <c:v>355</c:v>
                </c:pt>
                <c:pt idx="3">
                  <c:v>146</c:v>
                </c:pt>
                <c:pt idx="4">
                  <c:v>104</c:v>
                </c:pt>
                <c:pt idx="5">
                  <c:v>202.5</c:v>
                </c:pt>
                <c:pt idx="6">
                  <c:v>233.5</c:v>
                </c:pt>
                <c:pt idx="7">
                  <c:v>230</c:v>
                </c:pt>
                <c:pt idx="8">
                  <c:v>133.5</c:v>
                </c:pt>
                <c:pt idx="9">
                  <c:v>81.5</c:v>
                </c:pt>
                <c:pt idx="10">
                  <c:v>4</c:v>
                </c:pt>
                <c:pt idx="11">
                  <c:v>157</c:v>
                </c:pt>
                <c:pt idx="12">
                  <c:v>343.5</c:v>
                </c:pt>
                <c:pt idx="13">
                  <c:v>214</c:v>
                </c:pt>
                <c:pt idx="14">
                  <c:v>117.5</c:v>
                </c:pt>
                <c:pt idx="15">
                  <c:v>33</c:v>
                </c:pt>
                <c:pt idx="16">
                  <c:v>49.5</c:v>
                </c:pt>
                <c:pt idx="17">
                  <c:v>198</c:v>
                </c:pt>
                <c:pt idx="18">
                  <c:v>156.5</c:v>
                </c:pt>
                <c:pt idx="19">
                  <c:v>272.5</c:v>
                </c:pt>
                <c:pt idx="20">
                  <c:v>281</c:v>
                </c:pt>
                <c:pt idx="21">
                  <c:v>407.5</c:v>
                </c:pt>
                <c:pt idx="22">
                  <c:v>369</c:v>
                </c:pt>
                <c:pt idx="23">
                  <c:v>369.5</c:v>
                </c:pt>
                <c:pt idx="24">
                  <c:v>113</c:v>
                </c:pt>
                <c:pt idx="25">
                  <c:v>133</c:v>
                </c:pt>
                <c:pt idx="26">
                  <c:v>298</c:v>
                </c:pt>
                <c:pt idx="27">
                  <c:v>196</c:v>
                </c:pt>
                <c:pt idx="28">
                  <c:v>318.5</c:v>
                </c:pt>
                <c:pt idx="29">
                  <c:v>213</c:v>
                </c:pt>
                <c:pt idx="30">
                  <c:v>229.5</c:v>
                </c:pt>
                <c:pt idx="31">
                  <c:v>353.5</c:v>
                </c:pt>
                <c:pt idx="32">
                  <c:v>289</c:v>
                </c:pt>
                <c:pt idx="33">
                  <c:v>157.5</c:v>
                </c:pt>
                <c:pt idx="34">
                  <c:v>303.5</c:v>
                </c:pt>
                <c:pt idx="35">
                  <c:v>80</c:v>
                </c:pt>
                <c:pt idx="36">
                  <c:v>382.5</c:v>
                </c:pt>
                <c:pt idx="37">
                  <c:v>191.5</c:v>
                </c:pt>
                <c:pt idx="38">
                  <c:v>48</c:v>
                </c:pt>
                <c:pt idx="39">
                  <c:v>379</c:v>
                </c:pt>
                <c:pt idx="40">
                  <c:v>289</c:v>
                </c:pt>
                <c:pt idx="41">
                  <c:v>320.5</c:v>
                </c:pt>
                <c:pt idx="42">
                  <c:v>236.5</c:v>
                </c:pt>
                <c:pt idx="43">
                  <c:v>154</c:v>
                </c:pt>
                <c:pt idx="44">
                  <c:v>259</c:v>
                </c:pt>
                <c:pt idx="45">
                  <c:v>257</c:v>
                </c:pt>
                <c:pt idx="46">
                  <c:v>269.5</c:v>
                </c:pt>
                <c:pt idx="47">
                  <c:v>236</c:v>
                </c:pt>
                <c:pt idx="48">
                  <c:v>127.5</c:v>
                </c:pt>
                <c:pt idx="49">
                  <c:v>185</c:v>
                </c:pt>
                <c:pt idx="50">
                  <c:v>260</c:v>
                </c:pt>
                <c:pt idx="51">
                  <c:v>327.5</c:v>
                </c:pt>
                <c:pt idx="52">
                  <c:v>90.5</c:v>
                </c:pt>
                <c:pt idx="53">
                  <c:v>223</c:v>
                </c:pt>
                <c:pt idx="54">
                  <c:v>280.5</c:v>
                </c:pt>
                <c:pt idx="55">
                  <c:v>252</c:v>
                </c:pt>
                <c:pt idx="56">
                  <c:v>252.5</c:v>
                </c:pt>
                <c:pt idx="57">
                  <c:v>141</c:v>
                </c:pt>
                <c:pt idx="58">
                  <c:v>163.5</c:v>
                </c:pt>
                <c:pt idx="59">
                  <c:v>240.5</c:v>
                </c:pt>
                <c:pt idx="60">
                  <c:v>130.5</c:v>
                </c:pt>
                <c:pt idx="61">
                  <c:v>404</c:v>
                </c:pt>
                <c:pt idx="62">
                  <c:v>299</c:v>
                </c:pt>
                <c:pt idx="63">
                  <c:v>43.5</c:v>
                </c:pt>
                <c:pt idx="64">
                  <c:v>130</c:v>
                </c:pt>
                <c:pt idx="65">
                  <c:v>235</c:v>
                </c:pt>
                <c:pt idx="66">
                  <c:v>358.5</c:v>
                </c:pt>
                <c:pt idx="67">
                  <c:v>125.5</c:v>
                </c:pt>
                <c:pt idx="68">
                  <c:v>260</c:v>
                </c:pt>
                <c:pt idx="69">
                  <c:v>262.5</c:v>
                </c:pt>
                <c:pt idx="70">
                  <c:v>554</c:v>
                </c:pt>
                <c:pt idx="71">
                  <c:v>54.5</c:v>
                </c:pt>
                <c:pt idx="72">
                  <c:v>85</c:v>
                </c:pt>
                <c:pt idx="73">
                  <c:v>419.5</c:v>
                </c:pt>
                <c:pt idx="74">
                  <c:v>221</c:v>
                </c:pt>
                <c:pt idx="75">
                  <c:v>352</c:v>
                </c:pt>
                <c:pt idx="76">
                  <c:v>303.5</c:v>
                </c:pt>
                <c:pt idx="77">
                  <c:v>344.5</c:v>
                </c:pt>
                <c:pt idx="78">
                  <c:v>180</c:v>
                </c:pt>
                <c:pt idx="79">
                  <c:v>240.5</c:v>
                </c:pt>
                <c:pt idx="80">
                  <c:v>225.5</c:v>
                </c:pt>
                <c:pt idx="81">
                  <c:v>325.5</c:v>
                </c:pt>
                <c:pt idx="82">
                  <c:v>271</c:v>
                </c:pt>
                <c:pt idx="83">
                  <c:v>302</c:v>
                </c:pt>
                <c:pt idx="84">
                  <c:v>151.5</c:v>
                </c:pt>
                <c:pt idx="85">
                  <c:v>312</c:v>
                </c:pt>
                <c:pt idx="86">
                  <c:v>272</c:v>
                </c:pt>
                <c:pt idx="87">
                  <c:v>47.5</c:v>
                </c:pt>
                <c:pt idx="88">
                  <c:v>158</c:v>
                </c:pt>
                <c:pt idx="89">
                  <c:v>243.5</c:v>
                </c:pt>
                <c:pt idx="90">
                  <c:v>363</c:v>
                </c:pt>
                <c:pt idx="91">
                  <c:v>64.5</c:v>
                </c:pt>
                <c:pt idx="92">
                  <c:v>62.5</c:v>
                </c:pt>
                <c:pt idx="93">
                  <c:v>151.5</c:v>
                </c:pt>
                <c:pt idx="94">
                  <c:v>312</c:v>
                </c:pt>
                <c:pt idx="95">
                  <c:v>147</c:v>
                </c:pt>
                <c:pt idx="96">
                  <c:v>287.5</c:v>
                </c:pt>
                <c:pt idx="97">
                  <c:v>270.5</c:v>
                </c:pt>
                <c:pt idx="98">
                  <c:v>125.5</c:v>
                </c:pt>
                <c:pt idx="99">
                  <c:v>289</c:v>
                </c:pt>
                <c:pt idx="100">
                  <c:v>282</c:v>
                </c:pt>
                <c:pt idx="101">
                  <c:v>244</c:v>
                </c:pt>
                <c:pt idx="102">
                  <c:v>241.5</c:v>
                </c:pt>
                <c:pt idx="103">
                  <c:v>132</c:v>
                </c:pt>
                <c:pt idx="104">
                  <c:v>128</c:v>
                </c:pt>
                <c:pt idx="105">
                  <c:v>267.5</c:v>
                </c:pt>
                <c:pt idx="106">
                  <c:v>160</c:v>
                </c:pt>
                <c:pt idx="107">
                  <c:v>355</c:v>
                </c:pt>
                <c:pt idx="108">
                  <c:v>31</c:v>
                </c:pt>
                <c:pt idx="109">
                  <c:v>92.5</c:v>
                </c:pt>
                <c:pt idx="110">
                  <c:v>289</c:v>
                </c:pt>
                <c:pt idx="111">
                  <c:v>35.5</c:v>
                </c:pt>
                <c:pt idx="112">
                  <c:v>365.5</c:v>
                </c:pt>
                <c:pt idx="113">
                  <c:v>310.5</c:v>
                </c:pt>
                <c:pt idx="114">
                  <c:v>249</c:v>
                </c:pt>
                <c:pt idx="115">
                  <c:v>230</c:v>
                </c:pt>
                <c:pt idx="116">
                  <c:v>183</c:v>
                </c:pt>
                <c:pt idx="117">
                  <c:v>116</c:v>
                </c:pt>
                <c:pt idx="118">
                  <c:v>454</c:v>
                </c:pt>
                <c:pt idx="119">
                  <c:v>156</c:v>
                </c:pt>
                <c:pt idx="120">
                  <c:v>167.5</c:v>
                </c:pt>
                <c:pt idx="121">
                  <c:v>230</c:v>
                </c:pt>
                <c:pt idx="122">
                  <c:v>103</c:v>
                </c:pt>
                <c:pt idx="123">
                  <c:v>214</c:v>
                </c:pt>
                <c:pt idx="124">
                  <c:v>344</c:v>
                </c:pt>
                <c:pt idx="125">
                  <c:v>363.5</c:v>
                </c:pt>
                <c:pt idx="126">
                  <c:v>223.5</c:v>
                </c:pt>
                <c:pt idx="127">
                  <c:v>148.5</c:v>
                </c:pt>
                <c:pt idx="128">
                  <c:v>156</c:v>
                </c:pt>
                <c:pt idx="129">
                  <c:v>224</c:v>
                </c:pt>
                <c:pt idx="130">
                  <c:v>33</c:v>
                </c:pt>
                <c:pt idx="131">
                  <c:v>324</c:v>
                </c:pt>
                <c:pt idx="132">
                  <c:v>275.5</c:v>
                </c:pt>
                <c:pt idx="133">
                  <c:v>96</c:v>
                </c:pt>
                <c:pt idx="134">
                  <c:v>132</c:v>
                </c:pt>
                <c:pt idx="135">
                  <c:v>222</c:v>
                </c:pt>
                <c:pt idx="136">
                  <c:v>249.5</c:v>
                </c:pt>
                <c:pt idx="137">
                  <c:v>65.5</c:v>
                </c:pt>
                <c:pt idx="138">
                  <c:v>134.5</c:v>
                </c:pt>
                <c:pt idx="139">
                  <c:v>175</c:v>
                </c:pt>
                <c:pt idx="140">
                  <c:v>230</c:v>
                </c:pt>
                <c:pt idx="141">
                  <c:v>117.5</c:v>
                </c:pt>
                <c:pt idx="142">
                  <c:v>172</c:v>
                </c:pt>
                <c:pt idx="143">
                  <c:v>125.5</c:v>
                </c:pt>
                <c:pt idx="144">
                  <c:v>349.5</c:v>
                </c:pt>
                <c:pt idx="145">
                  <c:v>256</c:v>
                </c:pt>
                <c:pt idx="146">
                  <c:v>306.5</c:v>
                </c:pt>
                <c:pt idx="147">
                  <c:v>147</c:v>
                </c:pt>
                <c:pt idx="148">
                  <c:v>401</c:v>
                </c:pt>
                <c:pt idx="149">
                  <c:v>313</c:v>
                </c:pt>
                <c:pt idx="150">
                  <c:v>370</c:v>
                </c:pt>
                <c:pt idx="151">
                  <c:v>271</c:v>
                </c:pt>
                <c:pt idx="152">
                  <c:v>203</c:v>
                </c:pt>
                <c:pt idx="153">
                  <c:v>78</c:v>
                </c:pt>
                <c:pt idx="154">
                  <c:v>214</c:v>
                </c:pt>
                <c:pt idx="155">
                  <c:v>171.5</c:v>
                </c:pt>
                <c:pt idx="156">
                  <c:v>369.5</c:v>
                </c:pt>
                <c:pt idx="157">
                  <c:v>406</c:v>
                </c:pt>
                <c:pt idx="158">
                  <c:v>110</c:v>
                </c:pt>
                <c:pt idx="159">
                  <c:v>144.5</c:v>
                </c:pt>
                <c:pt idx="160">
                  <c:v>80</c:v>
                </c:pt>
                <c:pt idx="161">
                  <c:v>320</c:v>
                </c:pt>
                <c:pt idx="162">
                  <c:v>265.5</c:v>
                </c:pt>
                <c:pt idx="163">
                  <c:v>361</c:v>
                </c:pt>
                <c:pt idx="164">
                  <c:v>103</c:v>
                </c:pt>
                <c:pt idx="165">
                  <c:v>100</c:v>
                </c:pt>
                <c:pt idx="166">
                  <c:v>337.5</c:v>
                </c:pt>
                <c:pt idx="167">
                  <c:v>411.5</c:v>
                </c:pt>
                <c:pt idx="168">
                  <c:v>234.5</c:v>
                </c:pt>
                <c:pt idx="169">
                  <c:v>348.5</c:v>
                </c:pt>
                <c:pt idx="170">
                  <c:v>153.5</c:v>
                </c:pt>
                <c:pt idx="171">
                  <c:v>26</c:v>
                </c:pt>
                <c:pt idx="172">
                  <c:v>331.5</c:v>
                </c:pt>
                <c:pt idx="173">
                  <c:v>50.5</c:v>
                </c:pt>
                <c:pt idx="174">
                  <c:v>260</c:v>
                </c:pt>
                <c:pt idx="175">
                  <c:v>300.5</c:v>
                </c:pt>
                <c:pt idx="176">
                  <c:v>110</c:v>
                </c:pt>
                <c:pt idx="177">
                  <c:v>283</c:v>
                </c:pt>
                <c:pt idx="178">
                  <c:v>230</c:v>
                </c:pt>
                <c:pt idx="179">
                  <c:v>215</c:v>
                </c:pt>
                <c:pt idx="180">
                  <c:v>203</c:v>
                </c:pt>
                <c:pt idx="181">
                  <c:v>15</c:v>
                </c:pt>
                <c:pt idx="182">
                  <c:v>79</c:v>
                </c:pt>
                <c:pt idx="183">
                  <c:v>116.5</c:v>
                </c:pt>
                <c:pt idx="184">
                  <c:v>455.5</c:v>
                </c:pt>
                <c:pt idx="185">
                  <c:v>123.5</c:v>
                </c:pt>
                <c:pt idx="186">
                  <c:v>57.5</c:v>
                </c:pt>
                <c:pt idx="187">
                  <c:v>248.5</c:v>
                </c:pt>
                <c:pt idx="188">
                  <c:v>59.5</c:v>
                </c:pt>
                <c:pt idx="189">
                  <c:v>400</c:v>
                </c:pt>
                <c:pt idx="190">
                  <c:v>38</c:v>
                </c:pt>
                <c:pt idx="191">
                  <c:v>208</c:v>
                </c:pt>
                <c:pt idx="192">
                  <c:v>61</c:v>
                </c:pt>
                <c:pt idx="193">
                  <c:v>158.5</c:v>
                </c:pt>
                <c:pt idx="194">
                  <c:v>294</c:v>
                </c:pt>
                <c:pt idx="195">
                  <c:v>32</c:v>
                </c:pt>
                <c:pt idx="196">
                  <c:v>289.5</c:v>
                </c:pt>
                <c:pt idx="197">
                  <c:v>203</c:v>
                </c:pt>
                <c:pt idx="198">
                  <c:v>445</c:v>
                </c:pt>
                <c:pt idx="199">
                  <c:v>267.5</c:v>
                </c:pt>
                <c:pt idx="200">
                  <c:v>101.5</c:v>
                </c:pt>
                <c:pt idx="201">
                  <c:v>267</c:v>
                </c:pt>
                <c:pt idx="202">
                  <c:v>81.5</c:v>
                </c:pt>
                <c:pt idx="203">
                  <c:v>186.5</c:v>
                </c:pt>
                <c:pt idx="204">
                  <c:v>333.5</c:v>
                </c:pt>
                <c:pt idx="205">
                  <c:v>214</c:v>
                </c:pt>
                <c:pt idx="206">
                  <c:v>302.5</c:v>
                </c:pt>
                <c:pt idx="207">
                  <c:v>242.5</c:v>
                </c:pt>
                <c:pt idx="208">
                  <c:v>140</c:v>
                </c:pt>
                <c:pt idx="209">
                  <c:v>192</c:v>
                </c:pt>
                <c:pt idx="210">
                  <c:v>281</c:v>
                </c:pt>
                <c:pt idx="211">
                  <c:v>283.5</c:v>
                </c:pt>
                <c:pt idx="212">
                  <c:v>113.5</c:v>
                </c:pt>
                <c:pt idx="213">
                  <c:v>316.5</c:v>
                </c:pt>
                <c:pt idx="214">
                  <c:v>255.5</c:v>
                </c:pt>
                <c:pt idx="215">
                  <c:v>376.5</c:v>
                </c:pt>
                <c:pt idx="216">
                  <c:v>288.5</c:v>
                </c:pt>
                <c:pt idx="217">
                  <c:v>108.5</c:v>
                </c:pt>
                <c:pt idx="218">
                  <c:v>59</c:v>
                </c:pt>
                <c:pt idx="219">
                  <c:v>85</c:v>
                </c:pt>
                <c:pt idx="220">
                  <c:v>418</c:v>
                </c:pt>
                <c:pt idx="221">
                  <c:v>320.5</c:v>
                </c:pt>
                <c:pt idx="222">
                  <c:v>356.5</c:v>
                </c:pt>
                <c:pt idx="223">
                  <c:v>23.5</c:v>
                </c:pt>
                <c:pt idx="224">
                  <c:v>218.5</c:v>
                </c:pt>
                <c:pt idx="225">
                  <c:v>352</c:v>
                </c:pt>
                <c:pt idx="226">
                  <c:v>173</c:v>
                </c:pt>
                <c:pt idx="227">
                  <c:v>339.5</c:v>
                </c:pt>
                <c:pt idx="228">
                  <c:v>38</c:v>
                </c:pt>
                <c:pt idx="229">
                  <c:v>283</c:v>
                </c:pt>
                <c:pt idx="230">
                  <c:v>151</c:v>
                </c:pt>
                <c:pt idx="231">
                  <c:v>318.5</c:v>
                </c:pt>
                <c:pt idx="232">
                  <c:v>393</c:v>
                </c:pt>
                <c:pt idx="233">
                  <c:v>200.5</c:v>
                </c:pt>
                <c:pt idx="234">
                  <c:v>200.5</c:v>
                </c:pt>
                <c:pt idx="235">
                  <c:v>322</c:v>
                </c:pt>
                <c:pt idx="236">
                  <c:v>126.5</c:v>
                </c:pt>
                <c:pt idx="237">
                  <c:v>398</c:v>
                </c:pt>
                <c:pt idx="238">
                  <c:v>266.5</c:v>
                </c:pt>
                <c:pt idx="239">
                  <c:v>247</c:v>
                </c:pt>
                <c:pt idx="240">
                  <c:v>139</c:v>
                </c:pt>
                <c:pt idx="241">
                  <c:v>423.5</c:v>
                </c:pt>
                <c:pt idx="242">
                  <c:v>172.5</c:v>
                </c:pt>
                <c:pt idx="243">
                  <c:v>402.5</c:v>
                </c:pt>
                <c:pt idx="244">
                  <c:v>446.5</c:v>
                </c:pt>
                <c:pt idx="245">
                  <c:v>193</c:v>
                </c:pt>
                <c:pt idx="246">
                  <c:v>299</c:v>
                </c:pt>
                <c:pt idx="247">
                  <c:v>228</c:v>
                </c:pt>
                <c:pt idx="248">
                  <c:v>340.5</c:v>
                </c:pt>
                <c:pt idx="249">
                  <c:v>340.5</c:v>
                </c:pt>
                <c:pt idx="250">
                  <c:v>243.5</c:v>
                </c:pt>
                <c:pt idx="251">
                  <c:v>199</c:v>
                </c:pt>
                <c:pt idx="252">
                  <c:v>317</c:v>
                </c:pt>
                <c:pt idx="253">
                  <c:v>295</c:v>
                </c:pt>
                <c:pt idx="254">
                  <c:v>184.5</c:v>
                </c:pt>
                <c:pt idx="255">
                  <c:v>118.5</c:v>
                </c:pt>
                <c:pt idx="256">
                  <c:v>298</c:v>
                </c:pt>
                <c:pt idx="257">
                  <c:v>292.5</c:v>
                </c:pt>
                <c:pt idx="258">
                  <c:v>78</c:v>
                </c:pt>
                <c:pt idx="259">
                  <c:v>22.5</c:v>
                </c:pt>
                <c:pt idx="260">
                  <c:v>223</c:v>
                </c:pt>
                <c:pt idx="261">
                  <c:v>311</c:v>
                </c:pt>
                <c:pt idx="262">
                  <c:v>304.5</c:v>
                </c:pt>
                <c:pt idx="263">
                  <c:v>264</c:v>
                </c:pt>
                <c:pt idx="264">
                  <c:v>275</c:v>
                </c:pt>
                <c:pt idx="265">
                  <c:v>207</c:v>
                </c:pt>
                <c:pt idx="266">
                  <c:v>39.5</c:v>
                </c:pt>
                <c:pt idx="267">
                  <c:v>155.5</c:v>
                </c:pt>
                <c:pt idx="268">
                  <c:v>143.5</c:v>
                </c:pt>
                <c:pt idx="269">
                  <c:v>407</c:v>
                </c:pt>
                <c:pt idx="270">
                  <c:v>123.5</c:v>
                </c:pt>
                <c:pt idx="271">
                  <c:v>500.5</c:v>
                </c:pt>
                <c:pt idx="272">
                  <c:v>221</c:v>
                </c:pt>
                <c:pt idx="273">
                  <c:v>299</c:v>
                </c:pt>
                <c:pt idx="274">
                  <c:v>153.5</c:v>
                </c:pt>
                <c:pt idx="275">
                  <c:v>212.5</c:v>
                </c:pt>
                <c:pt idx="276">
                  <c:v>133</c:v>
                </c:pt>
                <c:pt idx="277">
                  <c:v>307.5</c:v>
                </c:pt>
                <c:pt idx="278">
                  <c:v>194.5</c:v>
                </c:pt>
                <c:pt idx="279">
                  <c:v>153.5</c:v>
                </c:pt>
                <c:pt idx="280">
                  <c:v>141.5</c:v>
                </c:pt>
                <c:pt idx="281">
                  <c:v>129</c:v>
                </c:pt>
                <c:pt idx="282">
                  <c:v>256.5</c:v>
                </c:pt>
                <c:pt idx="283">
                  <c:v>157.5</c:v>
                </c:pt>
                <c:pt idx="284">
                  <c:v>216.5</c:v>
                </c:pt>
                <c:pt idx="285">
                  <c:v>210</c:v>
                </c:pt>
                <c:pt idx="286">
                  <c:v>314</c:v>
                </c:pt>
                <c:pt idx="287">
                  <c:v>381.5</c:v>
                </c:pt>
                <c:pt idx="288">
                  <c:v>162</c:v>
                </c:pt>
                <c:pt idx="289">
                  <c:v>88.5</c:v>
                </c:pt>
                <c:pt idx="290">
                  <c:v>220</c:v>
                </c:pt>
                <c:pt idx="291">
                  <c:v>334</c:v>
                </c:pt>
                <c:pt idx="292">
                  <c:v>417.5</c:v>
                </c:pt>
                <c:pt idx="293">
                  <c:v>100.5</c:v>
                </c:pt>
                <c:pt idx="294">
                  <c:v>79</c:v>
                </c:pt>
                <c:pt idx="295">
                  <c:v>322.5</c:v>
                </c:pt>
                <c:pt idx="296">
                  <c:v>148.5</c:v>
                </c:pt>
                <c:pt idx="297">
                  <c:v>293.5</c:v>
                </c:pt>
                <c:pt idx="298">
                  <c:v>331</c:v>
                </c:pt>
                <c:pt idx="299">
                  <c:v>344</c:v>
                </c:pt>
                <c:pt idx="300">
                  <c:v>391.5</c:v>
                </c:pt>
                <c:pt idx="301">
                  <c:v>338</c:v>
                </c:pt>
                <c:pt idx="302">
                  <c:v>57.5</c:v>
                </c:pt>
                <c:pt idx="303">
                  <c:v>335</c:v>
                </c:pt>
                <c:pt idx="304">
                  <c:v>250</c:v>
                </c:pt>
                <c:pt idx="305">
                  <c:v>367.5</c:v>
                </c:pt>
                <c:pt idx="306">
                  <c:v>280</c:v>
                </c:pt>
                <c:pt idx="307">
                  <c:v>56</c:v>
                </c:pt>
                <c:pt idx="308">
                  <c:v>383</c:v>
                </c:pt>
                <c:pt idx="309">
                  <c:v>293.5</c:v>
                </c:pt>
                <c:pt idx="310">
                  <c:v>224</c:v>
                </c:pt>
                <c:pt idx="311">
                  <c:v>479.5</c:v>
                </c:pt>
                <c:pt idx="312">
                  <c:v>99</c:v>
                </c:pt>
                <c:pt idx="313">
                  <c:v>331</c:v>
                </c:pt>
                <c:pt idx="314">
                  <c:v>61.5</c:v>
                </c:pt>
                <c:pt idx="315">
                  <c:v>141.5</c:v>
                </c:pt>
                <c:pt idx="316">
                  <c:v>208.5</c:v>
                </c:pt>
                <c:pt idx="317">
                  <c:v>107</c:v>
                </c:pt>
                <c:pt idx="318">
                  <c:v>246.5</c:v>
                </c:pt>
                <c:pt idx="319">
                  <c:v>42.5</c:v>
                </c:pt>
                <c:pt idx="320">
                  <c:v>428.5</c:v>
                </c:pt>
                <c:pt idx="321">
                  <c:v>261.5</c:v>
                </c:pt>
                <c:pt idx="322">
                  <c:v>169.5</c:v>
                </c:pt>
                <c:pt idx="323">
                  <c:v>381</c:v>
                </c:pt>
                <c:pt idx="324">
                  <c:v>274</c:v>
                </c:pt>
                <c:pt idx="325">
                  <c:v>123</c:v>
                </c:pt>
                <c:pt idx="326">
                  <c:v>22.5</c:v>
                </c:pt>
                <c:pt idx="327">
                  <c:v>69</c:v>
                </c:pt>
                <c:pt idx="328">
                  <c:v>292</c:v>
                </c:pt>
                <c:pt idx="329">
                  <c:v>328.5</c:v>
                </c:pt>
                <c:pt idx="330">
                  <c:v>164.5</c:v>
                </c:pt>
                <c:pt idx="331">
                  <c:v>257.5</c:v>
                </c:pt>
                <c:pt idx="332">
                  <c:v>210.5</c:v>
                </c:pt>
                <c:pt idx="333">
                  <c:v>316.5</c:v>
                </c:pt>
                <c:pt idx="334">
                  <c:v>313.5</c:v>
                </c:pt>
                <c:pt idx="335">
                  <c:v>462.5</c:v>
                </c:pt>
                <c:pt idx="336">
                  <c:v>62.5</c:v>
                </c:pt>
                <c:pt idx="337">
                  <c:v>325.5</c:v>
                </c:pt>
                <c:pt idx="338">
                  <c:v>74</c:v>
                </c:pt>
                <c:pt idx="339">
                  <c:v>262.5</c:v>
                </c:pt>
                <c:pt idx="340">
                  <c:v>25</c:v>
                </c:pt>
                <c:pt idx="341">
                  <c:v>410</c:v>
                </c:pt>
                <c:pt idx="342">
                  <c:v>427.5</c:v>
                </c:pt>
                <c:pt idx="343">
                  <c:v>77.5</c:v>
                </c:pt>
                <c:pt idx="344">
                  <c:v>123</c:v>
                </c:pt>
                <c:pt idx="345">
                  <c:v>376.5</c:v>
                </c:pt>
                <c:pt idx="346">
                  <c:v>121.5</c:v>
                </c:pt>
                <c:pt idx="347">
                  <c:v>345.5</c:v>
                </c:pt>
                <c:pt idx="348">
                  <c:v>261</c:v>
                </c:pt>
                <c:pt idx="349">
                  <c:v>85</c:v>
                </c:pt>
                <c:pt idx="350">
                  <c:v>248</c:v>
                </c:pt>
                <c:pt idx="351">
                  <c:v>311.5</c:v>
                </c:pt>
                <c:pt idx="352">
                  <c:v>362</c:v>
                </c:pt>
                <c:pt idx="353">
                  <c:v>179</c:v>
                </c:pt>
                <c:pt idx="354">
                  <c:v>271</c:v>
                </c:pt>
                <c:pt idx="355">
                  <c:v>350</c:v>
                </c:pt>
                <c:pt idx="356">
                  <c:v>264.5</c:v>
                </c:pt>
                <c:pt idx="357">
                  <c:v>269</c:v>
                </c:pt>
                <c:pt idx="358">
                  <c:v>339.5</c:v>
                </c:pt>
                <c:pt idx="359">
                  <c:v>325</c:v>
                </c:pt>
                <c:pt idx="360">
                  <c:v>108</c:v>
                </c:pt>
                <c:pt idx="361">
                  <c:v>462.5</c:v>
                </c:pt>
                <c:pt idx="362">
                  <c:v>293</c:v>
                </c:pt>
                <c:pt idx="363">
                  <c:v>124</c:v>
                </c:pt>
                <c:pt idx="364">
                  <c:v>368</c:v>
                </c:pt>
                <c:pt idx="365">
                  <c:v>304.5</c:v>
                </c:pt>
                <c:pt idx="366">
                  <c:v>158</c:v>
                </c:pt>
                <c:pt idx="367">
                  <c:v>65</c:v>
                </c:pt>
                <c:pt idx="368">
                  <c:v>213</c:v>
                </c:pt>
                <c:pt idx="369">
                  <c:v>109.5</c:v>
                </c:pt>
                <c:pt idx="370">
                  <c:v>313.5</c:v>
                </c:pt>
                <c:pt idx="371">
                  <c:v>147.5</c:v>
                </c:pt>
                <c:pt idx="372">
                  <c:v>228.5</c:v>
                </c:pt>
                <c:pt idx="373">
                  <c:v>136.5</c:v>
                </c:pt>
                <c:pt idx="374">
                  <c:v>333.5</c:v>
                </c:pt>
                <c:pt idx="375">
                  <c:v>113.5</c:v>
                </c:pt>
                <c:pt idx="376">
                  <c:v>282</c:v>
                </c:pt>
                <c:pt idx="377">
                  <c:v>295</c:v>
                </c:pt>
                <c:pt idx="378">
                  <c:v>261</c:v>
                </c:pt>
                <c:pt idx="379">
                  <c:v>231</c:v>
                </c:pt>
                <c:pt idx="380">
                  <c:v>284.5</c:v>
                </c:pt>
                <c:pt idx="381">
                  <c:v>257</c:v>
                </c:pt>
                <c:pt idx="382">
                  <c:v>311.5</c:v>
                </c:pt>
                <c:pt idx="383">
                  <c:v>140</c:v>
                </c:pt>
                <c:pt idx="384">
                  <c:v>251</c:v>
                </c:pt>
                <c:pt idx="385">
                  <c:v>203.5</c:v>
                </c:pt>
                <c:pt idx="386">
                  <c:v>316.5</c:v>
                </c:pt>
                <c:pt idx="387">
                  <c:v>255.5</c:v>
                </c:pt>
                <c:pt idx="388">
                  <c:v>182.5</c:v>
                </c:pt>
                <c:pt idx="389">
                  <c:v>408</c:v>
                </c:pt>
                <c:pt idx="390">
                  <c:v>372</c:v>
                </c:pt>
                <c:pt idx="391">
                  <c:v>293</c:v>
                </c:pt>
                <c:pt idx="392">
                  <c:v>223</c:v>
                </c:pt>
                <c:pt idx="393">
                  <c:v>259.5</c:v>
                </c:pt>
                <c:pt idx="394">
                  <c:v>268.5</c:v>
                </c:pt>
                <c:pt idx="395">
                  <c:v>157.5</c:v>
                </c:pt>
                <c:pt idx="396">
                  <c:v>343</c:v>
                </c:pt>
                <c:pt idx="397">
                  <c:v>166.5</c:v>
                </c:pt>
                <c:pt idx="398">
                  <c:v>174.5</c:v>
                </c:pt>
                <c:pt idx="399">
                  <c:v>179.5</c:v>
                </c:pt>
                <c:pt idx="400">
                  <c:v>280</c:v>
                </c:pt>
                <c:pt idx="401">
                  <c:v>92</c:v>
                </c:pt>
                <c:pt idx="402">
                  <c:v>90.5</c:v>
                </c:pt>
                <c:pt idx="403">
                  <c:v>187</c:v>
                </c:pt>
                <c:pt idx="404">
                  <c:v>461.5</c:v>
                </c:pt>
                <c:pt idx="405">
                  <c:v>382.5</c:v>
                </c:pt>
                <c:pt idx="406">
                  <c:v>464</c:v>
                </c:pt>
                <c:pt idx="407">
                  <c:v>295.5</c:v>
                </c:pt>
                <c:pt idx="408">
                  <c:v>333</c:v>
                </c:pt>
                <c:pt idx="409">
                  <c:v>143.5</c:v>
                </c:pt>
                <c:pt idx="410">
                  <c:v>323</c:v>
                </c:pt>
                <c:pt idx="411">
                  <c:v>102.5</c:v>
                </c:pt>
                <c:pt idx="412">
                  <c:v>226</c:v>
                </c:pt>
                <c:pt idx="413">
                  <c:v>163</c:v>
                </c:pt>
                <c:pt idx="414">
                  <c:v>346</c:v>
                </c:pt>
                <c:pt idx="415">
                  <c:v>230.5</c:v>
                </c:pt>
                <c:pt idx="416">
                  <c:v>319.5</c:v>
                </c:pt>
                <c:pt idx="417">
                  <c:v>301</c:v>
                </c:pt>
                <c:pt idx="418">
                  <c:v>294</c:v>
                </c:pt>
                <c:pt idx="419">
                  <c:v>505.5</c:v>
                </c:pt>
                <c:pt idx="420">
                  <c:v>183.5</c:v>
                </c:pt>
                <c:pt idx="421">
                  <c:v>206</c:v>
                </c:pt>
                <c:pt idx="422">
                  <c:v>230</c:v>
                </c:pt>
                <c:pt idx="423">
                  <c:v>33.5</c:v>
                </c:pt>
                <c:pt idx="424">
                  <c:v>209.5</c:v>
                </c:pt>
                <c:pt idx="425">
                  <c:v>438</c:v>
                </c:pt>
                <c:pt idx="426">
                  <c:v>350</c:v>
                </c:pt>
                <c:pt idx="427">
                  <c:v>443</c:v>
                </c:pt>
                <c:pt idx="428">
                  <c:v>247.5</c:v>
                </c:pt>
                <c:pt idx="429">
                  <c:v>212.5</c:v>
                </c:pt>
                <c:pt idx="430">
                  <c:v>137.5</c:v>
                </c:pt>
                <c:pt idx="431">
                  <c:v>242.5</c:v>
                </c:pt>
                <c:pt idx="432">
                  <c:v>302.5</c:v>
                </c:pt>
                <c:pt idx="433">
                  <c:v>174.5</c:v>
                </c:pt>
                <c:pt idx="434">
                  <c:v>153.5</c:v>
                </c:pt>
                <c:pt idx="435">
                  <c:v>307.5</c:v>
                </c:pt>
                <c:pt idx="436">
                  <c:v>345.5</c:v>
                </c:pt>
                <c:pt idx="437">
                  <c:v>63.5</c:v>
                </c:pt>
                <c:pt idx="438">
                  <c:v>308.5</c:v>
                </c:pt>
                <c:pt idx="439">
                  <c:v>157</c:v>
                </c:pt>
                <c:pt idx="440">
                  <c:v>211</c:v>
                </c:pt>
                <c:pt idx="441">
                  <c:v>270.5</c:v>
                </c:pt>
                <c:pt idx="442">
                  <c:v>343.5</c:v>
                </c:pt>
                <c:pt idx="443">
                  <c:v>218.5</c:v>
                </c:pt>
                <c:pt idx="444">
                  <c:v>279.5</c:v>
                </c:pt>
                <c:pt idx="445">
                  <c:v>259.5</c:v>
                </c:pt>
                <c:pt idx="446">
                  <c:v>281.5</c:v>
                </c:pt>
                <c:pt idx="447">
                  <c:v>115.5</c:v>
                </c:pt>
                <c:pt idx="448">
                  <c:v>131</c:v>
                </c:pt>
                <c:pt idx="449">
                  <c:v>129.5</c:v>
                </c:pt>
                <c:pt idx="450">
                  <c:v>181.5</c:v>
                </c:pt>
                <c:pt idx="451">
                  <c:v>345</c:v>
                </c:pt>
                <c:pt idx="452">
                  <c:v>372.5</c:v>
                </c:pt>
                <c:pt idx="453">
                  <c:v>326.5</c:v>
                </c:pt>
                <c:pt idx="454">
                  <c:v>302.5</c:v>
                </c:pt>
                <c:pt idx="455">
                  <c:v>192</c:v>
                </c:pt>
                <c:pt idx="456">
                  <c:v>107</c:v>
                </c:pt>
                <c:pt idx="457">
                  <c:v>349</c:v>
                </c:pt>
                <c:pt idx="458">
                  <c:v>215.5</c:v>
                </c:pt>
                <c:pt idx="459">
                  <c:v>309.5</c:v>
                </c:pt>
                <c:pt idx="460">
                  <c:v>261.5</c:v>
                </c:pt>
                <c:pt idx="461">
                  <c:v>423</c:v>
                </c:pt>
                <c:pt idx="462">
                  <c:v>169</c:v>
                </c:pt>
                <c:pt idx="463">
                  <c:v>450.5</c:v>
                </c:pt>
                <c:pt idx="464">
                  <c:v>235</c:v>
                </c:pt>
                <c:pt idx="465">
                  <c:v>384.5</c:v>
                </c:pt>
                <c:pt idx="466">
                  <c:v>217.5</c:v>
                </c:pt>
                <c:pt idx="467">
                  <c:v>303</c:v>
                </c:pt>
                <c:pt idx="468">
                  <c:v>177.5</c:v>
                </c:pt>
                <c:pt idx="469">
                  <c:v>331.5</c:v>
                </c:pt>
                <c:pt idx="470">
                  <c:v>99.5</c:v>
                </c:pt>
                <c:pt idx="471">
                  <c:v>34</c:v>
                </c:pt>
                <c:pt idx="472">
                  <c:v>137.5</c:v>
                </c:pt>
                <c:pt idx="473">
                  <c:v>137.5</c:v>
                </c:pt>
                <c:pt idx="474">
                  <c:v>85.5</c:v>
                </c:pt>
                <c:pt idx="475">
                  <c:v>116</c:v>
                </c:pt>
                <c:pt idx="476">
                  <c:v>171.5</c:v>
                </c:pt>
                <c:pt idx="477">
                  <c:v>121.5</c:v>
                </c:pt>
                <c:pt idx="478">
                  <c:v>222</c:v>
                </c:pt>
                <c:pt idx="479">
                  <c:v>253</c:v>
                </c:pt>
                <c:pt idx="480">
                  <c:v>213.5</c:v>
                </c:pt>
                <c:pt idx="481">
                  <c:v>378.5</c:v>
                </c:pt>
                <c:pt idx="482">
                  <c:v>273</c:v>
                </c:pt>
                <c:pt idx="483">
                  <c:v>122</c:v>
                </c:pt>
                <c:pt idx="484">
                  <c:v>248</c:v>
                </c:pt>
                <c:pt idx="485">
                  <c:v>352.5</c:v>
                </c:pt>
                <c:pt idx="486">
                  <c:v>320.5</c:v>
                </c:pt>
                <c:pt idx="487">
                  <c:v>53.5</c:v>
                </c:pt>
                <c:pt idx="488">
                  <c:v>164.5</c:v>
                </c:pt>
                <c:pt idx="489">
                  <c:v>244.5</c:v>
                </c:pt>
                <c:pt idx="490">
                  <c:v>58.5</c:v>
                </c:pt>
                <c:pt idx="491">
                  <c:v>168</c:v>
                </c:pt>
                <c:pt idx="492">
                  <c:v>197</c:v>
                </c:pt>
                <c:pt idx="493">
                  <c:v>134</c:v>
                </c:pt>
                <c:pt idx="494">
                  <c:v>253</c:v>
                </c:pt>
                <c:pt idx="495">
                  <c:v>298.5</c:v>
                </c:pt>
                <c:pt idx="496">
                  <c:v>262.5</c:v>
                </c:pt>
                <c:pt idx="497">
                  <c:v>212</c:v>
                </c:pt>
                <c:pt idx="498">
                  <c:v>339</c:v>
                </c:pt>
                <c:pt idx="499">
                  <c:v>116.5</c:v>
                </c:pt>
                <c:pt idx="500">
                  <c:v>356</c:v>
                </c:pt>
                <c:pt idx="501">
                  <c:v>133</c:v>
                </c:pt>
                <c:pt idx="502">
                  <c:v>302.5</c:v>
                </c:pt>
                <c:pt idx="503">
                  <c:v>257.5</c:v>
                </c:pt>
                <c:pt idx="504">
                  <c:v>220</c:v>
                </c:pt>
                <c:pt idx="505">
                  <c:v>235</c:v>
                </c:pt>
                <c:pt idx="506">
                  <c:v>146.5</c:v>
                </c:pt>
                <c:pt idx="507">
                  <c:v>235.5</c:v>
                </c:pt>
                <c:pt idx="508">
                  <c:v>97</c:v>
                </c:pt>
                <c:pt idx="509">
                  <c:v>309</c:v>
                </c:pt>
                <c:pt idx="510">
                  <c:v>101.5</c:v>
                </c:pt>
                <c:pt idx="511">
                  <c:v>125.5</c:v>
                </c:pt>
                <c:pt idx="512">
                  <c:v>197.5</c:v>
                </c:pt>
                <c:pt idx="513">
                  <c:v>132</c:v>
                </c:pt>
                <c:pt idx="514">
                  <c:v>292.5</c:v>
                </c:pt>
                <c:pt idx="515">
                  <c:v>125</c:v>
                </c:pt>
                <c:pt idx="516">
                  <c:v>243.5</c:v>
                </c:pt>
                <c:pt idx="517">
                  <c:v>100.5</c:v>
                </c:pt>
                <c:pt idx="518">
                  <c:v>263.5</c:v>
                </c:pt>
                <c:pt idx="519">
                  <c:v>124.5</c:v>
                </c:pt>
                <c:pt idx="520">
                  <c:v>113</c:v>
                </c:pt>
                <c:pt idx="521">
                  <c:v>473</c:v>
                </c:pt>
                <c:pt idx="522">
                  <c:v>355</c:v>
                </c:pt>
                <c:pt idx="523">
                  <c:v>232</c:v>
                </c:pt>
                <c:pt idx="524">
                  <c:v>218</c:v>
                </c:pt>
                <c:pt idx="525">
                  <c:v>141</c:v>
                </c:pt>
                <c:pt idx="526">
                  <c:v>133.5</c:v>
                </c:pt>
                <c:pt idx="527">
                  <c:v>183</c:v>
                </c:pt>
                <c:pt idx="528">
                  <c:v>316.5</c:v>
                </c:pt>
                <c:pt idx="529">
                  <c:v>132</c:v>
                </c:pt>
                <c:pt idx="530">
                  <c:v>259</c:v>
                </c:pt>
                <c:pt idx="531">
                  <c:v>179</c:v>
                </c:pt>
                <c:pt idx="532">
                  <c:v>135</c:v>
                </c:pt>
                <c:pt idx="533">
                  <c:v>265</c:v>
                </c:pt>
                <c:pt idx="534">
                  <c:v>298.5</c:v>
                </c:pt>
                <c:pt idx="535">
                  <c:v>218</c:v>
                </c:pt>
                <c:pt idx="536">
                  <c:v>325</c:v>
                </c:pt>
                <c:pt idx="537">
                  <c:v>163</c:v>
                </c:pt>
                <c:pt idx="538">
                  <c:v>276</c:v>
                </c:pt>
                <c:pt idx="539">
                  <c:v>282</c:v>
                </c:pt>
                <c:pt idx="540">
                  <c:v>262</c:v>
                </c:pt>
                <c:pt idx="541">
                  <c:v>219.5</c:v>
                </c:pt>
                <c:pt idx="542">
                  <c:v>198.5</c:v>
                </c:pt>
                <c:pt idx="543">
                  <c:v>91</c:v>
                </c:pt>
                <c:pt idx="544">
                  <c:v>222</c:v>
                </c:pt>
                <c:pt idx="545">
                  <c:v>114.5</c:v>
                </c:pt>
                <c:pt idx="546">
                  <c:v>353.5</c:v>
                </c:pt>
                <c:pt idx="547">
                  <c:v>191.5</c:v>
                </c:pt>
                <c:pt idx="548">
                  <c:v>211</c:v>
                </c:pt>
                <c:pt idx="549">
                  <c:v>156.5</c:v>
                </c:pt>
                <c:pt idx="550">
                  <c:v>366.5</c:v>
                </c:pt>
                <c:pt idx="551">
                  <c:v>178.5</c:v>
                </c:pt>
                <c:pt idx="552">
                  <c:v>311.5</c:v>
                </c:pt>
                <c:pt idx="553">
                  <c:v>391</c:v>
                </c:pt>
                <c:pt idx="554">
                  <c:v>309</c:v>
                </c:pt>
                <c:pt idx="555">
                  <c:v>124</c:v>
                </c:pt>
                <c:pt idx="556">
                  <c:v>388</c:v>
                </c:pt>
                <c:pt idx="557">
                  <c:v>270.5</c:v>
                </c:pt>
                <c:pt idx="558">
                  <c:v>371</c:v>
                </c:pt>
                <c:pt idx="559">
                  <c:v>270.5</c:v>
                </c:pt>
                <c:pt idx="560">
                  <c:v>297.5</c:v>
                </c:pt>
                <c:pt idx="561">
                  <c:v>307</c:v>
                </c:pt>
                <c:pt idx="562">
                  <c:v>167</c:v>
                </c:pt>
                <c:pt idx="563">
                  <c:v>233</c:v>
                </c:pt>
                <c:pt idx="564">
                  <c:v>395</c:v>
                </c:pt>
                <c:pt idx="565">
                  <c:v>293</c:v>
                </c:pt>
                <c:pt idx="566">
                  <c:v>131.5</c:v>
                </c:pt>
                <c:pt idx="567">
                  <c:v>119</c:v>
                </c:pt>
                <c:pt idx="568">
                  <c:v>234.5</c:v>
                </c:pt>
                <c:pt idx="569">
                  <c:v>383.5</c:v>
                </c:pt>
                <c:pt idx="570">
                  <c:v>164.5</c:v>
                </c:pt>
                <c:pt idx="571">
                  <c:v>147.5</c:v>
                </c:pt>
                <c:pt idx="572">
                  <c:v>273</c:v>
                </c:pt>
                <c:pt idx="573">
                  <c:v>47.5</c:v>
                </c:pt>
                <c:pt idx="574">
                  <c:v>331</c:v>
                </c:pt>
                <c:pt idx="575">
                  <c:v>218</c:v>
                </c:pt>
                <c:pt idx="576">
                  <c:v>97.5</c:v>
                </c:pt>
                <c:pt idx="577">
                  <c:v>136</c:v>
                </c:pt>
                <c:pt idx="578">
                  <c:v>216.5</c:v>
                </c:pt>
                <c:pt idx="579">
                  <c:v>266.5</c:v>
                </c:pt>
                <c:pt idx="580">
                  <c:v>200.5</c:v>
                </c:pt>
                <c:pt idx="581">
                  <c:v>81.5</c:v>
                </c:pt>
                <c:pt idx="582">
                  <c:v>272</c:v>
                </c:pt>
                <c:pt idx="583">
                  <c:v>76</c:v>
                </c:pt>
                <c:pt idx="584">
                  <c:v>247.5</c:v>
                </c:pt>
                <c:pt idx="585">
                  <c:v>389.5</c:v>
                </c:pt>
                <c:pt idx="586">
                  <c:v>444</c:v>
                </c:pt>
                <c:pt idx="587">
                  <c:v>52</c:v>
                </c:pt>
                <c:pt idx="588">
                  <c:v>347</c:v>
                </c:pt>
                <c:pt idx="589">
                  <c:v>305</c:v>
                </c:pt>
                <c:pt idx="590">
                  <c:v>103.5</c:v>
                </c:pt>
                <c:pt idx="591">
                  <c:v>293.5</c:v>
                </c:pt>
                <c:pt idx="592">
                  <c:v>226.5</c:v>
                </c:pt>
                <c:pt idx="593">
                  <c:v>180.5</c:v>
                </c:pt>
                <c:pt idx="594">
                  <c:v>135.5</c:v>
                </c:pt>
                <c:pt idx="595">
                  <c:v>319</c:v>
                </c:pt>
                <c:pt idx="596">
                  <c:v>140</c:v>
                </c:pt>
                <c:pt idx="597">
                  <c:v>288</c:v>
                </c:pt>
                <c:pt idx="598">
                  <c:v>92</c:v>
                </c:pt>
                <c:pt idx="599">
                  <c:v>275.5</c:v>
                </c:pt>
                <c:pt idx="600">
                  <c:v>127.5</c:v>
                </c:pt>
                <c:pt idx="601">
                  <c:v>205.5</c:v>
                </c:pt>
                <c:pt idx="602">
                  <c:v>240.5</c:v>
                </c:pt>
                <c:pt idx="603">
                  <c:v>151.5</c:v>
                </c:pt>
                <c:pt idx="604">
                  <c:v>102.5</c:v>
                </c:pt>
                <c:pt idx="605">
                  <c:v>341</c:v>
                </c:pt>
                <c:pt idx="606">
                  <c:v>178.5</c:v>
                </c:pt>
                <c:pt idx="607">
                  <c:v>53</c:v>
                </c:pt>
                <c:pt idx="608">
                  <c:v>357.5</c:v>
                </c:pt>
                <c:pt idx="609">
                  <c:v>273.5</c:v>
                </c:pt>
                <c:pt idx="610">
                  <c:v>272.5</c:v>
                </c:pt>
                <c:pt idx="611">
                  <c:v>280.5</c:v>
                </c:pt>
                <c:pt idx="612">
                  <c:v>404</c:v>
                </c:pt>
                <c:pt idx="613">
                  <c:v>182.5</c:v>
                </c:pt>
                <c:pt idx="614">
                  <c:v>206.5</c:v>
                </c:pt>
                <c:pt idx="615">
                  <c:v>362</c:v>
                </c:pt>
                <c:pt idx="616">
                  <c:v>522</c:v>
                </c:pt>
                <c:pt idx="617">
                  <c:v>292.5</c:v>
                </c:pt>
                <c:pt idx="618">
                  <c:v>345.5</c:v>
                </c:pt>
                <c:pt idx="619">
                  <c:v>290.5</c:v>
                </c:pt>
                <c:pt idx="620">
                  <c:v>264.5</c:v>
                </c:pt>
                <c:pt idx="621">
                  <c:v>162.5</c:v>
                </c:pt>
                <c:pt idx="622">
                  <c:v>190</c:v>
                </c:pt>
                <c:pt idx="623">
                  <c:v>237</c:v>
                </c:pt>
                <c:pt idx="624">
                  <c:v>336</c:v>
                </c:pt>
                <c:pt idx="625">
                  <c:v>245.5</c:v>
                </c:pt>
                <c:pt idx="626">
                  <c:v>291</c:v>
                </c:pt>
                <c:pt idx="627">
                  <c:v>261.5</c:v>
                </c:pt>
                <c:pt idx="628">
                  <c:v>101.5</c:v>
                </c:pt>
                <c:pt idx="629">
                  <c:v>304.5</c:v>
                </c:pt>
                <c:pt idx="630">
                  <c:v>252.5</c:v>
                </c:pt>
                <c:pt idx="631">
                  <c:v>424</c:v>
                </c:pt>
                <c:pt idx="632">
                  <c:v>249</c:v>
                </c:pt>
                <c:pt idx="633">
                  <c:v>121.5</c:v>
                </c:pt>
                <c:pt idx="634">
                  <c:v>207.5</c:v>
                </c:pt>
                <c:pt idx="635">
                  <c:v>305.5</c:v>
                </c:pt>
                <c:pt idx="636">
                  <c:v>347.5</c:v>
                </c:pt>
                <c:pt idx="637">
                  <c:v>163.5</c:v>
                </c:pt>
                <c:pt idx="638">
                  <c:v>234</c:v>
                </c:pt>
                <c:pt idx="639">
                  <c:v>236.5</c:v>
                </c:pt>
                <c:pt idx="640">
                  <c:v>204</c:v>
                </c:pt>
                <c:pt idx="641">
                  <c:v>309</c:v>
                </c:pt>
                <c:pt idx="642">
                  <c:v>94</c:v>
                </c:pt>
                <c:pt idx="643">
                  <c:v>92</c:v>
                </c:pt>
                <c:pt idx="644">
                  <c:v>126</c:v>
                </c:pt>
                <c:pt idx="645">
                  <c:v>259.5</c:v>
                </c:pt>
                <c:pt idx="646">
                  <c:v>326</c:v>
                </c:pt>
                <c:pt idx="647">
                  <c:v>321.5</c:v>
                </c:pt>
                <c:pt idx="648">
                  <c:v>220.5</c:v>
                </c:pt>
                <c:pt idx="649">
                  <c:v>457.5</c:v>
                </c:pt>
                <c:pt idx="650">
                  <c:v>285.5</c:v>
                </c:pt>
                <c:pt idx="651">
                  <c:v>281.5</c:v>
                </c:pt>
                <c:pt idx="652">
                  <c:v>223</c:v>
                </c:pt>
                <c:pt idx="653">
                  <c:v>329</c:v>
                </c:pt>
                <c:pt idx="654">
                  <c:v>396.5</c:v>
                </c:pt>
                <c:pt idx="655">
                  <c:v>95</c:v>
                </c:pt>
                <c:pt idx="656">
                  <c:v>326.5</c:v>
                </c:pt>
                <c:pt idx="657">
                  <c:v>70.5</c:v>
                </c:pt>
                <c:pt idx="658">
                  <c:v>309</c:v>
                </c:pt>
                <c:pt idx="659">
                  <c:v>102.5</c:v>
                </c:pt>
                <c:pt idx="660">
                  <c:v>410</c:v>
                </c:pt>
                <c:pt idx="661">
                  <c:v>309</c:v>
                </c:pt>
                <c:pt idx="662">
                  <c:v>313.5</c:v>
                </c:pt>
                <c:pt idx="663">
                  <c:v>261.5</c:v>
                </c:pt>
                <c:pt idx="664">
                  <c:v>333.5</c:v>
                </c:pt>
                <c:pt idx="665">
                  <c:v>170.5</c:v>
                </c:pt>
                <c:pt idx="666">
                  <c:v>215.5</c:v>
                </c:pt>
                <c:pt idx="667">
                  <c:v>219</c:v>
                </c:pt>
                <c:pt idx="668">
                  <c:v>273</c:v>
                </c:pt>
                <c:pt idx="669">
                  <c:v>244.5</c:v>
                </c:pt>
                <c:pt idx="670">
                  <c:v>250</c:v>
                </c:pt>
                <c:pt idx="671">
                  <c:v>374</c:v>
                </c:pt>
                <c:pt idx="672">
                  <c:v>136</c:v>
                </c:pt>
                <c:pt idx="673">
                  <c:v>260</c:v>
                </c:pt>
                <c:pt idx="674">
                  <c:v>316</c:v>
                </c:pt>
                <c:pt idx="675">
                  <c:v>34.5</c:v>
                </c:pt>
                <c:pt idx="676">
                  <c:v>181.5</c:v>
                </c:pt>
                <c:pt idx="677">
                  <c:v>216.5</c:v>
                </c:pt>
                <c:pt idx="678">
                  <c:v>205</c:v>
                </c:pt>
                <c:pt idx="679">
                  <c:v>7.5</c:v>
                </c:pt>
                <c:pt idx="680">
                  <c:v>281</c:v>
                </c:pt>
                <c:pt idx="681">
                  <c:v>238.5</c:v>
                </c:pt>
                <c:pt idx="682">
                  <c:v>41.5</c:v>
                </c:pt>
                <c:pt idx="683">
                  <c:v>252</c:v>
                </c:pt>
                <c:pt idx="684">
                  <c:v>158</c:v>
                </c:pt>
                <c:pt idx="685">
                  <c:v>203.5</c:v>
                </c:pt>
                <c:pt idx="686">
                  <c:v>243.5</c:v>
                </c:pt>
                <c:pt idx="687">
                  <c:v>260.5</c:v>
                </c:pt>
                <c:pt idx="688">
                  <c:v>300.5</c:v>
                </c:pt>
                <c:pt idx="689">
                  <c:v>279</c:v>
                </c:pt>
                <c:pt idx="690">
                  <c:v>334</c:v>
                </c:pt>
                <c:pt idx="691">
                  <c:v>314.5</c:v>
                </c:pt>
                <c:pt idx="692">
                  <c:v>347.5</c:v>
                </c:pt>
                <c:pt idx="693">
                  <c:v>247.5</c:v>
                </c:pt>
                <c:pt idx="694">
                  <c:v>89.5</c:v>
                </c:pt>
                <c:pt idx="695">
                  <c:v>361.5</c:v>
                </c:pt>
                <c:pt idx="696">
                  <c:v>250</c:v>
                </c:pt>
                <c:pt idx="697">
                  <c:v>203</c:v>
                </c:pt>
                <c:pt idx="698">
                  <c:v>72</c:v>
                </c:pt>
                <c:pt idx="699">
                  <c:v>207</c:v>
                </c:pt>
                <c:pt idx="700">
                  <c:v>318</c:v>
                </c:pt>
                <c:pt idx="701">
                  <c:v>144</c:v>
                </c:pt>
                <c:pt idx="702">
                  <c:v>121.5</c:v>
                </c:pt>
                <c:pt idx="703">
                  <c:v>381</c:v>
                </c:pt>
                <c:pt idx="704">
                  <c:v>216.5</c:v>
                </c:pt>
                <c:pt idx="705">
                  <c:v>232.5</c:v>
                </c:pt>
                <c:pt idx="706">
                  <c:v>230</c:v>
                </c:pt>
                <c:pt idx="707">
                  <c:v>260.5</c:v>
                </c:pt>
                <c:pt idx="708">
                  <c:v>108</c:v>
                </c:pt>
                <c:pt idx="709">
                  <c:v>232.5</c:v>
                </c:pt>
                <c:pt idx="710">
                  <c:v>245</c:v>
                </c:pt>
                <c:pt idx="711">
                  <c:v>248.5</c:v>
                </c:pt>
                <c:pt idx="712">
                  <c:v>236.5</c:v>
                </c:pt>
                <c:pt idx="713">
                  <c:v>199</c:v>
                </c:pt>
                <c:pt idx="714">
                  <c:v>224.5</c:v>
                </c:pt>
                <c:pt idx="715">
                  <c:v>211</c:v>
                </c:pt>
                <c:pt idx="716">
                  <c:v>164.5</c:v>
                </c:pt>
                <c:pt idx="717">
                  <c:v>72</c:v>
                </c:pt>
                <c:pt idx="718">
                  <c:v>113</c:v>
                </c:pt>
                <c:pt idx="719">
                  <c:v>272.5</c:v>
                </c:pt>
                <c:pt idx="720">
                  <c:v>177</c:v>
                </c:pt>
                <c:pt idx="721">
                  <c:v>188</c:v>
                </c:pt>
                <c:pt idx="722">
                  <c:v>257</c:v>
                </c:pt>
                <c:pt idx="723">
                  <c:v>211.5</c:v>
                </c:pt>
                <c:pt idx="724">
                  <c:v>187</c:v>
                </c:pt>
                <c:pt idx="725">
                  <c:v>278.5</c:v>
                </c:pt>
                <c:pt idx="726">
                  <c:v>293.5</c:v>
                </c:pt>
                <c:pt idx="727">
                  <c:v>135.5</c:v>
                </c:pt>
                <c:pt idx="728">
                  <c:v>255.5</c:v>
                </c:pt>
                <c:pt idx="729">
                  <c:v>443.5</c:v>
                </c:pt>
                <c:pt idx="730">
                  <c:v>328.5</c:v>
                </c:pt>
                <c:pt idx="731">
                  <c:v>72</c:v>
                </c:pt>
                <c:pt idx="732">
                  <c:v>127</c:v>
                </c:pt>
                <c:pt idx="733">
                  <c:v>332</c:v>
                </c:pt>
                <c:pt idx="734">
                  <c:v>236</c:v>
                </c:pt>
                <c:pt idx="735">
                  <c:v>184</c:v>
                </c:pt>
                <c:pt idx="736">
                  <c:v>349</c:v>
                </c:pt>
                <c:pt idx="737">
                  <c:v>102.5</c:v>
                </c:pt>
                <c:pt idx="738">
                  <c:v>212</c:v>
                </c:pt>
                <c:pt idx="739">
                  <c:v>266</c:v>
                </c:pt>
                <c:pt idx="740">
                  <c:v>102.5</c:v>
                </c:pt>
                <c:pt idx="741">
                  <c:v>305</c:v>
                </c:pt>
                <c:pt idx="742">
                  <c:v>305</c:v>
                </c:pt>
                <c:pt idx="743">
                  <c:v>354</c:v>
                </c:pt>
                <c:pt idx="744">
                  <c:v>24</c:v>
                </c:pt>
                <c:pt idx="745">
                  <c:v>379</c:v>
                </c:pt>
                <c:pt idx="746">
                  <c:v>153.5</c:v>
                </c:pt>
                <c:pt idx="747">
                  <c:v>264</c:v>
                </c:pt>
                <c:pt idx="748">
                  <c:v>307</c:v>
                </c:pt>
                <c:pt idx="749">
                  <c:v>319</c:v>
                </c:pt>
                <c:pt idx="750">
                  <c:v>215</c:v>
                </c:pt>
                <c:pt idx="751">
                  <c:v>471.5</c:v>
                </c:pt>
                <c:pt idx="752">
                  <c:v>93.5</c:v>
                </c:pt>
                <c:pt idx="753">
                  <c:v>333.5</c:v>
                </c:pt>
                <c:pt idx="754">
                  <c:v>342</c:v>
                </c:pt>
                <c:pt idx="755">
                  <c:v>220.5</c:v>
                </c:pt>
                <c:pt idx="756">
                  <c:v>164.5</c:v>
                </c:pt>
                <c:pt idx="757">
                  <c:v>55.5</c:v>
                </c:pt>
                <c:pt idx="758">
                  <c:v>129.5</c:v>
                </c:pt>
                <c:pt idx="759">
                  <c:v>179</c:v>
                </c:pt>
                <c:pt idx="760">
                  <c:v>358.5</c:v>
                </c:pt>
                <c:pt idx="761">
                  <c:v>107</c:v>
                </c:pt>
                <c:pt idx="762">
                  <c:v>213</c:v>
                </c:pt>
                <c:pt idx="763">
                  <c:v>134.5</c:v>
                </c:pt>
                <c:pt idx="764">
                  <c:v>110</c:v>
                </c:pt>
                <c:pt idx="765">
                  <c:v>359</c:v>
                </c:pt>
                <c:pt idx="766">
                  <c:v>147.5</c:v>
                </c:pt>
                <c:pt idx="767">
                  <c:v>424</c:v>
                </c:pt>
                <c:pt idx="768">
                  <c:v>445.5</c:v>
                </c:pt>
                <c:pt idx="769">
                  <c:v>202.5</c:v>
                </c:pt>
                <c:pt idx="770">
                  <c:v>245.5</c:v>
                </c:pt>
                <c:pt idx="771">
                  <c:v>222.5</c:v>
                </c:pt>
                <c:pt idx="772">
                  <c:v>376</c:v>
                </c:pt>
                <c:pt idx="773">
                  <c:v>206</c:v>
                </c:pt>
                <c:pt idx="774">
                  <c:v>245.5</c:v>
                </c:pt>
                <c:pt idx="775">
                  <c:v>95.5</c:v>
                </c:pt>
                <c:pt idx="776">
                  <c:v>366</c:v>
                </c:pt>
                <c:pt idx="777">
                  <c:v>280</c:v>
                </c:pt>
                <c:pt idx="778">
                  <c:v>285</c:v>
                </c:pt>
                <c:pt idx="779">
                  <c:v>209.5</c:v>
                </c:pt>
                <c:pt idx="780">
                  <c:v>90</c:v>
                </c:pt>
                <c:pt idx="781">
                  <c:v>49.5</c:v>
                </c:pt>
                <c:pt idx="782">
                  <c:v>173</c:v>
                </c:pt>
                <c:pt idx="783">
                  <c:v>74</c:v>
                </c:pt>
                <c:pt idx="784">
                  <c:v>371</c:v>
                </c:pt>
                <c:pt idx="785">
                  <c:v>64.5</c:v>
                </c:pt>
                <c:pt idx="786">
                  <c:v>82.5</c:v>
                </c:pt>
                <c:pt idx="787">
                  <c:v>177.5</c:v>
                </c:pt>
                <c:pt idx="788">
                  <c:v>262.5</c:v>
                </c:pt>
                <c:pt idx="789">
                  <c:v>377</c:v>
                </c:pt>
                <c:pt idx="790">
                  <c:v>138.5</c:v>
                </c:pt>
                <c:pt idx="791">
                  <c:v>246.5</c:v>
                </c:pt>
                <c:pt idx="792">
                  <c:v>293.5</c:v>
                </c:pt>
                <c:pt idx="793">
                  <c:v>56.5</c:v>
                </c:pt>
                <c:pt idx="794">
                  <c:v>114</c:v>
                </c:pt>
                <c:pt idx="795">
                  <c:v>7</c:v>
                </c:pt>
                <c:pt idx="796">
                  <c:v>382.5</c:v>
                </c:pt>
                <c:pt idx="797">
                  <c:v>35</c:v>
                </c:pt>
                <c:pt idx="798">
                  <c:v>491.5</c:v>
                </c:pt>
                <c:pt idx="799">
                  <c:v>153.5</c:v>
                </c:pt>
                <c:pt idx="800">
                  <c:v>464</c:v>
                </c:pt>
                <c:pt idx="801">
                  <c:v>250.5</c:v>
                </c:pt>
                <c:pt idx="802">
                  <c:v>233.5</c:v>
                </c:pt>
                <c:pt idx="803">
                  <c:v>278.5</c:v>
                </c:pt>
                <c:pt idx="804">
                  <c:v>412.5</c:v>
                </c:pt>
                <c:pt idx="805">
                  <c:v>364.5</c:v>
                </c:pt>
                <c:pt idx="806">
                  <c:v>245.5</c:v>
                </c:pt>
                <c:pt idx="807">
                  <c:v>351</c:v>
                </c:pt>
                <c:pt idx="808">
                  <c:v>150.5</c:v>
                </c:pt>
                <c:pt idx="809">
                  <c:v>293</c:v>
                </c:pt>
                <c:pt idx="810">
                  <c:v>326</c:v>
                </c:pt>
                <c:pt idx="811">
                  <c:v>307</c:v>
                </c:pt>
                <c:pt idx="812">
                  <c:v>127</c:v>
                </c:pt>
                <c:pt idx="813">
                  <c:v>178</c:v>
                </c:pt>
                <c:pt idx="814">
                  <c:v>278</c:v>
                </c:pt>
                <c:pt idx="815">
                  <c:v>300</c:v>
                </c:pt>
                <c:pt idx="816">
                  <c:v>232.5</c:v>
                </c:pt>
                <c:pt idx="817">
                  <c:v>110.5</c:v>
                </c:pt>
                <c:pt idx="818">
                  <c:v>430.5</c:v>
                </c:pt>
                <c:pt idx="819">
                  <c:v>120.5</c:v>
                </c:pt>
                <c:pt idx="820">
                  <c:v>306</c:v>
                </c:pt>
                <c:pt idx="821">
                  <c:v>187.5</c:v>
                </c:pt>
                <c:pt idx="822">
                  <c:v>376.5</c:v>
                </c:pt>
                <c:pt idx="823">
                  <c:v>104.5</c:v>
                </c:pt>
                <c:pt idx="824">
                  <c:v>284.5</c:v>
                </c:pt>
                <c:pt idx="825">
                  <c:v>366</c:v>
                </c:pt>
                <c:pt idx="826">
                  <c:v>332.5</c:v>
                </c:pt>
                <c:pt idx="827">
                  <c:v>269</c:v>
                </c:pt>
                <c:pt idx="828">
                  <c:v>309</c:v>
                </c:pt>
                <c:pt idx="829">
                  <c:v>232.5</c:v>
                </c:pt>
                <c:pt idx="830">
                  <c:v>321.5</c:v>
                </c:pt>
                <c:pt idx="831">
                  <c:v>327.5</c:v>
                </c:pt>
                <c:pt idx="832">
                  <c:v>218</c:v>
                </c:pt>
                <c:pt idx="833">
                  <c:v>166</c:v>
                </c:pt>
                <c:pt idx="834">
                  <c:v>203</c:v>
                </c:pt>
                <c:pt idx="835">
                  <c:v>343.5</c:v>
                </c:pt>
                <c:pt idx="836">
                  <c:v>316</c:v>
                </c:pt>
                <c:pt idx="837">
                  <c:v>83</c:v>
                </c:pt>
                <c:pt idx="838">
                  <c:v>186</c:v>
                </c:pt>
                <c:pt idx="839">
                  <c:v>144</c:v>
                </c:pt>
                <c:pt idx="840">
                  <c:v>269.5</c:v>
                </c:pt>
                <c:pt idx="841">
                  <c:v>50</c:v>
                </c:pt>
                <c:pt idx="842">
                  <c:v>225.5</c:v>
                </c:pt>
                <c:pt idx="843">
                  <c:v>298</c:v>
                </c:pt>
                <c:pt idx="844">
                  <c:v>409</c:v>
                </c:pt>
                <c:pt idx="845">
                  <c:v>252.5</c:v>
                </c:pt>
                <c:pt idx="846">
                  <c:v>307</c:v>
                </c:pt>
                <c:pt idx="847">
                  <c:v>55</c:v>
                </c:pt>
                <c:pt idx="848">
                  <c:v>89.5</c:v>
                </c:pt>
                <c:pt idx="849">
                  <c:v>320.5</c:v>
                </c:pt>
                <c:pt idx="850">
                  <c:v>353</c:v>
                </c:pt>
                <c:pt idx="851">
                  <c:v>134.5</c:v>
                </c:pt>
                <c:pt idx="852">
                  <c:v>293.5</c:v>
                </c:pt>
                <c:pt idx="853">
                  <c:v>226.5</c:v>
                </c:pt>
                <c:pt idx="854">
                  <c:v>5.5</c:v>
                </c:pt>
                <c:pt idx="855">
                  <c:v>268</c:v>
                </c:pt>
                <c:pt idx="856">
                  <c:v>404</c:v>
                </c:pt>
                <c:pt idx="857">
                  <c:v>132</c:v>
                </c:pt>
                <c:pt idx="858">
                  <c:v>39.5</c:v>
                </c:pt>
                <c:pt idx="859">
                  <c:v>158.5</c:v>
                </c:pt>
                <c:pt idx="860">
                  <c:v>337.5</c:v>
                </c:pt>
                <c:pt idx="861">
                  <c:v>403.5</c:v>
                </c:pt>
                <c:pt idx="862">
                  <c:v>326.5</c:v>
                </c:pt>
                <c:pt idx="863">
                  <c:v>299.5</c:v>
                </c:pt>
                <c:pt idx="864">
                  <c:v>125.5</c:v>
                </c:pt>
                <c:pt idx="865">
                  <c:v>353</c:v>
                </c:pt>
                <c:pt idx="866">
                  <c:v>276.5</c:v>
                </c:pt>
                <c:pt idx="867">
                  <c:v>129</c:v>
                </c:pt>
                <c:pt idx="868">
                  <c:v>270.5</c:v>
                </c:pt>
                <c:pt idx="869">
                  <c:v>92.5</c:v>
                </c:pt>
                <c:pt idx="870">
                  <c:v>359.5</c:v>
                </c:pt>
                <c:pt idx="871">
                  <c:v>330</c:v>
                </c:pt>
                <c:pt idx="872">
                  <c:v>146</c:v>
                </c:pt>
                <c:pt idx="873">
                  <c:v>302</c:v>
                </c:pt>
                <c:pt idx="874">
                  <c:v>370</c:v>
                </c:pt>
                <c:pt idx="875">
                  <c:v>245.5</c:v>
                </c:pt>
                <c:pt idx="876">
                  <c:v>263.5</c:v>
                </c:pt>
                <c:pt idx="877">
                  <c:v>118.5</c:v>
                </c:pt>
                <c:pt idx="878">
                  <c:v>123</c:v>
                </c:pt>
                <c:pt idx="879">
                  <c:v>312.5</c:v>
                </c:pt>
                <c:pt idx="880">
                  <c:v>206</c:v>
                </c:pt>
                <c:pt idx="881">
                  <c:v>451.5</c:v>
                </c:pt>
                <c:pt idx="882">
                  <c:v>201.5</c:v>
                </c:pt>
                <c:pt idx="883">
                  <c:v>274.5</c:v>
                </c:pt>
                <c:pt idx="884">
                  <c:v>369</c:v>
                </c:pt>
                <c:pt idx="885">
                  <c:v>314</c:v>
                </c:pt>
                <c:pt idx="886">
                  <c:v>235</c:v>
                </c:pt>
                <c:pt idx="887">
                  <c:v>268</c:v>
                </c:pt>
                <c:pt idx="888">
                  <c:v>252</c:v>
                </c:pt>
                <c:pt idx="889">
                  <c:v>271.5</c:v>
                </c:pt>
                <c:pt idx="890">
                  <c:v>164</c:v>
                </c:pt>
                <c:pt idx="891">
                  <c:v>288</c:v>
                </c:pt>
                <c:pt idx="892">
                  <c:v>281.5</c:v>
                </c:pt>
                <c:pt idx="893">
                  <c:v>333</c:v>
                </c:pt>
                <c:pt idx="894">
                  <c:v>408</c:v>
                </c:pt>
                <c:pt idx="895">
                  <c:v>76</c:v>
                </c:pt>
                <c:pt idx="896">
                  <c:v>304.5</c:v>
                </c:pt>
                <c:pt idx="897">
                  <c:v>290</c:v>
                </c:pt>
                <c:pt idx="898">
                  <c:v>283</c:v>
                </c:pt>
                <c:pt idx="899">
                  <c:v>111</c:v>
                </c:pt>
                <c:pt idx="900">
                  <c:v>240</c:v>
                </c:pt>
                <c:pt idx="901">
                  <c:v>268.5</c:v>
                </c:pt>
                <c:pt idx="902">
                  <c:v>84</c:v>
                </c:pt>
                <c:pt idx="903">
                  <c:v>371.5</c:v>
                </c:pt>
                <c:pt idx="904">
                  <c:v>8</c:v>
                </c:pt>
                <c:pt idx="905">
                  <c:v>375.5</c:v>
                </c:pt>
                <c:pt idx="906">
                  <c:v>388.5</c:v>
                </c:pt>
                <c:pt idx="907">
                  <c:v>136.5</c:v>
                </c:pt>
                <c:pt idx="908">
                  <c:v>183</c:v>
                </c:pt>
                <c:pt idx="909">
                  <c:v>37.5</c:v>
                </c:pt>
                <c:pt idx="910">
                  <c:v>199</c:v>
                </c:pt>
                <c:pt idx="911">
                  <c:v>323.5</c:v>
                </c:pt>
                <c:pt idx="912">
                  <c:v>344.5</c:v>
                </c:pt>
                <c:pt idx="913">
                  <c:v>148.5</c:v>
                </c:pt>
                <c:pt idx="914">
                  <c:v>240.5</c:v>
                </c:pt>
                <c:pt idx="915">
                  <c:v>348.5</c:v>
                </c:pt>
                <c:pt idx="916">
                  <c:v>282</c:v>
                </c:pt>
                <c:pt idx="917">
                  <c:v>209</c:v>
                </c:pt>
                <c:pt idx="918">
                  <c:v>225</c:v>
                </c:pt>
                <c:pt idx="919">
                  <c:v>331.5</c:v>
                </c:pt>
                <c:pt idx="920">
                  <c:v>347.5</c:v>
                </c:pt>
                <c:pt idx="921">
                  <c:v>148.5</c:v>
                </c:pt>
                <c:pt idx="922">
                  <c:v>390.5</c:v>
                </c:pt>
                <c:pt idx="923">
                  <c:v>144.5</c:v>
                </c:pt>
                <c:pt idx="924">
                  <c:v>128</c:v>
                </c:pt>
                <c:pt idx="925">
                  <c:v>148.5</c:v>
                </c:pt>
                <c:pt idx="926">
                  <c:v>340.5</c:v>
                </c:pt>
                <c:pt idx="927">
                  <c:v>254.5</c:v>
                </c:pt>
                <c:pt idx="928">
                  <c:v>125.5</c:v>
                </c:pt>
                <c:pt idx="929">
                  <c:v>373.5</c:v>
                </c:pt>
                <c:pt idx="930">
                  <c:v>169</c:v>
                </c:pt>
                <c:pt idx="931">
                  <c:v>236</c:v>
                </c:pt>
                <c:pt idx="932">
                  <c:v>59.5</c:v>
                </c:pt>
                <c:pt idx="933">
                  <c:v>185</c:v>
                </c:pt>
                <c:pt idx="934">
                  <c:v>218.5</c:v>
                </c:pt>
                <c:pt idx="935">
                  <c:v>437</c:v>
                </c:pt>
                <c:pt idx="936">
                  <c:v>325</c:v>
                </c:pt>
                <c:pt idx="937">
                  <c:v>358</c:v>
                </c:pt>
                <c:pt idx="938">
                  <c:v>233</c:v>
                </c:pt>
                <c:pt idx="939">
                  <c:v>326.5</c:v>
                </c:pt>
                <c:pt idx="940">
                  <c:v>113</c:v>
                </c:pt>
                <c:pt idx="941">
                  <c:v>168.5</c:v>
                </c:pt>
                <c:pt idx="942">
                  <c:v>314</c:v>
                </c:pt>
                <c:pt idx="943">
                  <c:v>177</c:v>
                </c:pt>
                <c:pt idx="944">
                  <c:v>275</c:v>
                </c:pt>
                <c:pt idx="945">
                  <c:v>312.5</c:v>
                </c:pt>
                <c:pt idx="946">
                  <c:v>215.5</c:v>
                </c:pt>
                <c:pt idx="947">
                  <c:v>181.5</c:v>
                </c:pt>
                <c:pt idx="948">
                  <c:v>250.5</c:v>
                </c:pt>
                <c:pt idx="949">
                  <c:v>235.5</c:v>
                </c:pt>
                <c:pt idx="950">
                  <c:v>324</c:v>
                </c:pt>
                <c:pt idx="951">
                  <c:v>329</c:v>
                </c:pt>
                <c:pt idx="952">
                  <c:v>130</c:v>
                </c:pt>
                <c:pt idx="953">
                  <c:v>295.5</c:v>
                </c:pt>
                <c:pt idx="954">
                  <c:v>240.5</c:v>
                </c:pt>
                <c:pt idx="955">
                  <c:v>167.5</c:v>
                </c:pt>
                <c:pt idx="956">
                  <c:v>326</c:v>
                </c:pt>
                <c:pt idx="957">
                  <c:v>121.5</c:v>
                </c:pt>
                <c:pt idx="958">
                  <c:v>457.5</c:v>
                </c:pt>
                <c:pt idx="959">
                  <c:v>302</c:v>
                </c:pt>
                <c:pt idx="960">
                  <c:v>130</c:v>
                </c:pt>
                <c:pt idx="961">
                  <c:v>152.5</c:v>
                </c:pt>
                <c:pt idx="962">
                  <c:v>285.5</c:v>
                </c:pt>
                <c:pt idx="963">
                  <c:v>325</c:v>
                </c:pt>
                <c:pt idx="964">
                  <c:v>120.5</c:v>
                </c:pt>
                <c:pt idx="965">
                  <c:v>101</c:v>
                </c:pt>
                <c:pt idx="966">
                  <c:v>124.5</c:v>
                </c:pt>
                <c:pt idx="967">
                  <c:v>306.5</c:v>
                </c:pt>
                <c:pt idx="968">
                  <c:v>349.5</c:v>
                </c:pt>
                <c:pt idx="969">
                  <c:v>206</c:v>
                </c:pt>
                <c:pt idx="970">
                  <c:v>96.5</c:v>
                </c:pt>
                <c:pt idx="971">
                  <c:v>312.5</c:v>
                </c:pt>
                <c:pt idx="972">
                  <c:v>101</c:v>
                </c:pt>
                <c:pt idx="973">
                  <c:v>121</c:v>
                </c:pt>
                <c:pt idx="974">
                  <c:v>108.5</c:v>
                </c:pt>
                <c:pt idx="975">
                  <c:v>181.5</c:v>
                </c:pt>
                <c:pt idx="976">
                  <c:v>182</c:v>
                </c:pt>
                <c:pt idx="977">
                  <c:v>249.5</c:v>
                </c:pt>
                <c:pt idx="978">
                  <c:v>175</c:v>
                </c:pt>
                <c:pt idx="979">
                  <c:v>184</c:v>
                </c:pt>
                <c:pt idx="980">
                  <c:v>432</c:v>
                </c:pt>
                <c:pt idx="981">
                  <c:v>19</c:v>
                </c:pt>
                <c:pt idx="982">
                  <c:v>339.5</c:v>
                </c:pt>
                <c:pt idx="983">
                  <c:v>390.5</c:v>
                </c:pt>
                <c:pt idx="984">
                  <c:v>320</c:v>
                </c:pt>
                <c:pt idx="985">
                  <c:v>347</c:v>
                </c:pt>
                <c:pt idx="986">
                  <c:v>292.5</c:v>
                </c:pt>
                <c:pt idx="987">
                  <c:v>200</c:v>
                </c:pt>
                <c:pt idx="988">
                  <c:v>359.5</c:v>
                </c:pt>
                <c:pt idx="989">
                  <c:v>210.5</c:v>
                </c:pt>
                <c:pt idx="990">
                  <c:v>376.5</c:v>
                </c:pt>
                <c:pt idx="991">
                  <c:v>214</c:v>
                </c:pt>
                <c:pt idx="992">
                  <c:v>365</c:v>
                </c:pt>
                <c:pt idx="993">
                  <c:v>216.5</c:v>
                </c:pt>
                <c:pt idx="994">
                  <c:v>342</c:v>
                </c:pt>
                <c:pt idx="995">
                  <c:v>9</c:v>
                </c:pt>
                <c:pt idx="996">
                  <c:v>292</c:v>
                </c:pt>
                <c:pt idx="997">
                  <c:v>244</c:v>
                </c:pt>
                <c:pt idx="998">
                  <c:v>304</c:v>
                </c:pt>
                <c:pt idx="999">
                  <c:v>275</c:v>
                </c:pt>
              </c:numCache>
            </c:numRef>
          </c:xVal>
          <c:yVal>
            <c:numRef>
              <c:f>'Raw Data'!$M$4:$M$1003</c:f>
              <c:numCache>
                <c:formatCode>General</c:formatCode>
                <c:ptCount val="1000"/>
                <c:pt idx="0">
                  <c:v>5.0660371780395508E-2</c:v>
                </c:pt>
                <c:pt idx="1">
                  <c:v>0.23371386528015137</c:v>
                </c:pt>
                <c:pt idx="2">
                  <c:v>0.70712399482727051</c:v>
                </c:pt>
                <c:pt idx="3">
                  <c:v>8.2055330276489258E-2</c:v>
                </c:pt>
                <c:pt idx="4">
                  <c:v>8.1558942794799805E-2</c:v>
                </c:pt>
                <c:pt idx="5">
                  <c:v>0.13821530342102051</c:v>
                </c:pt>
                <c:pt idx="6">
                  <c:v>0.18211126327514648</c:v>
                </c:pt>
                <c:pt idx="7">
                  <c:v>0.38437080383300781</c:v>
                </c:pt>
                <c:pt idx="8">
                  <c:v>6.1559915542602539E-2</c:v>
                </c:pt>
                <c:pt idx="9">
                  <c:v>6.7632198333740234E-3</c:v>
                </c:pt>
                <c:pt idx="10">
                  <c:v>2.1314620971679688E-4</c:v>
                </c:pt>
                <c:pt idx="11">
                  <c:v>9.9286317825317383E-2</c:v>
                </c:pt>
                <c:pt idx="12">
                  <c:v>0.44433450698852539</c:v>
                </c:pt>
                <c:pt idx="13">
                  <c:v>0.37558102607727051</c:v>
                </c:pt>
                <c:pt idx="14">
                  <c:v>2.7650117874145508E-2</c:v>
                </c:pt>
                <c:pt idx="15">
                  <c:v>7.2743892669677734E-3</c:v>
                </c:pt>
                <c:pt idx="16">
                  <c:v>1.4623165130615234E-2</c:v>
                </c:pt>
                <c:pt idx="17">
                  <c:v>0.21915054321289063</c:v>
                </c:pt>
                <c:pt idx="18">
                  <c:v>0.16529989242553711</c:v>
                </c:pt>
                <c:pt idx="19">
                  <c:v>0.21760654449462891</c:v>
                </c:pt>
                <c:pt idx="20">
                  <c:v>0.34457612037658691</c:v>
                </c:pt>
                <c:pt idx="21">
                  <c:v>0.8046565055847168</c:v>
                </c:pt>
                <c:pt idx="22">
                  <c:v>0.550323486328125</c:v>
                </c:pt>
                <c:pt idx="23">
                  <c:v>0.53352618217468262</c:v>
                </c:pt>
                <c:pt idx="24">
                  <c:v>6.9283008575439453E-2</c:v>
                </c:pt>
                <c:pt idx="25">
                  <c:v>0.17255568504333496</c:v>
                </c:pt>
                <c:pt idx="26">
                  <c:v>0.64069414138793945</c:v>
                </c:pt>
                <c:pt idx="27">
                  <c:v>0.18642139434814453</c:v>
                </c:pt>
                <c:pt idx="28">
                  <c:v>0.38727712631225586</c:v>
                </c:pt>
                <c:pt idx="29">
                  <c:v>5.7403564453125E-2</c:v>
                </c:pt>
                <c:pt idx="30">
                  <c:v>0.25691437721252441</c:v>
                </c:pt>
                <c:pt idx="31">
                  <c:v>0.43774580955505371</c:v>
                </c:pt>
                <c:pt idx="32">
                  <c:v>0.34488773345947266</c:v>
                </c:pt>
                <c:pt idx="33">
                  <c:v>0.18635129928588867</c:v>
                </c:pt>
                <c:pt idx="34">
                  <c:v>0.51760721206665039</c:v>
                </c:pt>
                <c:pt idx="35">
                  <c:v>5.176997184753418E-2</c:v>
                </c:pt>
                <c:pt idx="36">
                  <c:v>0.71862220764160156</c:v>
                </c:pt>
                <c:pt idx="37">
                  <c:v>0.18618631362915039</c:v>
                </c:pt>
                <c:pt idx="38">
                  <c:v>4.8773288726806641E-3</c:v>
                </c:pt>
                <c:pt idx="39">
                  <c:v>0.75257730484008789</c:v>
                </c:pt>
                <c:pt idx="40">
                  <c:v>0.48204660415649414</c:v>
                </c:pt>
                <c:pt idx="41">
                  <c:v>0.42856478691101074</c:v>
                </c:pt>
                <c:pt idx="42">
                  <c:v>0.19903087615966797</c:v>
                </c:pt>
                <c:pt idx="43">
                  <c:v>0.14156818389892578</c:v>
                </c:pt>
                <c:pt idx="44">
                  <c:v>0.42683601379394531</c:v>
                </c:pt>
                <c:pt idx="45">
                  <c:v>0.27221202850341797</c:v>
                </c:pt>
                <c:pt idx="46">
                  <c:v>0.42770242691040039</c:v>
                </c:pt>
                <c:pt idx="47">
                  <c:v>0.19905304908752441</c:v>
                </c:pt>
                <c:pt idx="48">
                  <c:v>7.4462175369262695E-2</c:v>
                </c:pt>
                <c:pt idx="49">
                  <c:v>0.16726541519165039</c:v>
                </c:pt>
                <c:pt idx="50">
                  <c:v>0.42528343200683594</c:v>
                </c:pt>
                <c:pt idx="51">
                  <c:v>0.24596786499023438</c:v>
                </c:pt>
                <c:pt idx="52">
                  <c:v>1.2975454330444336E-2</c:v>
                </c:pt>
                <c:pt idx="53">
                  <c:v>0.27309846878051758</c:v>
                </c:pt>
                <c:pt idx="54">
                  <c:v>0.34236812591552734</c:v>
                </c:pt>
                <c:pt idx="55">
                  <c:v>0.31719303131103516</c:v>
                </c:pt>
                <c:pt idx="56">
                  <c:v>0.22871971130371094</c:v>
                </c:pt>
                <c:pt idx="57">
                  <c:v>0.13539028167724609</c:v>
                </c:pt>
                <c:pt idx="58">
                  <c:v>0.14335250854492188</c:v>
                </c:pt>
                <c:pt idx="59">
                  <c:v>0.33544325828552246</c:v>
                </c:pt>
                <c:pt idx="60">
                  <c:v>5.0226449966430664E-2</c:v>
                </c:pt>
                <c:pt idx="61">
                  <c:v>0.45374846458435059</c:v>
                </c:pt>
                <c:pt idx="62">
                  <c:v>0.28121018409729004</c:v>
                </c:pt>
                <c:pt idx="63">
                  <c:v>2.8153657913208008E-2</c:v>
                </c:pt>
                <c:pt idx="64">
                  <c:v>9.5669269561767578E-2</c:v>
                </c:pt>
                <c:pt idx="65">
                  <c:v>0.37578892707824707</c:v>
                </c:pt>
                <c:pt idx="66">
                  <c:v>0.59422898292541504</c:v>
                </c:pt>
                <c:pt idx="67">
                  <c:v>6.5717458724975586E-2</c:v>
                </c:pt>
                <c:pt idx="68">
                  <c:v>0.4105379581451416</c:v>
                </c:pt>
                <c:pt idx="69">
                  <c:v>0.32870960235595703</c:v>
                </c:pt>
                <c:pt idx="70">
                  <c:v>0.98840498924255371</c:v>
                </c:pt>
                <c:pt idx="71">
                  <c:v>2.7370691299438477E-2</c:v>
                </c:pt>
                <c:pt idx="72">
                  <c:v>2.1675348281860352E-2</c:v>
                </c:pt>
                <c:pt idx="73">
                  <c:v>0.73644065856933594</c:v>
                </c:pt>
                <c:pt idx="74">
                  <c:v>0.21519041061401367</c:v>
                </c:pt>
                <c:pt idx="75">
                  <c:v>0.42338299751281738</c:v>
                </c:pt>
                <c:pt idx="76">
                  <c:v>0.33937287330627441</c:v>
                </c:pt>
                <c:pt idx="77">
                  <c:v>0.81389021873474121</c:v>
                </c:pt>
                <c:pt idx="78">
                  <c:v>0.2072761058807373</c:v>
                </c:pt>
                <c:pt idx="79">
                  <c:v>0.20058465003967285</c:v>
                </c:pt>
                <c:pt idx="80">
                  <c:v>0.2206871509552002</c:v>
                </c:pt>
                <c:pt idx="81">
                  <c:v>0.57912325859069824</c:v>
                </c:pt>
                <c:pt idx="82">
                  <c:v>0.48818516731262207</c:v>
                </c:pt>
                <c:pt idx="83">
                  <c:v>0.35384893417358398</c:v>
                </c:pt>
                <c:pt idx="84">
                  <c:v>0.15439748764038086</c:v>
                </c:pt>
                <c:pt idx="85">
                  <c:v>0.30368924140930176</c:v>
                </c:pt>
                <c:pt idx="86">
                  <c:v>0.35192513465881348</c:v>
                </c:pt>
                <c:pt idx="87">
                  <c:v>7.2519779205322266E-3</c:v>
                </c:pt>
                <c:pt idx="88">
                  <c:v>0.16858267784118652</c:v>
                </c:pt>
                <c:pt idx="89">
                  <c:v>0.29021739959716797</c:v>
                </c:pt>
                <c:pt idx="90">
                  <c:v>0.57277297973632813</c:v>
                </c:pt>
                <c:pt idx="91">
                  <c:v>2.4773359298706055E-2</c:v>
                </c:pt>
                <c:pt idx="92">
                  <c:v>2.5998353958129883E-2</c:v>
                </c:pt>
                <c:pt idx="93">
                  <c:v>9.9959135055541992E-2</c:v>
                </c:pt>
                <c:pt idx="94">
                  <c:v>0.37933206558227539</c:v>
                </c:pt>
                <c:pt idx="95">
                  <c:v>7.7261209487915039E-2</c:v>
                </c:pt>
                <c:pt idx="96">
                  <c:v>0.3304450511932373</c:v>
                </c:pt>
                <c:pt idx="97">
                  <c:v>0.5251917839050293</c:v>
                </c:pt>
                <c:pt idx="98">
                  <c:v>9.4914913177490234E-2</c:v>
                </c:pt>
                <c:pt idx="99">
                  <c:v>0.37618923187255859</c:v>
                </c:pt>
                <c:pt idx="100">
                  <c:v>0.42415547370910645</c:v>
                </c:pt>
                <c:pt idx="101">
                  <c:v>0.29776382446289063</c:v>
                </c:pt>
                <c:pt idx="102">
                  <c:v>0.28393816947937012</c:v>
                </c:pt>
                <c:pt idx="103">
                  <c:v>8.7485313415527344E-2</c:v>
                </c:pt>
                <c:pt idx="104">
                  <c:v>0.13713765144348145</c:v>
                </c:pt>
                <c:pt idx="105">
                  <c:v>0.23897433280944824</c:v>
                </c:pt>
                <c:pt idx="106">
                  <c:v>0.10246515274047852</c:v>
                </c:pt>
                <c:pt idx="107">
                  <c:v>0.40336203575134277</c:v>
                </c:pt>
                <c:pt idx="108">
                  <c:v>5.6717395782470703E-3</c:v>
                </c:pt>
                <c:pt idx="109">
                  <c:v>5.948328971862793E-2</c:v>
                </c:pt>
                <c:pt idx="110">
                  <c:v>0.29904842376708984</c:v>
                </c:pt>
                <c:pt idx="111">
                  <c:v>1.6414642333984375E-2</c:v>
                </c:pt>
                <c:pt idx="112">
                  <c:v>0.5873870849609375</c:v>
                </c:pt>
                <c:pt idx="113">
                  <c:v>0.34890937805175781</c:v>
                </c:pt>
                <c:pt idx="114">
                  <c:v>0.29689288139343262</c:v>
                </c:pt>
                <c:pt idx="115">
                  <c:v>0.33314657211303711</c:v>
                </c:pt>
                <c:pt idx="116">
                  <c:v>0.11077332496643066</c:v>
                </c:pt>
                <c:pt idx="117">
                  <c:v>5.5655717849731445E-2</c:v>
                </c:pt>
                <c:pt idx="118">
                  <c:v>0.80518126487731934</c:v>
                </c:pt>
                <c:pt idx="119">
                  <c:v>0.10348653793334961</c:v>
                </c:pt>
                <c:pt idx="120">
                  <c:v>8.3058834075927734E-2</c:v>
                </c:pt>
                <c:pt idx="121">
                  <c:v>0.18835663795471191</c:v>
                </c:pt>
                <c:pt idx="122">
                  <c:v>4.8730611801147461E-2</c:v>
                </c:pt>
                <c:pt idx="123">
                  <c:v>0.24071216583251953</c:v>
                </c:pt>
                <c:pt idx="124">
                  <c:v>0.71859216690063477</c:v>
                </c:pt>
                <c:pt idx="125">
                  <c:v>0.60371732711791992</c:v>
                </c:pt>
                <c:pt idx="126">
                  <c:v>0.18819618225097656</c:v>
                </c:pt>
                <c:pt idx="127">
                  <c:v>9.3070030212402344E-2</c:v>
                </c:pt>
                <c:pt idx="128">
                  <c:v>0.12580513954162598</c:v>
                </c:pt>
                <c:pt idx="129">
                  <c:v>0.23166942596435547</c:v>
                </c:pt>
                <c:pt idx="130">
                  <c:v>8.0120563507080078E-3</c:v>
                </c:pt>
                <c:pt idx="131">
                  <c:v>0.44330215454101563</c:v>
                </c:pt>
                <c:pt idx="132">
                  <c:v>0.21186327934265137</c:v>
                </c:pt>
                <c:pt idx="133">
                  <c:v>3.9602994918823242E-2</c:v>
                </c:pt>
                <c:pt idx="134">
                  <c:v>6.7157506942749023E-2</c:v>
                </c:pt>
                <c:pt idx="135">
                  <c:v>0.21213173866271973</c:v>
                </c:pt>
                <c:pt idx="136">
                  <c:v>0.27909946441650391</c:v>
                </c:pt>
                <c:pt idx="137">
                  <c:v>1.1056423187255859E-2</c:v>
                </c:pt>
                <c:pt idx="138">
                  <c:v>8.727264404296875E-2</c:v>
                </c:pt>
                <c:pt idx="139">
                  <c:v>0.11359715461730957</c:v>
                </c:pt>
                <c:pt idx="140">
                  <c:v>0.24980831146240234</c:v>
                </c:pt>
                <c:pt idx="141">
                  <c:v>2.826237678527832E-2</c:v>
                </c:pt>
                <c:pt idx="142">
                  <c:v>0.18099498748779297</c:v>
                </c:pt>
                <c:pt idx="143">
                  <c:v>7.7988624572753906E-2</c:v>
                </c:pt>
                <c:pt idx="144">
                  <c:v>0.40828418731689453</c:v>
                </c:pt>
                <c:pt idx="145">
                  <c:v>0.31386256217956543</c:v>
                </c:pt>
                <c:pt idx="146">
                  <c:v>0.28235054016113281</c:v>
                </c:pt>
                <c:pt idx="147">
                  <c:v>9.9906444549560547E-2</c:v>
                </c:pt>
                <c:pt idx="148">
                  <c:v>0.90309786796569824</c:v>
                </c:pt>
                <c:pt idx="149">
                  <c:v>0.38068938255310059</c:v>
                </c:pt>
                <c:pt idx="150">
                  <c:v>0.65490174293518066</c:v>
                </c:pt>
                <c:pt idx="151">
                  <c:v>0.27927660942077637</c:v>
                </c:pt>
                <c:pt idx="152">
                  <c:v>0.14948558807373047</c:v>
                </c:pt>
                <c:pt idx="153">
                  <c:v>1.3017654418945313E-2</c:v>
                </c:pt>
                <c:pt idx="154">
                  <c:v>0.20220804214477539</c:v>
                </c:pt>
                <c:pt idx="155">
                  <c:v>4.6536445617675781E-2</c:v>
                </c:pt>
                <c:pt idx="156">
                  <c:v>0.53505897521972656</c:v>
                </c:pt>
                <c:pt idx="157">
                  <c:v>0.38267040252685547</c:v>
                </c:pt>
                <c:pt idx="158">
                  <c:v>8.9845418930053711E-2</c:v>
                </c:pt>
                <c:pt idx="159">
                  <c:v>0.11105823516845703</c:v>
                </c:pt>
                <c:pt idx="160">
                  <c:v>7.7809572219848633E-2</c:v>
                </c:pt>
                <c:pt idx="161">
                  <c:v>0.51031136512756348</c:v>
                </c:pt>
                <c:pt idx="162">
                  <c:v>0.35536360740661621</c:v>
                </c:pt>
                <c:pt idx="163">
                  <c:v>0.42873811721801758</c:v>
                </c:pt>
                <c:pt idx="164">
                  <c:v>5.9735536575317383E-2</c:v>
                </c:pt>
                <c:pt idx="165">
                  <c:v>1.2147188186645508E-2</c:v>
                </c:pt>
                <c:pt idx="166">
                  <c:v>0.49253106117248535</c:v>
                </c:pt>
                <c:pt idx="167">
                  <c:v>0.4932706356048584</c:v>
                </c:pt>
                <c:pt idx="168">
                  <c:v>0.21092939376831055</c:v>
                </c:pt>
                <c:pt idx="169">
                  <c:v>0.38855099678039551</c:v>
                </c:pt>
                <c:pt idx="170">
                  <c:v>0.11883234977722168</c:v>
                </c:pt>
                <c:pt idx="171">
                  <c:v>6.3920021057128906E-3</c:v>
                </c:pt>
                <c:pt idx="172">
                  <c:v>0.47462773323059082</c:v>
                </c:pt>
                <c:pt idx="173">
                  <c:v>3.4347295761108398E-2</c:v>
                </c:pt>
                <c:pt idx="174">
                  <c:v>0.33494043350219727</c:v>
                </c:pt>
                <c:pt idx="175">
                  <c:v>0.66132783889770508</c:v>
                </c:pt>
                <c:pt idx="176">
                  <c:v>2.8609991073608398E-2</c:v>
                </c:pt>
                <c:pt idx="177">
                  <c:v>0.38142585754394531</c:v>
                </c:pt>
                <c:pt idx="178">
                  <c:v>0.28117680549621582</c:v>
                </c:pt>
                <c:pt idx="179">
                  <c:v>0.24473309516906738</c:v>
                </c:pt>
                <c:pt idx="180">
                  <c:v>0.16871047019958496</c:v>
                </c:pt>
                <c:pt idx="181">
                  <c:v>1.2648105621337891E-3</c:v>
                </c:pt>
                <c:pt idx="182">
                  <c:v>1.6241550445556641E-2</c:v>
                </c:pt>
                <c:pt idx="183">
                  <c:v>6.330561637878418E-2</c:v>
                </c:pt>
                <c:pt idx="184">
                  <c:v>0.75935935974121094</c:v>
                </c:pt>
                <c:pt idx="185">
                  <c:v>9.1594696044921875E-2</c:v>
                </c:pt>
                <c:pt idx="186">
                  <c:v>9.2132091522216797E-3</c:v>
                </c:pt>
                <c:pt idx="187">
                  <c:v>0.37920379638671875</c:v>
                </c:pt>
                <c:pt idx="188">
                  <c:v>1.7779827117919922E-2</c:v>
                </c:pt>
                <c:pt idx="189">
                  <c:v>0.72806358337402344</c:v>
                </c:pt>
                <c:pt idx="190">
                  <c:v>1.2163877487182617E-2</c:v>
                </c:pt>
                <c:pt idx="191">
                  <c:v>0.22286510467529297</c:v>
                </c:pt>
                <c:pt idx="192">
                  <c:v>1.6771316528320313E-2</c:v>
                </c:pt>
                <c:pt idx="193">
                  <c:v>7.4691057205200195E-2</c:v>
                </c:pt>
                <c:pt idx="194">
                  <c:v>0.63788843154907227</c:v>
                </c:pt>
                <c:pt idx="195">
                  <c:v>9.4053745269775391E-3</c:v>
                </c:pt>
                <c:pt idx="196">
                  <c:v>0.36773037910461426</c:v>
                </c:pt>
                <c:pt idx="197">
                  <c:v>0.21999454498291016</c:v>
                </c:pt>
                <c:pt idx="198">
                  <c:v>0.80681324005126953</c:v>
                </c:pt>
                <c:pt idx="199">
                  <c:v>0.53862333297729492</c:v>
                </c:pt>
                <c:pt idx="200">
                  <c:v>2.8006553649902344E-2</c:v>
                </c:pt>
                <c:pt idx="201">
                  <c:v>0.35817241668701172</c:v>
                </c:pt>
                <c:pt idx="202">
                  <c:v>3.5877227783203125E-2</c:v>
                </c:pt>
                <c:pt idx="203">
                  <c:v>0.1867835521697998</c:v>
                </c:pt>
                <c:pt idx="204">
                  <c:v>0.33788084983825684</c:v>
                </c:pt>
                <c:pt idx="205">
                  <c:v>0.22242379188537598</c:v>
                </c:pt>
                <c:pt idx="206">
                  <c:v>0.59363842010498047</c:v>
                </c:pt>
                <c:pt idx="207">
                  <c:v>0.30457854270935059</c:v>
                </c:pt>
                <c:pt idx="208">
                  <c:v>4.3776988983154297E-2</c:v>
                </c:pt>
                <c:pt idx="209">
                  <c:v>0.28964352607727051</c:v>
                </c:pt>
                <c:pt idx="210">
                  <c:v>0.34385085105895996</c:v>
                </c:pt>
                <c:pt idx="211">
                  <c:v>0.36625027656555176</c:v>
                </c:pt>
                <c:pt idx="212">
                  <c:v>2.8091669082641602E-2</c:v>
                </c:pt>
                <c:pt idx="213">
                  <c:v>0.47519612312316895</c:v>
                </c:pt>
                <c:pt idx="214">
                  <c:v>0.30710887908935547</c:v>
                </c:pt>
                <c:pt idx="215">
                  <c:v>0.66766643524169922</c:v>
                </c:pt>
                <c:pt idx="216">
                  <c:v>0.30500221252441406</c:v>
                </c:pt>
                <c:pt idx="217">
                  <c:v>6.9598674774169922E-2</c:v>
                </c:pt>
                <c:pt idx="218">
                  <c:v>4.1034221649169922E-3</c:v>
                </c:pt>
                <c:pt idx="219">
                  <c:v>1.996302604675293E-2</c:v>
                </c:pt>
                <c:pt idx="220">
                  <c:v>0.35700607299804688</c:v>
                </c:pt>
                <c:pt idx="221">
                  <c:v>0.40159845352172852</c:v>
                </c:pt>
                <c:pt idx="222">
                  <c:v>0.73523163795471191</c:v>
                </c:pt>
                <c:pt idx="223">
                  <c:v>2.2921562194824219E-3</c:v>
                </c:pt>
                <c:pt idx="224">
                  <c:v>0.24663496017456055</c:v>
                </c:pt>
                <c:pt idx="225">
                  <c:v>0.52358102798461914</c:v>
                </c:pt>
                <c:pt idx="226">
                  <c:v>7.2053670883178711E-2</c:v>
                </c:pt>
                <c:pt idx="227">
                  <c:v>0.58585596084594727</c:v>
                </c:pt>
                <c:pt idx="228">
                  <c:v>8.6853504180908203E-3</c:v>
                </c:pt>
                <c:pt idx="229">
                  <c:v>0.22103166580200195</c:v>
                </c:pt>
                <c:pt idx="230">
                  <c:v>0.11915993690490723</c:v>
                </c:pt>
                <c:pt idx="231">
                  <c:v>0.48006820678710938</c:v>
                </c:pt>
                <c:pt idx="232">
                  <c:v>0.82222700119018555</c:v>
                </c:pt>
                <c:pt idx="233">
                  <c:v>0.22516846656799316</c:v>
                </c:pt>
                <c:pt idx="234">
                  <c:v>0.17517447471618652</c:v>
                </c:pt>
                <c:pt idx="235">
                  <c:v>0.49654626846313477</c:v>
                </c:pt>
                <c:pt idx="236">
                  <c:v>0.15242147445678711</c:v>
                </c:pt>
                <c:pt idx="237">
                  <c:v>0.70959949493408203</c:v>
                </c:pt>
                <c:pt idx="238">
                  <c:v>0.28262758255004883</c:v>
                </c:pt>
                <c:pt idx="239">
                  <c:v>0.19684767723083496</c:v>
                </c:pt>
                <c:pt idx="240">
                  <c:v>5.0130367279052734E-2</c:v>
                </c:pt>
                <c:pt idx="241">
                  <c:v>0.70840358734130859</c:v>
                </c:pt>
                <c:pt idx="242">
                  <c:v>0.15866518020629883</c:v>
                </c:pt>
                <c:pt idx="243">
                  <c:v>0.68326544761657715</c:v>
                </c:pt>
                <c:pt idx="244">
                  <c:v>0.79055476188659668</c:v>
                </c:pt>
                <c:pt idx="245">
                  <c:v>0.16113090515136719</c:v>
                </c:pt>
                <c:pt idx="246">
                  <c:v>0.49611949920654297</c:v>
                </c:pt>
                <c:pt idx="247">
                  <c:v>0.14653110504150391</c:v>
                </c:pt>
                <c:pt idx="248">
                  <c:v>0.36307978630065918</c:v>
                </c:pt>
                <c:pt idx="249">
                  <c:v>0.56687450408935547</c:v>
                </c:pt>
                <c:pt idx="250">
                  <c:v>0.32273221015930176</c:v>
                </c:pt>
                <c:pt idx="251">
                  <c:v>0.19449281692504883</c:v>
                </c:pt>
                <c:pt idx="252">
                  <c:v>0.57506132125854492</c:v>
                </c:pt>
                <c:pt idx="253">
                  <c:v>0.39123082160949707</c:v>
                </c:pt>
                <c:pt idx="254">
                  <c:v>0.19988536834716797</c:v>
                </c:pt>
                <c:pt idx="255">
                  <c:v>5.4425477981567383E-2</c:v>
                </c:pt>
                <c:pt idx="256">
                  <c:v>0.3679499626159668</c:v>
                </c:pt>
                <c:pt idx="257">
                  <c:v>0.49293351173400879</c:v>
                </c:pt>
                <c:pt idx="258">
                  <c:v>5.8824062347412109E-2</c:v>
                </c:pt>
                <c:pt idx="259">
                  <c:v>8.4497928619384766E-3</c:v>
                </c:pt>
                <c:pt idx="260">
                  <c:v>0.13490414619445801</c:v>
                </c:pt>
                <c:pt idx="261">
                  <c:v>0.32355523109436035</c:v>
                </c:pt>
                <c:pt idx="262">
                  <c:v>0.5079646110534668</c:v>
                </c:pt>
                <c:pt idx="263">
                  <c:v>0.1927940845489502</c:v>
                </c:pt>
                <c:pt idx="264">
                  <c:v>0.37695503234863281</c:v>
                </c:pt>
                <c:pt idx="265">
                  <c:v>0.21429610252380371</c:v>
                </c:pt>
                <c:pt idx="266">
                  <c:v>4.4522285461425781E-3</c:v>
                </c:pt>
                <c:pt idx="267">
                  <c:v>0.13076090812683105</c:v>
                </c:pt>
                <c:pt idx="268">
                  <c:v>0.10385799407958984</c:v>
                </c:pt>
                <c:pt idx="269">
                  <c:v>0.71843934059143066</c:v>
                </c:pt>
                <c:pt idx="270">
                  <c:v>7.3812723159790039E-2</c:v>
                </c:pt>
                <c:pt idx="271">
                  <c:v>0.85264730453491211</c:v>
                </c:pt>
                <c:pt idx="272">
                  <c:v>0.23930525779724121</c:v>
                </c:pt>
                <c:pt idx="273">
                  <c:v>0.38413333892822266</c:v>
                </c:pt>
                <c:pt idx="274">
                  <c:v>0.11749124526977539</c:v>
                </c:pt>
                <c:pt idx="275">
                  <c:v>0.30433297157287598</c:v>
                </c:pt>
                <c:pt idx="276">
                  <c:v>0.15696501731872559</c:v>
                </c:pt>
                <c:pt idx="277">
                  <c:v>0.33029580116271973</c:v>
                </c:pt>
                <c:pt idx="278">
                  <c:v>0.21411681175231934</c:v>
                </c:pt>
                <c:pt idx="279">
                  <c:v>0.15841245651245117</c:v>
                </c:pt>
                <c:pt idx="280">
                  <c:v>0.17438578605651855</c:v>
                </c:pt>
                <c:pt idx="281">
                  <c:v>2.642059326171875E-2</c:v>
                </c:pt>
                <c:pt idx="282">
                  <c:v>0.33968400955200195</c:v>
                </c:pt>
                <c:pt idx="283">
                  <c:v>0.17471194267272949</c:v>
                </c:pt>
                <c:pt idx="284">
                  <c:v>0.18025803565979004</c:v>
                </c:pt>
                <c:pt idx="285">
                  <c:v>0.15419149398803711</c:v>
                </c:pt>
                <c:pt idx="286">
                  <c:v>0.48393964767456055</c:v>
                </c:pt>
                <c:pt idx="287">
                  <c:v>0.50045108795166016</c:v>
                </c:pt>
                <c:pt idx="288">
                  <c:v>0.10340523719787598</c:v>
                </c:pt>
                <c:pt idx="289">
                  <c:v>1.7151594161987305E-2</c:v>
                </c:pt>
                <c:pt idx="290">
                  <c:v>0.12526297569274902</c:v>
                </c:pt>
                <c:pt idx="291">
                  <c:v>0.61913156509399414</c:v>
                </c:pt>
                <c:pt idx="292">
                  <c:v>0.5334165096282959</c:v>
                </c:pt>
                <c:pt idx="293">
                  <c:v>1.2047052383422852E-2</c:v>
                </c:pt>
                <c:pt idx="294">
                  <c:v>2.549290657043457E-2</c:v>
                </c:pt>
                <c:pt idx="295">
                  <c:v>0.51739382743835449</c:v>
                </c:pt>
                <c:pt idx="296">
                  <c:v>9.2630863189697266E-2</c:v>
                </c:pt>
                <c:pt idx="297">
                  <c:v>0.32866597175598145</c:v>
                </c:pt>
                <c:pt idx="298">
                  <c:v>0.72947025299072266</c:v>
                </c:pt>
                <c:pt idx="299">
                  <c:v>0.37765979766845703</c:v>
                </c:pt>
                <c:pt idx="300">
                  <c:v>0.70280170440673828</c:v>
                </c:pt>
                <c:pt idx="301">
                  <c:v>0.6882634162902832</c:v>
                </c:pt>
                <c:pt idx="302">
                  <c:v>3.5558462142944336E-2</c:v>
                </c:pt>
                <c:pt idx="303">
                  <c:v>0.35219621658325195</c:v>
                </c:pt>
                <c:pt idx="304">
                  <c:v>0.25583076477050781</c:v>
                </c:pt>
                <c:pt idx="305">
                  <c:v>0.51634001731872559</c:v>
                </c:pt>
                <c:pt idx="306">
                  <c:v>0.31607460975646973</c:v>
                </c:pt>
                <c:pt idx="307">
                  <c:v>1.7773151397705078E-2</c:v>
                </c:pt>
                <c:pt idx="308">
                  <c:v>0.55301809310913086</c:v>
                </c:pt>
                <c:pt idx="309">
                  <c:v>0.6115880012512207</c:v>
                </c:pt>
                <c:pt idx="310">
                  <c:v>0.19275760650634766</c:v>
                </c:pt>
                <c:pt idx="311">
                  <c:v>0.52618241310119629</c:v>
                </c:pt>
                <c:pt idx="312">
                  <c:v>8.3106756210327148E-2</c:v>
                </c:pt>
                <c:pt idx="313">
                  <c:v>0.37945461273193359</c:v>
                </c:pt>
                <c:pt idx="314">
                  <c:v>2.6346921920776367E-2</c:v>
                </c:pt>
                <c:pt idx="315">
                  <c:v>0.11582231521606445</c:v>
                </c:pt>
                <c:pt idx="316">
                  <c:v>0.18443417549133301</c:v>
                </c:pt>
                <c:pt idx="317">
                  <c:v>4.2815208435058594E-2</c:v>
                </c:pt>
                <c:pt idx="318">
                  <c:v>0.2434229850769043</c:v>
                </c:pt>
                <c:pt idx="319">
                  <c:v>1.3917446136474609E-2</c:v>
                </c:pt>
                <c:pt idx="320">
                  <c:v>0.82088255882263184</c:v>
                </c:pt>
                <c:pt idx="321">
                  <c:v>0.41318225860595703</c:v>
                </c:pt>
                <c:pt idx="322">
                  <c:v>0.15615367889404297</c:v>
                </c:pt>
                <c:pt idx="323">
                  <c:v>0.47527122497558594</c:v>
                </c:pt>
                <c:pt idx="324">
                  <c:v>0.2543032169342041</c:v>
                </c:pt>
                <c:pt idx="325">
                  <c:v>3.6409854888916016E-2</c:v>
                </c:pt>
                <c:pt idx="326">
                  <c:v>2.864837646484375E-3</c:v>
                </c:pt>
                <c:pt idx="327">
                  <c:v>2.6461601257324219E-2</c:v>
                </c:pt>
                <c:pt idx="328">
                  <c:v>0.39310550689697266</c:v>
                </c:pt>
                <c:pt idx="329">
                  <c:v>0.44928526878356934</c:v>
                </c:pt>
                <c:pt idx="330">
                  <c:v>0.12592816352844238</c:v>
                </c:pt>
                <c:pt idx="331">
                  <c:v>0.43013906478881836</c:v>
                </c:pt>
                <c:pt idx="332">
                  <c:v>0.17426943778991699</c:v>
                </c:pt>
                <c:pt idx="333">
                  <c:v>0.27905988693237305</c:v>
                </c:pt>
                <c:pt idx="334">
                  <c:v>0.29173159599304199</c:v>
                </c:pt>
                <c:pt idx="335">
                  <c:v>0.77213191986083984</c:v>
                </c:pt>
                <c:pt idx="336">
                  <c:v>2.6232242584228516E-2</c:v>
                </c:pt>
                <c:pt idx="337">
                  <c:v>0.32756829261779785</c:v>
                </c:pt>
                <c:pt idx="338">
                  <c:v>2.5978565216064453E-2</c:v>
                </c:pt>
                <c:pt idx="339">
                  <c:v>0.35267376899719238</c:v>
                </c:pt>
                <c:pt idx="340">
                  <c:v>3.0376911163330078E-3</c:v>
                </c:pt>
                <c:pt idx="341">
                  <c:v>0.4465034008026123</c:v>
                </c:pt>
                <c:pt idx="342">
                  <c:v>0.70518922805786133</c:v>
                </c:pt>
                <c:pt idx="343">
                  <c:v>5.8310508728027344E-2</c:v>
                </c:pt>
                <c:pt idx="344">
                  <c:v>4.5015096664428711E-2</c:v>
                </c:pt>
                <c:pt idx="345">
                  <c:v>0.4522550106048584</c:v>
                </c:pt>
                <c:pt idx="346">
                  <c:v>5.4430246353149414E-2</c:v>
                </c:pt>
                <c:pt idx="347">
                  <c:v>0.56907963752746582</c:v>
                </c:pt>
                <c:pt idx="348">
                  <c:v>0.29795241355895996</c:v>
                </c:pt>
                <c:pt idx="349">
                  <c:v>2.5701045989990234E-2</c:v>
                </c:pt>
                <c:pt idx="350">
                  <c:v>0.17419815063476563</c:v>
                </c:pt>
                <c:pt idx="351">
                  <c:v>0.22355222702026367</c:v>
                </c:pt>
                <c:pt idx="352">
                  <c:v>0.80027174949645996</c:v>
                </c:pt>
                <c:pt idx="353">
                  <c:v>9.0424776077270508E-2</c:v>
                </c:pt>
                <c:pt idx="354">
                  <c:v>0.43856477737426758</c:v>
                </c:pt>
                <c:pt idx="355">
                  <c:v>0.45836710929870605</c:v>
                </c:pt>
                <c:pt idx="356">
                  <c:v>0.23055720329284668</c:v>
                </c:pt>
                <c:pt idx="357">
                  <c:v>0.36921191215515137</c:v>
                </c:pt>
                <c:pt idx="358">
                  <c:v>0.4699857234954834</c:v>
                </c:pt>
                <c:pt idx="359">
                  <c:v>0.49186897277832031</c:v>
                </c:pt>
                <c:pt idx="360">
                  <c:v>7.0631027221679688E-2</c:v>
                </c:pt>
                <c:pt idx="361">
                  <c:v>0.79558801651000977</c:v>
                </c:pt>
                <c:pt idx="362">
                  <c:v>0.38126158714294434</c:v>
                </c:pt>
                <c:pt idx="363">
                  <c:v>7.1025848388671875E-2</c:v>
                </c:pt>
                <c:pt idx="364">
                  <c:v>0.53461217880249023</c:v>
                </c:pt>
                <c:pt idx="365">
                  <c:v>0.59603381156921387</c:v>
                </c:pt>
                <c:pt idx="366">
                  <c:v>9.5101833343505859E-2</c:v>
                </c:pt>
                <c:pt idx="367">
                  <c:v>3.0949592590332031E-2</c:v>
                </c:pt>
                <c:pt idx="368">
                  <c:v>0.23206400871276855</c:v>
                </c:pt>
                <c:pt idx="369">
                  <c:v>8.2600593566894531E-2</c:v>
                </c:pt>
                <c:pt idx="370">
                  <c:v>0.62974071502685547</c:v>
                </c:pt>
                <c:pt idx="371">
                  <c:v>5.9938669204711914E-2</c:v>
                </c:pt>
                <c:pt idx="372">
                  <c:v>0.18977975845336914</c:v>
                </c:pt>
                <c:pt idx="373">
                  <c:v>6.221771240234375E-2</c:v>
                </c:pt>
                <c:pt idx="374">
                  <c:v>0.34394478797912598</c:v>
                </c:pt>
                <c:pt idx="375">
                  <c:v>5.5612564086914063E-2</c:v>
                </c:pt>
                <c:pt idx="376">
                  <c:v>0.34650206565856934</c:v>
                </c:pt>
                <c:pt idx="377">
                  <c:v>0.33984279632568359</c:v>
                </c:pt>
                <c:pt idx="378">
                  <c:v>0.52207446098327637</c:v>
                </c:pt>
                <c:pt idx="379">
                  <c:v>0.21925067901611328</c:v>
                </c:pt>
                <c:pt idx="380">
                  <c:v>0.36678218841552734</c:v>
                </c:pt>
                <c:pt idx="381">
                  <c:v>0.29057955741882324</c:v>
                </c:pt>
                <c:pt idx="382">
                  <c:v>0.27153348922729492</c:v>
                </c:pt>
                <c:pt idx="383">
                  <c:v>9.0550899505615234E-2</c:v>
                </c:pt>
                <c:pt idx="384">
                  <c:v>0.33184719085693359</c:v>
                </c:pt>
                <c:pt idx="385">
                  <c:v>0.22126483917236328</c:v>
                </c:pt>
                <c:pt idx="386">
                  <c:v>0.39852213859558105</c:v>
                </c:pt>
                <c:pt idx="387">
                  <c:v>0.3955836296081543</c:v>
                </c:pt>
                <c:pt idx="388">
                  <c:v>0.11945676803588867</c:v>
                </c:pt>
                <c:pt idx="389">
                  <c:v>0.40918755531311035</c:v>
                </c:pt>
                <c:pt idx="390">
                  <c:v>0.60316705703735352</c:v>
                </c:pt>
                <c:pt idx="391">
                  <c:v>0.29918050765991211</c:v>
                </c:pt>
                <c:pt idx="392">
                  <c:v>0.24016141891479492</c:v>
                </c:pt>
                <c:pt idx="393">
                  <c:v>0.28524208068847656</c:v>
                </c:pt>
                <c:pt idx="394">
                  <c:v>0.4452977180480957</c:v>
                </c:pt>
                <c:pt idx="395">
                  <c:v>7.1632623672485352E-2</c:v>
                </c:pt>
                <c:pt idx="396">
                  <c:v>0.40324211120605469</c:v>
                </c:pt>
                <c:pt idx="397">
                  <c:v>0.15965485572814941</c:v>
                </c:pt>
                <c:pt idx="398">
                  <c:v>0.22022581100463867</c:v>
                </c:pt>
                <c:pt idx="399">
                  <c:v>0.10609841346740723</c:v>
                </c:pt>
                <c:pt idx="400">
                  <c:v>0.28466463088989258</c:v>
                </c:pt>
                <c:pt idx="401">
                  <c:v>1.9239425659179688E-2</c:v>
                </c:pt>
                <c:pt idx="402">
                  <c:v>3.1090497970581055E-2</c:v>
                </c:pt>
                <c:pt idx="403">
                  <c:v>0.26459074020385742</c:v>
                </c:pt>
                <c:pt idx="404">
                  <c:v>0.55093240737915039</c:v>
                </c:pt>
                <c:pt idx="405">
                  <c:v>0.75178933143615723</c:v>
                </c:pt>
                <c:pt idx="406">
                  <c:v>0.57543778419494629</c:v>
                </c:pt>
                <c:pt idx="407">
                  <c:v>0.32451486587524414</c:v>
                </c:pt>
                <c:pt idx="408">
                  <c:v>0.43943905830383301</c:v>
                </c:pt>
                <c:pt idx="409">
                  <c:v>0.17703509330749512</c:v>
                </c:pt>
                <c:pt idx="410">
                  <c:v>0.47843265533447266</c:v>
                </c:pt>
                <c:pt idx="411">
                  <c:v>5.7436227798461914E-2</c:v>
                </c:pt>
                <c:pt idx="412">
                  <c:v>0.24665141105651855</c:v>
                </c:pt>
                <c:pt idx="413">
                  <c:v>6.3613414764404297E-2</c:v>
                </c:pt>
                <c:pt idx="414">
                  <c:v>0.83151888847351074</c:v>
                </c:pt>
                <c:pt idx="415">
                  <c:v>0.19141769409179688</c:v>
                </c:pt>
                <c:pt idx="416">
                  <c:v>0.39553451538085938</c:v>
                </c:pt>
                <c:pt idx="417">
                  <c:v>0.48364973068237305</c:v>
                </c:pt>
                <c:pt idx="418">
                  <c:v>0.46466994285583496</c:v>
                </c:pt>
                <c:pt idx="419">
                  <c:v>0.7705533504486084</c:v>
                </c:pt>
                <c:pt idx="420">
                  <c:v>0.13458800315856934</c:v>
                </c:pt>
                <c:pt idx="421">
                  <c:v>0.19531726837158203</c:v>
                </c:pt>
                <c:pt idx="422">
                  <c:v>0.30922889709472656</c:v>
                </c:pt>
                <c:pt idx="423">
                  <c:v>1.8346309661865234E-2</c:v>
                </c:pt>
                <c:pt idx="424">
                  <c:v>0.16556787490844727</c:v>
                </c:pt>
                <c:pt idx="425">
                  <c:v>0.6938321590423584</c:v>
                </c:pt>
                <c:pt idx="426">
                  <c:v>0.37974286079406738</c:v>
                </c:pt>
                <c:pt idx="427">
                  <c:v>0.67187285423278809</c:v>
                </c:pt>
                <c:pt idx="428">
                  <c:v>0.17027044296264648</c:v>
                </c:pt>
                <c:pt idx="429">
                  <c:v>0.17654156684875488</c:v>
                </c:pt>
                <c:pt idx="430">
                  <c:v>5.6731939315795898E-2</c:v>
                </c:pt>
                <c:pt idx="431">
                  <c:v>0.22352027893066406</c:v>
                </c:pt>
                <c:pt idx="432">
                  <c:v>0.37158513069152832</c:v>
                </c:pt>
                <c:pt idx="433">
                  <c:v>0.19246959686279297</c:v>
                </c:pt>
                <c:pt idx="434">
                  <c:v>0.11325287818908691</c:v>
                </c:pt>
                <c:pt idx="435">
                  <c:v>0.43491148948669434</c:v>
                </c:pt>
                <c:pt idx="436">
                  <c:v>0.5652155876159668</c:v>
                </c:pt>
                <c:pt idx="437">
                  <c:v>9.9833011627197266E-3</c:v>
                </c:pt>
                <c:pt idx="438">
                  <c:v>0.47832012176513672</c:v>
                </c:pt>
                <c:pt idx="439">
                  <c:v>4.6974658966064453E-2</c:v>
                </c:pt>
                <c:pt idx="440">
                  <c:v>0.30607247352600098</c:v>
                </c:pt>
                <c:pt idx="441">
                  <c:v>0.35079479217529297</c:v>
                </c:pt>
                <c:pt idx="442">
                  <c:v>0.5260162353515625</c:v>
                </c:pt>
                <c:pt idx="443">
                  <c:v>0.26519155502319336</c:v>
                </c:pt>
                <c:pt idx="444">
                  <c:v>0.36157107353210449</c:v>
                </c:pt>
                <c:pt idx="445">
                  <c:v>0.19200778007507324</c:v>
                </c:pt>
                <c:pt idx="446">
                  <c:v>0.21728110313415527</c:v>
                </c:pt>
                <c:pt idx="447">
                  <c:v>8.8934421539306641E-2</c:v>
                </c:pt>
                <c:pt idx="448">
                  <c:v>9.0919971466064453E-2</c:v>
                </c:pt>
                <c:pt idx="449">
                  <c:v>8.8384866714477539E-2</c:v>
                </c:pt>
                <c:pt idx="450">
                  <c:v>0.11551094055175781</c:v>
                </c:pt>
                <c:pt idx="451">
                  <c:v>0.53929901123046875</c:v>
                </c:pt>
                <c:pt idx="452">
                  <c:v>0.69962573051452637</c:v>
                </c:pt>
                <c:pt idx="453">
                  <c:v>0.46335864067077637</c:v>
                </c:pt>
                <c:pt idx="454">
                  <c:v>0.30456399917602539</c:v>
                </c:pt>
                <c:pt idx="455">
                  <c:v>0.12626862525939941</c:v>
                </c:pt>
                <c:pt idx="456">
                  <c:v>0.13385915756225586</c:v>
                </c:pt>
                <c:pt idx="457">
                  <c:v>0.67114853858947754</c:v>
                </c:pt>
                <c:pt idx="458">
                  <c:v>0.21358394622802734</c:v>
                </c:pt>
                <c:pt idx="459">
                  <c:v>0.55220890045166016</c:v>
                </c:pt>
                <c:pt idx="460">
                  <c:v>0.29384851455688477</c:v>
                </c:pt>
                <c:pt idx="461">
                  <c:v>0.90549182891845703</c:v>
                </c:pt>
                <c:pt idx="462">
                  <c:v>0.14323544502258301</c:v>
                </c:pt>
                <c:pt idx="463">
                  <c:v>0.85424089431762695</c:v>
                </c:pt>
                <c:pt idx="464">
                  <c:v>0.27207064628601074</c:v>
                </c:pt>
                <c:pt idx="465">
                  <c:v>0.37428736686706543</c:v>
                </c:pt>
                <c:pt idx="466">
                  <c:v>0.24517822265625</c:v>
                </c:pt>
                <c:pt idx="467">
                  <c:v>0.36062359809875488</c:v>
                </c:pt>
                <c:pt idx="468">
                  <c:v>9.6566200256347656E-2</c:v>
                </c:pt>
                <c:pt idx="469">
                  <c:v>0.5052025318145752</c:v>
                </c:pt>
                <c:pt idx="470">
                  <c:v>2.2341012954711914E-2</c:v>
                </c:pt>
                <c:pt idx="471">
                  <c:v>1.9729137420654297E-3</c:v>
                </c:pt>
                <c:pt idx="472">
                  <c:v>0.10984587669372559</c:v>
                </c:pt>
                <c:pt idx="473">
                  <c:v>7.5739860534667969E-2</c:v>
                </c:pt>
                <c:pt idx="474">
                  <c:v>3.199005126953125E-2</c:v>
                </c:pt>
                <c:pt idx="475">
                  <c:v>7.7480077743530273E-2</c:v>
                </c:pt>
                <c:pt idx="476">
                  <c:v>0.25638890266418457</c:v>
                </c:pt>
                <c:pt idx="477">
                  <c:v>8.1232309341430664E-2</c:v>
                </c:pt>
                <c:pt idx="478">
                  <c:v>0.2834620475769043</c:v>
                </c:pt>
                <c:pt idx="479">
                  <c:v>0.35088157653808594</c:v>
                </c:pt>
                <c:pt idx="480">
                  <c:v>0.24690675735473633</c:v>
                </c:pt>
                <c:pt idx="481">
                  <c:v>0.62967705726623535</c:v>
                </c:pt>
                <c:pt idx="482">
                  <c:v>0.37624049186706543</c:v>
                </c:pt>
                <c:pt idx="483">
                  <c:v>5.9195756912231445E-2</c:v>
                </c:pt>
                <c:pt idx="484">
                  <c:v>0.32441997528076172</c:v>
                </c:pt>
                <c:pt idx="485">
                  <c:v>0.75153088569641113</c:v>
                </c:pt>
                <c:pt idx="486">
                  <c:v>0.37190771102905273</c:v>
                </c:pt>
                <c:pt idx="487">
                  <c:v>9.0100765228271484E-3</c:v>
                </c:pt>
                <c:pt idx="488">
                  <c:v>0.1078345775604248</c:v>
                </c:pt>
                <c:pt idx="489">
                  <c:v>0.23282432556152344</c:v>
                </c:pt>
                <c:pt idx="490">
                  <c:v>1.512455940246582E-2</c:v>
                </c:pt>
                <c:pt idx="491">
                  <c:v>0.11060595512390137</c:v>
                </c:pt>
                <c:pt idx="492">
                  <c:v>0.11814451217651367</c:v>
                </c:pt>
                <c:pt idx="493">
                  <c:v>0.12008810043334961</c:v>
                </c:pt>
                <c:pt idx="494">
                  <c:v>0.3615105152130127</c:v>
                </c:pt>
                <c:pt idx="495">
                  <c:v>0.37553834915161133</c:v>
                </c:pt>
                <c:pt idx="496">
                  <c:v>0.42055106163024902</c:v>
                </c:pt>
                <c:pt idx="497">
                  <c:v>0.21141219139099121</c:v>
                </c:pt>
                <c:pt idx="498">
                  <c:v>0.62201023101806641</c:v>
                </c:pt>
                <c:pt idx="499">
                  <c:v>5.3214073181152344E-2</c:v>
                </c:pt>
                <c:pt idx="500">
                  <c:v>0.39842867851257324</c:v>
                </c:pt>
                <c:pt idx="501">
                  <c:v>0.11133623123168945</c:v>
                </c:pt>
                <c:pt idx="502">
                  <c:v>0.66653156280517578</c:v>
                </c:pt>
                <c:pt idx="503">
                  <c:v>0.19356870651245117</c:v>
                </c:pt>
                <c:pt idx="504">
                  <c:v>0.23362231254577637</c:v>
                </c:pt>
                <c:pt idx="505">
                  <c:v>0.24043464660644531</c:v>
                </c:pt>
                <c:pt idx="506">
                  <c:v>0.13244390487670898</c:v>
                </c:pt>
                <c:pt idx="507">
                  <c:v>0.35581493377685547</c:v>
                </c:pt>
                <c:pt idx="508">
                  <c:v>3.2491445541381836E-2</c:v>
                </c:pt>
                <c:pt idx="509">
                  <c:v>0.26833176612854004</c:v>
                </c:pt>
                <c:pt idx="510">
                  <c:v>3.8558721542358398E-2</c:v>
                </c:pt>
                <c:pt idx="511">
                  <c:v>7.5702905654907227E-2</c:v>
                </c:pt>
                <c:pt idx="512">
                  <c:v>0.18210554122924805</c:v>
                </c:pt>
                <c:pt idx="513">
                  <c:v>7.6885700225830078E-2</c:v>
                </c:pt>
                <c:pt idx="514">
                  <c:v>0.41232395172119141</c:v>
                </c:pt>
                <c:pt idx="515">
                  <c:v>5.7247161865234375E-2</c:v>
                </c:pt>
                <c:pt idx="516">
                  <c:v>0.33326578140258789</c:v>
                </c:pt>
                <c:pt idx="517">
                  <c:v>7.5838804244995117E-2</c:v>
                </c:pt>
                <c:pt idx="518">
                  <c:v>0.25969338417053223</c:v>
                </c:pt>
                <c:pt idx="519">
                  <c:v>0.14249539375305176</c:v>
                </c:pt>
                <c:pt idx="520">
                  <c:v>0.11452651023864746</c:v>
                </c:pt>
                <c:pt idx="521">
                  <c:v>0.78108787536621094</c:v>
                </c:pt>
                <c:pt idx="522">
                  <c:v>0.40426278114318848</c:v>
                </c:pt>
                <c:pt idx="523">
                  <c:v>0.31519031524658203</c:v>
                </c:pt>
                <c:pt idx="524">
                  <c:v>0.29837584495544434</c:v>
                </c:pt>
                <c:pt idx="525">
                  <c:v>8.2912206649780273E-2</c:v>
                </c:pt>
                <c:pt idx="526">
                  <c:v>8.1188201904296875E-2</c:v>
                </c:pt>
                <c:pt idx="527">
                  <c:v>0.13878202438354492</c:v>
                </c:pt>
                <c:pt idx="528">
                  <c:v>0.34778666496276855</c:v>
                </c:pt>
                <c:pt idx="529">
                  <c:v>3.3539295196533203E-2</c:v>
                </c:pt>
                <c:pt idx="530">
                  <c:v>0.38347172737121582</c:v>
                </c:pt>
                <c:pt idx="531">
                  <c:v>0.16982650756835938</c:v>
                </c:pt>
                <c:pt idx="532">
                  <c:v>4.3031454086303711E-2</c:v>
                </c:pt>
                <c:pt idx="533">
                  <c:v>0.29402899742126465</c:v>
                </c:pt>
                <c:pt idx="534">
                  <c:v>0.39298772811889648</c:v>
                </c:pt>
                <c:pt idx="535">
                  <c:v>0.19183945655822754</c:v>
                </c:pt>
                <c:pt idx="536">
                  <c:v>0.3733823299407959</c:v>
                </c:pt>
                <c:pt idx="537">
                  <c:v>7.8372955322265625E-2</c:v>
                </c:pt>
                <c:pt idx="538">
                  <c:v>0.3345797061920166</c:v>
                </c:pt>
                <c:pt idx="539">
                  <c:v>0.45282602310180664</c:v>
                </c:pt>
                <c:pt idx="540">
                  <c:v>0.32501554489135742</c:v>
                </c:pt>
                <c:pt idx="541">
                  <c:v>0.2045903205871582</c:v>
                </c:pt>
                <c:pt idx="542">
                  <c:v>0.10121846199035645</c:v>
                </c:pt>
                <c:pt idx="543">
                  <c:v>5.8486223220825195E-2</c:v>
                </c:pt>
                <c:pt idx="544">
                  <c:v>0.32981634140014648</c:v>
                </c:pt>
                <c:pt idx="545">
                  <c:v>0.1020359992980957</c:v>
                </c:pt>
                <c:pt idx="546">
                  <c:v>0.49620151519775391</c:v>
                </c:pt>
                <c:pt idx="547">
                  <c:v>0.1442406177520752</c:v>
                </c:pt>
                <c:pt idx="548">
                  <c:v>0.17595696449279785</c:v>
                </c:pt>
                <c:pt idx="549">
                  <c:v>0.12240886688232422</c:v>
                </c:pt>
                <c:pt idx="550">
                  <c:v>0.6685793399810791</c:v>
                </c:pt>
                <c:pt idx="551">
                  <c:v>0.13690423965454102</c:v>
                </c:pt>
                <c:pt idx="552">
                  <c:v>0.73761153221130371</c:v>
                </c:pt>
                <c:pt idx="553">
                  <c:v>0.44934606552124023</c:v>
                </c:pt>
                <c:pt idx="554">
                  <c:v>0.40186715126037598</c:v>
                </c:pt>
                <c:pt idx="555">
                  <c:v>1.4570713043212891E-2</c:v>
                </c:pt>
                <c:pt idx="556">
                  <c:v>0.51881957054138184</c:v>
                </c:pt>
                <c:pt idx="557">
                  <c:v>0.4169163703918457</c:v>
                </c:pt>
                <c:pt idx="558">
                  <c:v>0.77582120895385742</c:v>
                </c:pt>
                <c:pt idx="559">
                  <c:v>0.41396188735961914</c:v>
                </c:pt>
                <c:pt idx="560">
                  <c:v>0.34348130226135254</c:v>
                </c:pt>
                <c:pt idx="561">
                  <c:v>0.41449642181396484</c:v>
                </c:pt>
                <c:pt idx="562">
                  <c:v>0.10199880599975586</c:v>
                </c:pt>
                <c:pt idx="563">
                  <c:v>0.20206809043884277</c:v>
                </c:pt>
                <c:pt idx="564">
                  <c:v>0.62269806861877441</c:v>
                </c:pt>
                <c:pt idx="565">
                  <c:v>0.39875221252441406</c:v>
                </c:pt>
                <c:pt idx="566">
                  <c:v>4.4438838958740234E-2</c:v>
                </c:pt>
                <c:pt idx="567">
                  <c:v>9.913945198059082E-2</c:v>
                </c:pt>
                <c:pt idx="568">
                  <c:v>0.23889064788818359</c:v>
                </c:pt>
                <c:pt idx="569">
                  <c:v>0.62437534332275391</c:v>
                </c:pt>
                <c:pt idx="570">
                  <c:v>0.13745951652526855</c:v>
                </c:pt>
                <c:pt idx="571">
                  <c:v>9.2743635177612305E-2</c:v>
                </c:pt>
                <c:pt idx="572">
                  <c:v>0.20401453971862793</c:v>
                </c:pt>
                <c:pt idx="573">
                  <c:v>2.7075290679931641E-2</c:v>
                </c:pt>
                <c:pt idx="574">
                  <c:v>0.32242774963378906</c:v>
                </c:pt>
                <c:pt idx="575">
                  <c:v>0.10867667198181152</c:v>
                </c:pt>
                <c:pt idx="576">
                  <c:v>6.8047285079956055E-2</c:v>
                </c:pt>
                <c:pt idx="577">
                  <c:v>6.4444780349731445E-2</c:v>
                </c:pt>
                <c:pt idx="578">
                  <c:v>0.17444944381713867</c:v>
                </c:pt>
                <c:pt idx="579">
                  <c:v>0.16039466857910156</c:v>
                </c:pt>
                <c:pt idx="580">
                  <c:v>0.19900846481323242</c:v>
                </c:pt>
                <c:pt idx="581">
                  <c:v>1.1343240737915039E-2</c:v>
                </c:pt>
                <c:pt idx="582">
                  <c:v>0.44990301132202148</c:v>
                </c:pt>
                <c:pt idx="583">
                  <c:v>2.3077011108398438E-2</c:v>
                </c:pt>
                <c:pt idx="584">
                  <c:v>0.25016474723815918</c:v>
                </c:pt>
                <c:pt idx="585">
                  <c:v>0.4210364818572998</c:v>
                </c:pt>
                <c:pt idx="586">
                  <c:v>0.70522165298461914</c:v>
                </c:pt>
                <c:pt idx="587">
                  <c:v>2.6916265487670898E-2</c:v>
                </c:pt>
                <c:pt idx="588">
                  <c:v>0.52561807632446289</c:v>
                </c:pt>
                <c:pt idx="589">
                  <c:v>0.42186999320983887</c:v>
                </c:pt>
                <c:pt idx="590">
                  <c:v>4.3980121612548828E-2</c:v>
                </c:pt>
                <c:pt idx="591">
                  <c:v>0.37311911582946777</c:v>
                </c:pt>
                <c:pt idx="592">
                  <c:v>0.20887064933776855</c:v>
                </c:pt>
                <c:pt idx="593">
                  <c:v>0.13521099090576172</c:v>
                </c:pt>
                <c:pt idx="594">
                  <c:v>0.11716127395629883</c:v>
                </c:pt>
                <c:pt idx="595">
                  <c:v>0.42967343330383301</c:v>
                </c:pt>
                <c:pt idx="596">
                  <c:v>4.805302619934082E-2</c:v>
                </c:pt>
                <c:pt idx="597">
                  <c:v>0.37669897079467773</c:v>
                </c:pt>
                <c:pt idx="598">
                  <c:v>6.3946008682250977E-2</c:v>
                </c:pt>
                <c:pt idx="599">
                  <c:v>0.48500514030456543</c:v>
                </c:pt>
                <c:pt idx="600">
                  <c:v>2.5412797927856445E-2</c:v>
                </c:pt>
                <c:pt idx="601">
                  <c:v>0.12332057952880859</c:v>
                </c:pt>
                <c:pt idx="602">
                  <c:v>0.26438093185424805</c:v>
                </c:pt>
                <c:pt idx="603">
                  <c:v>7.2730064392089844E-2</c:v>
                </c:pt>
                <c:pt idx="604">
                  <c:v>9.4835042953491211E-2</c:v>
                </c:pt>
                <c:pt idx="605">
                  <c:v>0.46093606948852539</c:v>
                </c:pt>
                <c:pt idx="606">
                  <c:v>9.2184305191040039E-2</c:v>
                </c:pt>
                <c:pt idx="607">
                  <c:v>9.8259449005126953E-3</c:v>
                </c:pt>
                <c:pt idx="608">
                  <c:v>0.59241652488708496</c:v>
                </c:pt>
                <c:pt idx="609">
                  <c:v>0.4541468620300293</c:v>
                </c:pt>
                <c:pt idx="610">
                  <c:v>0.29746508598327637</c:v>
                </c:pt>
                <c:pt idx="611">
                  <c:v>0.42647671699523926</c:v>
                </c:pt>
                <c:pt idx="612">
                  <c:v>0.58653044700622559</c:v>
                </c:pt>
                <c:pt idx="613">
                  <c:v>0.14476776123046875</c:v>
                </c:pt>
                <c:pt idx="614">
                  <c:v>0.30476593971252441</c:v>
                </c:pt>
                <c:pt idx="615">
                  <c:v>0.57093167304992676</c:v>
                </c:pt>
                <c:pt idx="616">
                  <c:v>0.82472681999206543</c:v>
                </c:pt>
                <c:pt idx="617">
                  <c:v>0.52549552917480469</c:v>
                </c:pt>
                <c:pt idx="618">
                  <c:v>0.53501057624816895</c:v>
                </c:pt>
                <c:pt idx="619">
                  <c:v>0.36942696571350098</c:v>
                </c:pt>
                <c:pt idx="620">
                  <c:v>0.30333948135375977</c:v>
                </c:pt>
                <c:pt idx="621">
                  <c:v>0.13960719108581543</c:v>
                </c:pt>
                <c:pt idx="622">
                  <c:v>0.21820425987243652</c:v>
                </c:pt>
                <c:pt idx="623">
                  <c:v>0.36103010177612305</c:v>
                </c:pt>
                <c:pt idx="624">
                  <c:v>0.58470535278320313</c:v>
                </c:pt>
                <c:pt idx="625">
                  <c:v>0.14866423606872559</c:v>
                </c:pt>
                <c:pt idx="626">
                  <c:v>0.45467090606689453</c:v>
                </c:pt>
                <c:pt idx="627">
                  <c:v>0.3374178409576416</c:v>
                </c:pt>
                <c:pt idx="628">
                  <c:v>2.0421266555786133E-2</c:v>
                </c:pt>
                <c:pt idx="629">
                  <c:v>0.43380880355834961</c:v>
                </c:pt>
                <c:pt idx="630">
                  <c:v>0.24572467803955078</c:v>
                </c:pt>
                <c:pt idx="631">
                  <c:v>0.74222230911254883</c:v>
                </c:pt>
                <c:pt idx="632">
                  <c:v>0.19961333274841309</c:v>
                </c:pt>
                <c:pt idx="633">
                  <c:v>6.7726850509643555E-2</c:v>
                </c:pt>
                <c:pt idx="634">
                  <c:v>0.23800373077392578</c:v>
                </c:pt>
                <c:pt idx="635">
                  <c:v>0.4370124340057373</c:v>
                </c:pt>
                <c:pt idx="636">
                  <c:v>0.38530755043029785</c:v>
                </c:pt>
                <c:pt idx="637">
                  <c:v>9.2126369476318359E-2</c:v>
                </c:pt>
                <c:pt idx="638">
                  <c:v>0.17028117179870605</c:v>
                </c:pt>
                <c:pt idx="639">
                  <c:v>0.1946263313293457</c:v>
                </c:pt>
                <c:pt idx="640">
                  <c:v>0.19633197784423828</c:v>
                </c:pt>
                <c:pt idx="641">
                  <c:v>0.55762791633605957</c:v>
                </c:pt>
                <c:pt idx="642">
                  <c:v>3.5080432891845703E-2</c:v>
                </c:pt>
                <c:pt idx="643">
                  <c:v>0.10295510292053223</c:v>
                </c:pt>
                <c:pt idx="644">
                  <c:v>5.9543609619140625E-2</c:v>
                </c:pt>
                <c:pt idx="645">
                  <c:v>0.26946640014648438</c:v>
                </c:pt>
                <c:pt idx="646">
                  <c:v>0.51737666130065918</c:v>
                </c:pt>
                <c:pt idx="647">
                  <c:v>0.46550917625427246</c:v>
                </c:pt>
                <c:pt idx="648">
                  <c:v>0.35733604431152344</c:v>
                </c:pt>
                <c:pt idx="649">
                  <c:v>0.7086944580078125</c:v>
                </c:pt>
                <c:pt idx="650">
                  <c:v>0.46578884124755859</c:v>
                </c:pt>
                <c:pt idx="651">
                  <c:v>0.29708337783813477</c:v>
                </c:pt>
                <c:pt idx="652">
                  <c:v>0.18887805938720703</c:v>
                </c:pt>
                <c:pt idx="653">
                  <c:v>0.2750401496887207</c:v>
                </c:pt>
                <c:pt idx="654">
                  <c:v>0.75650429725646973</c:v>
                </c:pt>
                <c:pt idx="655">
                  <c:v>5.0688505172729492E-2</c:v>
                </c:pt>
                <c:pt idx="656">
                  <c:v>0.51981568336486816</c:v>
                </c:pt>
                <c:pt idx="657">
                  <c:v>3.4675359725952148E-2</c:v>
                </c:pt>
                <c:pt idx="658">
                  <c:v>0.49596738815307617</c:v>
                </c:pt>
                <c:pt idx="659">
                  <c:v>4.8651456832885742E-2</c:v>
                </c:pt>
                <c:pt idx="660">
                  <c:v>0.51365423202514648</c:v>
                </c:pt>
                <c:pt idx="661">
                  <c:v>0.63147282600402832</c:v>
                </c:pt>
                <c:pt idx="662">
                  <c:v>0.45563507080078125</c:v>
                </c:pt>
                <c:pt idx="663">
                  <c:v>0.27952671051025391</c:v>
                </c:pt>
                <c:pt idx="664">
                  <c:v>0.59840655326843262</c:v>
                </c:pt>
                <c:pt idx="665">
                  <c:v>0.18158507347106934</c:v>
                </c:pt>
                <c:pt idx="666">
                  <c:v>0.16945815086364746</c:v>
                </c:pt>
                <c:pt idx="667">
                  <c:v>0.1741795539855957</c:v>
                </c:pt>
                <c:pt idx="668">
                  <c:v>0.3307502269744873</c:v>
                </c:pt>
                <c:pt idx="669">
                  <c:v>0.28558564186096191</c:v>
                </c:pt>
                <c:pt idx="670">
                  <c:v>0.25236129760742188</c:v>
                </c:pt>
                <c:pt idx="671">
                  <c:v>0.5956416130065918</c:v>
                </c:pt>
                <c:pt idx="672">
                  <c:v>7.7764749526977539E-2</c:v>
                </c:pt>
                <c:pt idx="673">
                  <c:v>0.37252259254455566</c:v>
                </c:pt>
                <c:pt idx="674">
                  <c:v>0.27036046981811523</c:v>
                </c:pt>
                <c:pt idx="675">
                  <c:v>7.8864097595214844E-3</c:v>
                </c:pt>
                <c:pt idx="676">
                  <c:v>0.16962075233459473</c:v>
                </c:pt>
                <c:pt idx="677">
                  <c:v>0.2310187816619873</c:v>
                </c:pt>
                <c:pt idx="678">
                  <c:v>0.14002490043640137</c:v>
                </c:pt>
                <c:pt idx="679">
                  <c:v>4.3606758117675781E-4</c:v>
                </c:pt>
                <c:pt idx="680">
                  <c:v>0.4600069522857666</c:v>
                </c:pt>
                <c:pt idx="681">
                  <c:v>0.24543929100036621</c:v>
                </c:pt>
                <c:pt idx="682">
                  <c:v>9.9213123321533203E-3</c:v>
                </c:pt>
                <c:pt idx="683">
                  <c:v>0.1521918773651123</c:v>
                </c:pt>
                <c:pt idx="684">
                  <c:v>0.10179042816162109</c:v>
                </c:pt>
                <c:pt idx="685">
                  <c:v>0.14245295524597168</c:v>
                </c:pt>
                <c:pt idx="686">
                  <c:v>0.14718055725097656</c:v>
                </c:pt>
                <c:pt idx="687">
                  <c:v>0.13298606872558594</c:v>
                </c:pt>
                <c:pt idx="688">
                  <c:v>0.2330625057220459</c:v>
                </c:pt>
                <c:pt idx="689">
                  <c:v>0.26648426055908203</c:v>
                </c:pt>
                <c:pt idx="690">
                  <c:v>0.57171154022216797</c:v>
                </c:pt>
                <c:pt idx="691">
                  <c:v>0.45544528961181641</c:v>
                </c:pt>
                <c:pt idx="692">
                  <c:v>0.69588565826416016</c:v>
                </c:pt>
                <c:pt idx="693">
                  <c:v>0.10522150993347168</c:v>
                </c:pt>
                <c:pt idx="694">
                  <c:v>3.7311077117919922E-2</c:v>
                </c:pt>
                <c:pt idx="695">
                  <c:v>0.5168766975402832</c:v>
                </c:pt>
                <c:pt idx="696">
                  <c:v>0.33630943298339844</c:v>
                </c:pt>
                <c:pt idx="697">
                  <c:v>0.24729561805725098</c:v>
                </c:pt>
                <c:pt idx="698">
                  <c:v>2.1065473556518555E-2</c:v>
                </c:pt>
                <c:pt idx="699">
                  <c:v>4.0513038635253906E-2</c:v>
                </c:pt>
                <c:pt idx="700">
                  <c:v>0.44941926002502441</c:v>
                </c:pt>
                <c:pt idx="701">
                  <c:v>0.13239932060241699</c:v>
                </c:pt>
                <c:pt idx="702">
                  <c:v>2.6705026626586914E-2</c:v>
                </c:pt>
                <c:pt idx="703">
                  <c:v>0.55038833618164063</c:v>
                </c:pt>
                <c:pt idx="704">
                  <c:v>0.20097184181213379</c:v>
                </c:pt>
                <c:pt idx="705">
                  <c:v>0.12422347068786621</c:v>
                </c:pt>
                <c:pt idx="706">
                  <c:v>0.2380974292755127</c:v>
                </c:pt>
                <c:pt idx="707">
                  <c:v>0.47066259384155273</c:v>
                </c:pt>
                <c:pt idx="708">
                  <c:v>6.9248437881469727E-2</c:v>
                </c:pt>
                <c:pt idx="709">
                  <c:v>0.31757926940917969</c:v>
                </c:pt>
                <c:pt idx="710">
                  <c:v>0.3529961109161377</c:v>
                </c:pt>
                <c:pt idx="711">
                  <c:v>0.28578734397888184</c:v>
                </c:pt>
                <c:pt idx="712">
                  <c:v>0.21558022499084473</c:v>
                </c:pt>
                <c:pt idx="713">
                  <c:v>0.15609931945800781</c:v>
                </c:pt>
                <c:pt idx="714">
                  <c:v>0.24092721939086914</c:v>
                </c:pt>
                <c:pt idx="715">
                  <c:v>0.29108238220214844</c:v>
                </c:pt>
                <c:pt idx="716">
                  <c:v>0.17928361892700195</c:v>
                </c:pt>
                <c:pt idx="717">
                  <c:v>2.8306245803833008E-2</c:v>
                </c:pt>
                <c:pt idx="718">
                  <c:v>6.2493324279785156E-2</c:v>
                </c:pt>
                <c:pt idx="719">
                  <c:v>0.46435904502868652</c:v>
                </c:pt>
                <c:pt idx="720">
                  <c:v>0.14566731452941895</c:v>
                </c:pt>
                <c:pt idx="721">
                  <c:v>0.23826503753662109</c:v>
                </c:pt>
                <c:pt idx="722">
                  <c:v>0.3831334114074707</c:v>
                </c:pt>
                <c:pt idx="723">
                  <c:v>0.20345258712768555</c:v>
                </c:pt>
                <c:pt idx="724">
                  <c:v>0.15483236312866211</c:v>
                </c:pt>
                <c:pt idx="725">
                  <c:v>0.27270936965942383</c:v>
                </c:pt>
                <c:pt idx="726">
                  <c:v>0.33201169967651367</c:v>
                </c:pt>
                <c:pt idx="727">
                  <c:v>9.4117164611816406E-2</c:v>
                </c:pt>
                <c:pt idx="728">
                  <c:v>0.41614031791687012</c:v>
                </c:pt>
                <c:pt idx="729">
                  <c:v>0.71183061599731445</c:v>
                </c:pt>
                <c:pt idx="730">
                  <c:v>0.38981008529663086</c:v>
                </c:pt>
                <c:pt idx="731">
                  <c:v>4.0892839431762695E-2</c:v>
                </c:pt>
                <c:pt idx="732">
                  <c:v>9.1571569442749023E-2</c:v>
                </c:pt>
                <c:pt idx="733">
                  <c:v>0.34015512466430664</c:v>
                </c:pt>
                <c:pt idx="734">
                  <c:v>0.24678683280944824</c:v>
                </c:pt>
                <c:pt idx="735">
                  <c:v>0.13853645324707031</c:v>
                </c:pt>
                <c:pt idx="736">
                  <c:v>0.68981790542602539</c:v>
                </c:pt>
                <c:pt idx="737">
                  <c:v>4.9525737762451172E-2</c:v>
                </c:pt>
                <c:pt idx="738">
                  <c:v>0.17249655723571777</c:v>
                </c:pt>
                <c:pt idx="739">
                  <c:v>0.43179774284362793</c:v>
                </c:pt>
                <c:pt idx="740">
                  <c:v>2.3431777954101563E-2</c:v>
                </c:pt>
                <c:pt idx="741">
                  <c:v>0.52119255065917969</c:v>
                </c:pt>
                <c:pt idx="742">
                  <c:v>0.34320640563964844</c:v>
                </c:pt>
                <c:pt idx="743">
                  <c:v>0.83279824256896973</c:v>
                </c:pt>
                <c:pt idx="744">
                  <c:v>3.9103031158447266E-3</c:v>
                </c:pt>
                <c:pt idx="745">
                  <c:v>0.65262079238891602</c:v>
                </c:pt>
                <c:pt idx="746">
                  <c:v>0.10091519355773926</c:v>
                </c:pt>
                <c:pt idx="747">
                  <c:v>0.23688888549804688</c:v>
                </c:pt>
                <c:pt idx="748">
                  <c:v>0.4171757698059082</c:v>
                </c:pt>
                <c:pt idx="749">
                  <c:v>0.22829508781433105</c:v>
                </c:pt>
                <c:pt idx="750">
                  <c:v>0.21818804740905762</c:v>
                </c:pt>
                <c:pt idx="751">
                  <c:v>0.73399829864501953</c:v>
                </c:pt>
                <c:pt idx="752">
                  <c:v>3.9128303527832031E-2</c:v>
                </c:pt>
                <c:pt idx="753">
                  <c:v>0.55938005447387695</c:v>
                </c:pt>
                <c:pt idx="754">
                  <c:v>0.63341379165649414</c:v>
                </c:pt>
                <c:pt idx="755">
                  <c:v>0.28764533996582031</c:v>
                </c:pt>
                <c:pt idx="756">
                  <c:v>0.19764518737792969</c:v>
                </c:pt>
                <c:pt idx="757">
                  <c:v>1.8346786499023438E-2</c:v>
                </c:pt>
                <c:pt idx="758">
                  <c:v>4.4636726379394531E-2</c:v>
                </c:pt>
                <c:pt idx="759">
                  <c:v>0.20735788345336914</c:v>
                </c:pt>
                <c:pt idx="760">
                  <c:v>0.58008193969726563</c:v>
                </c:pt>
                <c:pt idx="761">
                  <c:v>0.11034679412841797</c:v>
                </c:pt>
                <c:pt idx="762">
                  <c:v>0.16292285919189453</c:v>
                </c:pt>
                <c:pt idx="763">
                  <c:v>0.13576078414916992</c:v>
                </c:pt>
                <c:pt idx="764">
                  <c:v>7.0418596267700195E-2</c:v>
                </c:pt>
                <c:pt idx="765">
                  <c:v>0.5105738639831543</c:v>
                </c:pt>
                <c:pt idx="766">
                  <c:v>8.9394092559814453E-2</c:v>
                </c:pt>
                <c:pt idx="767">
                  <c:v>0.8074500560760498</c:v>
                </c:pt>
                <c:pt idx="768">
                  <c:v>0.85852336883544922</c:v>
                </c:pt>
                <c:pt idx="769">
                  <c:v>0.20123195648193359</c:v>
                </c:pt>
                <c:pt idx="770">
                  <c:v>0.36392307281494141</c:v>
                </c:pt>
                <c:pt idx="771">
                  <c:v>0.21063661575317383</c:v>
                </c:pt>
                <c:pt idx="772">
                  <c:v>0.5297858715057373</c:v>
                </c:pt>
                <c:pt idx="773">
                  <c:v>0.17052102088928223</c:v>
                </c:pt>
                <c:pt idx="774">
                  <c:v>0.43948888778686523</c:v>
                </c:pt>
                <c:pt idx="775">
                  <c:v>3.7179708480834961E-2</c:v>
                </c:pt>
                <c:pt idx="776">
                  <c:v>0.49658823013305664</c:v>
                </c:pt>
                <c:pt idx="777">
                  <c:v>0.21043515205383301</c:v>
                </c:pt>
                <c:pt idx="778">
                  <c:v>0.36784768104553223</c:v>
                </c:pt>
                <c:pt idx="779">
                  <c:v>0.29772043228149414</c:v>
                </c:pt>
                <c:pt idx="780">
                  <c:v>6.3940048217773438E-2</c:v>
                </c:pt>
                <c:pt idx="781">
                  <c:v>1.388239860534668E-2</c:v>
                </c:pt>
                <c:pt idx="782">
                  <c:v>0.16109061241149902</c:v>
                </c:pt>
                <c:pt idx="783">
                  <c:v>3.6975860595703125E-2</c:v>
                </c:pt>
                <c:pt idx="784">
                  <c:v>0.40965175628662109</c:v>
                </c:pt>
                <c:pt idx="785">
                  <c:v>3.3862590789794922E-2</c:v>
                </c:pt>
                <c:pt idx="786">
                  <c:v>2.0619630813598633E-2</c:v>
                </c:pt>
                <c:pt idx="787">
                  <c:v>0.15928816795349121</c:v>
                </c:pt>
                <c:pt idx="788">
                  <c:v>0.29351329803466797</c:v>
                </c:pt>
                <c:pt idx="789">
                  <c:v>0.52112841606140137</c:v>
                </c:pt>
                <c:pt idx="790">
                  <c:v>4.5016050338745117E-2</c:v>
                </c:pt>
                <c:pt idx="791">
                  <c:v>0.34049439430236816</c:v>
                </c:pt>
                <c:pt idx="792">
                  <c:v>0.44577288627624512</c:v>
                </c:pt>
                <c:pt idx="793">
                  <c:v>1.8625020980834961E-2</c:v>
                </c:pt>
                <c:pt idx="794">
                  <c:v>5.7744264602661133E-2</c:v>
                </c:pt>
                <c:pt idx="795">
                  <c:v>8.7094306945800781E-4</c:v>
                </c:pt>
                <c:pt idx="796">
                  <c:v>0.56201171875</c:v>
                </c:pt>
                <c:pt idx="797">
                  <c:v>5.9254169464111328E-3</c:v>
                </c:pt>
                <c:pt idx="798">
                  <c:v>0.85798525810241699</c:v>
                </c:pt>
                <c:pt idx="799">
                  <c:v>0.14931988716125488</c:v>
                </c:pt>
                <c:pt idx="800">
                  <c:v>0.8777012825012207</c:v>
                </c:pt>
                <c:pt idx="801">
                  <c:v>0.44947481155395508</c:v>
                </c:pt>
                <c:pt idx="802">
                  <c:v>0.25029659271240234</c:v>
                </c:pt>
                <c:pt idx="803">
                  <c:v>0.41408896446228027</c:v>
                </c:pt>
                <c:pt idx="804">
                  <c:v>0.71677350997924805</c:v>
                </c:pt>
                <c:pt idx="805">
                  <c:v>0.59453344345092773</c:v>
                </c:pt>
                <c:pt idx="806">
                  <c:v>0.18519306182861328</c:v>
                </c:pt>
                <c:pt idx="807">
                  <c:v>0.47295975685119629</c:v>
                </c:pt>
                <c:pt idx="808">
                  <c:v>9.1526269912719727E-2</c:v>
                </c:pt>
                <c:pt idx="809">
                  <c:v>0.45621299743652344</c:v>
                </c:pt>
                <c:pt idx="810">
                  <c:v>0.30344820022583008</c:v>
                </c:pt>
                <c:pt idx="811">
                  <c:v>0.40304350852966309</c:v>
                </c:pt>
                <c:pt idx="812">
                  <c:v>2.3114204406738281E-2</c:v>
                </c:pt>
                <c:pt idx="813">
                  <c:v>0.14349365234375</c:v>
                </c:pt>
                <c:pt idx="814">
                  <c:v>0.2469179630279541</c:v>
                </c:pt>
                <c:pt idx="815">
                  <c:v>0.26271462440490723</c:v>
                </c:pt>
                <c:pt idx="816">
                  <c:v>0.28181815147399902</c:v>
                </c:pt>
                <c:pt idx="817">
                  <c:v>7.9274415969848633E-2</c:v>
                </c:pt>
                <c:pt idx="818">
                  <c:v>0.66443419456481934</c:v>
                </c:pt>
                <c:pt idx="819">
                  <c:v>5.5894136428833008E-2</c:v>
                </c:pt>
                <c:pt idx="820">
                  <c:v>0.34337854385375977</c:v>
                </c:pt>
                <c:pt idx="821">
                  <c:v>0.27043628692626953</c:v>
                </c:pt>
                <c:pt idx="822">
                  <c:v>0.62802696228027344</c:v>
                </c:pt>
                <c:pt idx="823">
                  <c:v>3.6255121231079102E-2</c:v>
                </c:pt>
                <c:pt idx="824">
                  <c:v>0.34834027290344238</c:v>
                </c:pt>
                <c:pt idx="825">
                  <c:v>0.51712632179260254</c:v>
                </c:pt>
                <c:pt idx="826">
                  <c:v>0.49464178085327148</c:v>
                </c:pt>
                <c:pt idx="827">
                  <c:v>0.23274779319763184</c:v>
                </c:pt>
                <c:pt idx="828">
                  <c:v>0.44430208206176758</c:v>
                </c:pt>
                <c:pt idx="829">
                  <c:v>0.17712116241455078</c:v>
                </c:pt>
                <c:pt idx="830">
                  <c:v>0.58483552932739258</c:v>
                </c:pt>
                <c:pt idx="831">
                  <c:v>0.39895772933959961</c:v>
                </c:pt>
                <c:pt idx="832">
                  <c:v>0.14048886299133301</c:v>
                </c:pt>
                <c:pt idx="833">
                  <c:v>0.1723933219909668</c:v>
                </c:pt>
                <c:pt idx="834">
                  <c:v>0.33447623252868652</c:v>
                </c:pt>
                <c:pt idx="835">
                  <c:v>0.54142165184020996</c:v>
                </c:pt>
                <c:pt idx="836">
                  <c:v>0.35391449928283691</c:v>
                </c:pt>
                <c:pt idx="837">
                  <c:v>2.815556526184082E-2</c:v>
                </c:pt>
                <c:pt idx="838">
                  <c:v>0.1536865234375</c:v>
                </c:pt>
                <c:pt idx="839">
                  <c:v>0.13453149795532227</c:v>
                </c:pt>
                <c:pt idx="840">
                  <c:v>0.37824869155883789</c:v>
                </c:pt>
                <c:pt idx="841">
                  <c:v>5.7682991027832031E-3</c:v>
                </c:pt>
                <c:pt idx="842">
                  <c:v>0.22139430046081543</c:v>
                </c:pt>
                <c:pt idx="843">
                  <c:v>0.28176593780517578</c:v>
                </c:pt>
                <c:pt idx="844">
                  <c:v>0.78892707824707031</c:v>
                </c:pt>
                <c:pt idx="845">
                  <c:v>0.22017812728881836</c:v>
                </c:pt>
                <c:pt idx="846">
                  <c:v>0.48412585258483887</c:v>
                </c:pt>
                <c:pt idx="847">
                  <c:v>1.1853456497192383E-2</c:v>
                </c:pt>
                <c:pt idx="848">
                  <c:v>2.5243520736694336E-2</c:v>
                </c:pt>
                <c:pt idx="849">
                  <c:v>0.40266680717468262</c:v>
                </c:pt>
                <c:pt idx="850">
                  <c:v>0.52871394157409668</c:v>
                </c:pt>
                <c:pt idx="851">
                  <c:v>2.6041746139526367E-2</c:v>
                </c:pt>
                <c:pt idx="852">
                  <c:v>0.34968662261962891</c:v>
                </c:pt>
                <c:pt idx="853">
                  <c:v>0.1004488468170166</c:v>
                </c:pt>
                <c:pt idx="854">
                  <c:v>3.2210350036621094E-4</c:v>
                </c:pt>
                <c:pt idx="855">
                  <c:v>0.42482876777648926</c:v>
                </c:pt>
                <c:pt idx="856">
                  <c:v>0.40273833274841309</c:v>
                </c:pt>
                <c:pt idx="857">
                  <c:v>0.13011956214904785</c:v>
                </c:pt>
                <c:pt idx="858">
                  <c:v>9.6354484558105469E-3</c:v>
                </c:pt>
                <c:pt idx="859">
                  <c:v>0.14850974082946777</c:v>
                </c:pt>
                <c:pt idx="860">
                  <c:v>0.5484318733215332</c:v>
                </c:pt>
                <c:pt idx="861">
                  <c:v>0.64652299880981445</c:v>
                </c:pt>
                <c:pt idx="862">
                  <c:v>0.2056427001953125</c:v>
                </c:pt>
                <c:pt idx="863">
                  <c:v>0.39029598236083984</c:v>
                </c:pt>
                <c:pt idx="864">
                  <c:v>8.132481575012207E-2</c:v>
                </c:pt>
                <c:pt idx="865">
                  <c:v>0.6364748477935791</c:v>
                </c:pt>
                <c:pt idx="866">
                  <c:v>0.50463008880615234</c:v>
                </c:pt>
                <c:pt idx="867">
                  <c:v>8.4944725036621094E-2</c:v>
                </c:pt>
                <c:pt idx="868">
                  <c:v>0.2979884147644043</c:v>
                </c:pt>
                <c:pt idx="869">
                  <c:v>2.7566194534301758E-2</c:v>
                </c:pt>
                <c:pt idx="870">
                  <c:v>0.88496565818786621</c:v>
                </c:pt>
                <c:pt idx="871">
                  <c:v>0.55696892738342285</c:v>
                </c:pt>
                <c:pt idx="872">
                  <c:v>9.7526311874389648E-2</c:v>
                </c:pt>
                <c:pt idx="873">
                  <c:v>0.40622186660766602</c:v>
                </c:pt>
                <c:pt idx="874">
                  <c:v>0.58775687217712402</c:v>
                </c:pt>
                <c:pt idx="875">
                  <c:v>0.25194382667541504</c:v>
                </c:pt>
                <c:pt idx="876">
                  <c:v>0.26680970191955566</c:v>
                </c:pt>
                <c:pt idx="877">
                  <c:v>0.10031867027282715</c:v>
                </c:pt>
                <c:pt idx="878">
                  <c:v>4.4815778732299805E-2</c:v>
                </c:pt>
                <c:pt idx="879">
                  <c:v>0.24887943267822266</c:v>
                </c:pt>
                <c:pt idx="880">
                  <c:v>0.17622804641723633</c:v>
                </c:pt>
                <c:pt idx="881">
                  <c:v>0.75605916976928711</c:v>
                </c:pt>
                <c:pt idx="882">
                  <c:v>0.14792108535766602</c:v>
                </c:pt>
                <c:pt idx="883">
                  <c:v>0.39608430862426758</c:v>
                </c:pt>
                <c:pt idx="884">
                  <c:v>0.54148197174072266</c:v>
                </c:pt>
                <c:pt idx="885">
                  <c:v>0.42688179016113281</c:v>
                </c:pt>
                <c:pt idx="886">
                  <c:v>0.27228260040283203</c:v>
                </c:pt>
                <c:pt idx="887">
                  <c:v>0.33217239379882813</c:v>
                </c:pt>
                <c:pt idx="888">
                  <c:v>0.3653562068939209</c:v>
                </c:pt>
                <c:pt idx="889">
                  <c:v>0.4065239429473877</c:v>
                </c:pt>
                <c:pt idx="890">
                  <c:v>0.12249183654785156</c:v>
                </c:pt>
                <c:pt idx="891">
                  <c:v>0.25067877769470215</c:v>
                </c:pt>
                <c:pt idx="892">
                  <c:v>0.26918315887451172</c:v>
                </c:pt>
                <c:pt idx="893">
                  <c:v>0.53456020355224609</c:v>
                </c:pt>
                <c:pt idx="894">
                  <c:v>0.7064354419708252</c:v>
                </c:pt>
                <c:pt idx="895">
                  <c:v>1.7261028289794922E-2</c:v>
                </c:pt>
                <c:pt idx="896">
                  <c:v>0.59122467041015625</c:v>
                </c:pt>
                <c:pt idx="897">
                  <c:v>0.55012035369873047</c:v>
                </c:pt>
                <c:pt idx="898">
                  <c:v>0.31120848655700684</c:v>
                </c:pt>
                <c:pt idx="899">
                  <c:v>6.2426567077636719E-2</c:v>
                </c:pt>
                <c:pt idx="900">
                  <c:v>0.23219847679138184</c:v>
                </c:pt>
                <c:pt idx="901">
                  <c:v>0.23576498031616211</c:v>
                </c:pt>
                <c:pt idx="902">
                  <c:v>2.0196914672851563E-2</c:v>
                </c:pt>
                <c:pt idx="903">
                  <c:v>0.82142281532287598</c:v>
                </c:pt>
                <c:pt idx="904">
                  <c:v>1.5997886657714844E-3</c:v>
                </c:pt>
                <c:pt idx="905">
                  <c:v>0.52923226356506348</c:v>
                </c:pt>
                <c:pt idx="906">
                  <c:v>0.76908636093139648</c:v>
                </c:pt>
                <c:pt idx="907">
                  <c:v>9.6215486526489258E-2</c:v>
                </c:pt>
                <c:pt idx="908">
                  <c:v>0.12857484817504883</c:v>
                </c:pt>
                <c:pt idx="909">
                  <c:v>1.8995285034179688E-2</c:v>
                </c:pt>
                <c:pt idx="910">
                  <c:v>0.25887799263000488</c:v>
                </c:pt>
                <c:pt idx="911">
                  <c:v>0.4835197925567627</c:v>
                </c:pt>
                <c:pt idx="912">
                  <c:v>0.65306973457336426</c:v>
                </c:pt>
                <c:pt idx="913">
                  <c:v>0.1600651741027832</c:v>
                </c:pt>
                <c:pt idx="914">
                  <c:v>0.28076624870300293</c:v>
                </c:pt>
                <c:pt idx="915">
                  <c:v>0.53945040702819824</c:v>
                </c:pt>
                <c:pt idx="916">
                  <c:v>0.28810882568359375</c:v>
                </c:pt>
                <c:pt idx="917">
                  <c:v>7.7081680297851563E-2</c:v>
                </c:pt>
                <c:pt idx="918">
                  <c:v>0.12194204330444336</c:v>
                </c:pt>
                <c:pt idx="919">
                  <c:v>0.35498714447021484</c:v>
                </c:pt>
                <c:pt idx="920">
                  <c:v>0.65603518486022949</c:v>
                </c:pt>
                <c:pt idx="921">
                  <c:v>0.17313313484191895</c:v>
                </c:pt>
                <c:pt idx="922">
                  <c:v>0.69574069976806641</c:v>
                </c:pt>
                <c:pt idx="923">
                  <c:v>0.11863327026367188</c:v>
                </c:pt>
                <c:pt idx="924">
                  <c:v>9.299468994140625E-2</c:v>
                </c:pt>
                <c:pt idx="925">
                  <c:v>0.12809896469116211</c:v>
                </c:pt>
                <c:pt idx="926">
                  <c:v>0.41843962669372559</c:v>
                </c:pt>
                <c:pt idx="927">
                  <c:v>0.31458091735839844</c:v>
                </c:pt>
                <c:pt idx="928">
                  <c:v>3.7357330322265625E-2</c:v>
                </c:pt>
                <c:pt idx="929">
                  <c:v>0.62070226669311523</c:v>
                </c:pt>
                <c:pt idx="930">
                  <c:v>0.21948885917663574</c:v>
                </c:pt>
                <c:pt idx="931">
                  <c:v>0.27465105056762695</c:v>
                </c:pt>
                <c:pt idx="932">
                  <c:v>9.5028877258300781E-3</c:v>
                </c:pt>
                <c:pt idx="933">
                  <c:v>0.19952917098999023</c:v>
                </c:pt>
                <c:pt idx="934">
                  <c:v>0.18281173706054688</c:v>
                </c:pt>
                <c:pt idx="935">
                  <c:v>0.70373439788818359</c:v>
                </c:pt>
                <c:pt idx="936">
                  <c:v>0.60228157043457031</c:v>
                </c:pt>
                <c:pt idx="937">
                  <c:v>0.66872048377990723</c:v>
                </c:pt>
                <c:pt idx="938">
                  <c:v>0.21947526931762695</c:v>
                </c:pt>
                <c:pt idx="939">
                  <c:v>0.40576744079589844</c:v>
                </c:pt>
                <c:pt idx="940">
                  <c:v>6.6839933395385742E-2</c:v>
                </c:pt>
                <c:pt idx="941">
                  <c:v>0.13757824897766113</c:v>
                </c:pt>
                <c:pt idx="942">
                  <c:v>0.38158321380615234</c:v>
                </c:pt>
                <c:pt idx="943">
                  <c:v>0.23738503456115723</c:v>
                </c:pt>
                <c:pt idx="944">
                  <c:v>0.32272958755493164</c:v>
                </c:pt>
                <c:pt idx="945">
                  <c:v>0.41391158103942871</c:v>
                </c:pt>
                <c:pt idx="946">
                  <c:v>0.17402219772338867</c:v>
                </c:pt>
                <c:pt idx="947">
                  <c:v>0.19816851615905762</c:v>
                </c:pt>
                <c:pt idx="948">
                  <c:v>0.37223553657531738</c:v>
                </c:pt>
                <c:pt idx="949">
                  <c:v>0.21886420249938965</c:v>
                </c:pt>
                <c:pt idx="950">
                  <c:v>0.55638313293457031</c:v>
                </c:pt>
                <c:pt idx="951">
                  <c:v>0.38357782363891602</c:v>
                </c:pt>
                <c:pt idx="952">
                  <c:v>7.3519229888916016E-2</c:v>
                </c:pt>
                <c:pt idx="953">
                  <c:v>0.39405536651611328</c:v>
                </c:pt>
                <c:pt idx="954">
                  <c:v>0.16577005386352539</c:v>
                </c:pt>
                <c:pt idx="955">
                  <c:v>0.12058925628662109</c:v>
                </c:pt>
                <c:pt idx="956">
                  <c:v>0.46026849746704102</c:v>
                </c:pt>
                <c:pt idx="957">
                  <c:v>3.4224271774291992E-2</c:v>
                </c:pt>
                <c:pt idx="958">
                  <c:v>0.74612164497375488</c:v>
                </c:pt>
                <c:pt idx="959">
                  <c:v>0.25692486763000488</c:v>
                </c:pt>
                <c:pt idx="960">
                  <c:v>8.6373567581176758E-2</c:v>
                </c:pt>
                <c:pt idx="961">
                  <c:v>7.2697877883911133E-2</c:v>
                </c:pt>
                <c:pt idx="962">
                  <c:v>0.41691064834594727</c:v>
                </c:pt>
                <c:pt idx="963">
                  <c:v>0.44980287551879883</c:v>
                </c:pt>
                <c:pt idx="964">
                  <c:v>4.6146631240844727E-2</c:v>
                </c:pt>
                <c:pt idx="965">
                  <c:v>3.4736871719360352E-2</c:v>
                </c:pt>
                <c:pt idx="966">
                  <c:v>9.3545675277709961E-2</c:v>
                </c:pt>
                <c:pt idx="967">
                  <c:v>0.58241629600524902</c:v>
                </c:pt>
                <c:pt idx="968">
                  <c:v>0.54512119293212891</c:v>
                </c:pt>
                <c:pt idx="969">
                  <c:v>0.19671392440795898</c:v>
                </c:pt>
                <c:pt idx="970">
                  <c:v>1.936030387878418E-2</c:v>
                </c:pt>
                <c:pt idx="971">
                  <c:v>0.7740626335144043</c:v>
                </c:pt>
                <c:pt idx="972">
                  <c:v>5.5976390838623047E-2</c:v>
                </c:pt>
                <c:pt idx="973">
                  <c:v>5.6157827377319336E-2</c:v>
                </c:pt>
                <c:pt idx="974">
                  <c:v>4.9398899078369141E-2</c:v>
                </c:pt>
                <c:pt idx="975">
                  <c:v>0.13247966766357422</c:v>
                </c:pt>
                <c:pt idx="976">
                  <c:v>0.11089205741882324</c:v>
                </c:pt>
                <c:pt idx="977">
                  <c:v>0.3833315372467041</c:v>
                </c:pt>
                <c:pt idx="978">
                  <c:v>0.13121581077575684</c:v>
                </c:pt>
                <c:pt idx="979">
                  <c:v>0.1440432071685791</c:v>
                </c:pt>
                <c:pt idx="980">
                  <c:v>0.76645302772521973</c:v>
                </c:pt>
                <c:pt idx="981">
                  <c:v>1.0218620300292969E-3</c:v>
                </c:pt>
                <c:pt idx="982">
                  <c:v>0.36383628845214844</c:v>
                </c:pt>
                <c:pt idx="983">
                  <c:v>0.81859683990478516</c:v>
                </c:pt>
                <c:pt idx="984">
                  <c:v>0.53215408325195313</c:v>
                </c:pt>
                <c:pt idx="985">
                  <c:v>0.70051860809326172</c:v>
                </c:pt>
                <c:pt idx="986">
                  <c:v>0.3518822193145752</c:v>
                </c:pt>
                <c:pt idx="987">
                  <c:v>0.18488097190856934</c:v>
                </c:pt>
                <c:pt idx="988">
                  <c:v>0.39074540138244629</c:v>
                </c:pt>
                <c:pt idx="989">
                  <c:v>0.19510006904602051</c:v>
                </c:pt>
                <c:pt idx="990">
                  <c:v>0.91429662704467773</c:v>
                </c:pt>
                <c:pt idx="991">
                  <c:v>0.1909639835357666</c:v>
                </c:pt>
                <c:pt idx="992">
                  <c:v>0.69611835479736328</c:v>
                </c:pt>
                <c:pt idx="993">
                  <c:v>0.32839131355285645</c:v>
                </c:pt>
                <c:pt idx="994">
                  <c:v>0.53906393051147461</c:v>
                </c:pt>
                <c:pt idx="995">
                  <c:v>1.4386177062988281E-3</c:v>
                </c:pt>
                <c:pt idx="996">
                  <c:v>0.38809442520141602</c:v>
                </c:pt>
                <c:pt idx="997">
                  <c:v>0.18850231170654297</c:v>
                </c:pt>
                <c:pt idx="998">
                  <c:v>0.57843732833862305</c:v>
                </c:pt>
                <c:pt idx="999">
                  <c:v>0.32687020301818848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F59-40A8-9B96-92DD6F7CA510}"/>
            </c:ext>
          </c:extLst>
        </c:ser>
        <c:ser>
          <c:idx val="5"/>
          <c:order val="3"/>
          <c:tx>
            <c:v>Medium Grid 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'Raw Data'!$O$4:$O$1003</c:f>
              <c:numCache>
                <c:formatCode>General</c:formatCode>
                <c:ptCount val="1000"/>
                <c:pt idx="0">
                  <c:v>115.5</c:v>
                </c:pt>
                <c:pt idx="1">
                  <c:v>252.5</c:v>
                </c:pt>
                <c:pt idx="2">
                  <c:v>355</c:v>
                </c:pt>
                <c:pt idx="3">
                  <c:v>146</c:v>
                </c:pt>
                <c:pt idx="4">
                  <c:v>104</c:v>
                </c:pt>
                <c:pt idx="5">
                  <c:v>202.5</c:v>
                </c:pt>
                <c:pt idx="6">
                  <c:v>233.5</c:v>
                </c:pt>
                <c:pt idx="7">
                  <c:v>230</c:v>
                </c:pt>
                <c:pt idx="8">
                  <c:v>133.5</c:v>
                </c:pt>
                <c:pt idx="9">
                  <c:v>81.5</c:v>
                </c:pt>
                <c:pt idx="10">
                  <c:v>4</c:v>
                </c:pt>
                <c:pt idx="11">
                  <c:v>157</c:v>
                </c:pt>
                <c:pt idx="12">
                  <c:v>343.5</c:v>
                </c:pt>
                <c:pt idx="13">
                  <c:v>214</c:v>
                </c:pt>
                <c:pt idx="14">
                  <c:v>117.5</c:v>
                </c:pt>
                <c:pt idx="15">
                  <c:v>33</c:v>
                </c:pt>
                <c:pt idx="16">
                  <c:v>49.5</c:v>
                </c:pt>
                <c:pt idx="17">
                  <c:v>198</c:v>
                </c:pt>
                <c:pt idx="18">
                  <c:v>156.5</c:v>
                </c:pt>
                <c:pt idx="19">
                  <c:v>272.5</c:v>
                </c:pt>
                <c:pt idx="20">
                  <c:v>281</c:v>
                </c:pt>
                <c:pt idx="21">
                  <c:v>407.5</c:v>
                </c:pt>
                <c:pt idx="22">
                  <c:v>369</c:v>
                </c:pt>
                <c:pt idx="23">
                  <c:v>369.5</c:v>
                </c:pt>
                <c:pt idx="24">
                  <c:v>113</c:v>
                </c:pt>
                <c:pt idx="25">
                  <c:v>133</c:v>
                </c:pt>
                <c:pt idx="26">
                  <c:v>298</c:v>
                </c:pt>
                <c:pt idx="27">
                  <c:v>196</c:v>
                </c:pt>
                <c:pt idx="28">
                  <c:v>318.5</c:v>
                </c:pt>
                <c:pt idx="29">
                  <c:v>213</c:v>
                </c:pt>
                <c:pt idx="30">
                  <c:v>229.5</c:v>
                </c:pt>
                <c:pt idx="31">
                  <c:v>353.5</c:v>
                </c:pt>
                <c:pt idx="32">
                  <c:v>289</c:v>
                </c:pt>
                <c:pt idx="33">
                  <c:v>157.5</c:v>
                </c:pt>
                <c:pt idx="34">
                  <c:v>303.5</c:v>
                </c:pt>
                <c:pt idx="35">
                  <c:v>80</c:v>
                </c:pt>
                <c:pt idx="36">
                  <c:v>382.5</c:v>
                </c:pt>
                <c:pt idx="37">
                  <c:v>191.5</c:v>
                </c:pt>
                <c:pt idx="38">
                  <c:v>48</c:v>
                </c:pt>
                <c:pt idx="39">
                  <c:v>379</c:v>
                </c:pt>
                <c:pt idx="40">
                  <c:v>289</c:v>
                </c:pt>
                <c:pt idx="41">
                  <c:v>320.5</c:v>
                </c:pt>
                <c:pt idx="42">
                  <c:v>236.5</c:v>
                </c:pt>
                <c:pt idx="43">
                  <c:v>154</c:v>
                </c:pt>
                <c:pt idx="44">
                  <c:v>259</c:v>
                </c:pt>
                <c:pt idx="45">
                  <c:v>257</c:v>
                </c:pt>
                <c:pt idx="46">
                  <c:v>269.5</c:v>
                </c:pt>
                <c:pt idx="47">
                  <c:v>236</c:v>
                </c:pt>
                <c:pt idx="48">
                  <c:v>127.5</c:v>
                </c:pt>
                <c:pt idx="49">
                  <c:v>185</c:v>
                </c:pt>
                <c:pt idx="50">
                  <c:v>260</c:v>
                </c:pt>
                <c:pt idx="51">
                  <c:v>327.5</c:v>
                </c:pt>
                <c:pt idx="52">
                  <c:v>90.5</c:v>
                </c:pt>
                <c:pt idx="53">
                  <c:v>223</c:v>
                </c:pt>
                <c:pt idx="54">
                  <c:v>280.5</c:v>
                </c:pt>
                <c:pt idx="55">
                  <c:v>252</c:v>
                </c:pt>
                <c:pt idx="56">
                  <c:v>252.5</c:v>
                </c:pt>
                <c:pt idx="57">
                  <c:v>141</c:v>
                </c:pt>
                <c:pt idx="58">
                  <c:v>163.5</c:v>
                </c:pt>
                <c:pt idx="59">
                  <c:v>240.5</c:v>
                </c:pt>
                <c:pt idx="60">
                  <c:v>130.5</c:v>
                </c:pt>
                <c:pt idx="61">
                  <c:v>404</c:v>
                </c:pt>
                <c:pt idx="62">
                  <c:v>299</c:v>
                </c:pt>
                <c:pt idx="63">
                  <c:v>43.5</c:v>
                </c:pt>
                <c:pt idx="64">
                  <c:v>130</c:v>
                </c:pt>
                <c:pt idx="65">
                  <c:v>235</c:v>
                </c:pt>
                <c:pt idx="66">
                  <c:v>358.5</c:v>
                </c:pt>
                <c:pt idx="67">
                  <c:v>125.5</c:v>
                </c:pt>
                <c:pt idx="68">
                  <c:v>260</c:v>
                </c:pt>
                <c:pt idx="69">
                  <c:v>262.5</c:v>
                </c:pt>
                <c:pt idx="70">
                  <c:v>554</c:v>
                </c:pt>
                <c:pt idx="71">
                  <c:v>54.5</c:v>
                </c:pt>
                <c:pt idx="72">
                  <c:v>85</c:v>
                </c:pt>
                <c:pt idx="73">
                  <c:v>419.5</c:v>
                </c:pt>
                <c:pt idx="74">
                  <c:v>221</c:v>
                </c:pt>
                <c:pt idx="75">
                  <c:v>352</c:v>
                </c:pt>
                <c:pt idx="76">
                  <c:v>303.5</c:v>
                </c:pt>
                <c:pt idx="77">
                  <c:v>344.5</c:v>
                </c:pt>
                <c:pt idx="78">
                  <c:v>180</c:v>
                </c:pt>
                <c:pt idx="79">
                  <c:v>240.5</c:v>
                </c:pt>
                <c:pt idx="80">
                  <c:v>225.5</c:v>
                </c:pt>
                <c:pt idx="81">
                  <c:v>325.5</c:v>
                </c:pt>
                <c:pt idx="82">
                  <c:v>271</c:v>
                </c:pt>
                <c:pt idx="83">
                  <c:v>302</c:v>
                </c:pt>
                <c:pt idx="84">
                  <c:v>151.5</c:v>
                </c:pt>
                <c:pt idx="85">
                  <c:v>312</c:v>
                </c:pt>
                <c:pt idx="86">
                  <c:v>272</c:v>
                </c:pt>
                <c:pt idx="87">
                  <c:v>47.5</c:v>
                </c:pt>
                <c:pt idx="88">
                  <c:v>158</c:v>
                </c:pt>
                <c:pt idx="89">
                  <c:v>243.5</c:v>
                </c:pt>
                <c:pt idx="90">
                  <c:v>363</c:v>
                </c:pt>
                <c:pt idx="91">
                  <c:v>64.5</c:v>
                </c:pt>
                <c:pt idx="92">
                  <c:v>62.5</c:v>
                </c:pt>
                <c:pt idx="93">
                  <c:v>151.5</c:v>
                </c:pt>
                <c:pt idx="94">
                  <c:v>312</c:v>
                </c:pt>
                <c:pt idx="95">
                  <c:v>147</c:v>
                </c:pt>
                <c:pt idx="96">
                  <c:v>287.5</c:v>
                </c:pt>
                <c:pt idx="97">
                  <c:v>270.5</c:v>
                </c:pt>
                <c:pt idx="98">
                  <c:v>125.5</c:v>
                </c:pt>
                <c:pt idx="99">
                  <c:v>289</c:v>
                </c:pt>
                <c:pt idx="100">
                  <c:v>282</c:v>
                </c:pt>
                <c:pt idx="101">
                  <c:v>244</c:v>
                </c:pt>
                <c:pt idx="102">
                  <c:v>241.5</c:v>
                </c:pt>
                <c:pt idx="103">
                  <c:v>132</c:v>
                </c:pt>
                <c:pt idx="104">
                  <c:v>128</c:v>
                </c:pt>
                <c:pt idx="105">
                  <c:v>267.5</c:v>
                </c:pt>
                <c:pt idx="106">
                  <c:v>160</c:v>
                </c:pt>
                <c:pt idx="107">
                  <c:v>355</c:v>
                </c:pt>
                <c:pt idx="108">
                  <c:v>31</c:v>
                </c:pt>
                <c:pt idx="109">
                  <c:v>92.5</c:v>
                </c:pt>
                <c:pt idx="110">
                  <c:v>289</c:v>
                </c:pt>
                <c:pt idx="111">
                  <c:v>35.5</c:v>
                </c:pt>
                <c:pt idx="112">
                  <c:v>365.5</c:v>
                </c:pt>
                <c:pt idx="113">
                  <c:v>310.5</c:v>
                </c:pt>
                <c:pt idx="114">
                  <c:v>249</c:v>
                </c:pt>
                <c:pt idx="115">
                  <c:v>230</c:v>
                </c:pt>
                <c:pt idx="116">
                  <c:v>183</c:v>
                </c:pt>
                <c:pt idx="117">
                  <c:v>116</c:v>
                </c:pt>
                <c:pt idx="118">
                  <c:v>454</c:v>
                </c:pt>
                <c:pt idx="119">
                  <c:v>156</c:v>
                </c:pt>
                <c:pt idx="120">
                  <c:v>167.5</c:v>
                </c:pt>
                <c:pt idx="121">
                  <c:v>230</c:v>
                </c:pt>
                <c:pt idx="122">
                  <c:v>103</c:v>
                </c:pt>
                <c:pt idx="123">
                  <c:v>214</c:v>
                </c:pt>
                <c:pt idx="124">
                  <c:v>344</c:v>
                </c:pt>
                <c:pt idx="125">
                  <c:v>363.5</c:v>
                </c:pt>
                <c:pt idx="126">
                  <c:v>223.5</c:v>
                </c:pt>
                <c:pt idx="127">
                  <c:v>148.5</c:v>
                </c:pt>
                <c:pt idx="128">
                  <c:v>156</c:v>
                </c:pt>
                <c:pt idx="129">
                  <c:v>224</c:v>
                </c:pt>
                <c:pt idx="130">
                  <c:v>33</c:v>
                </c:pt>
                <c:pt idx="131">
                  <c:v>324</c:v>
                </c:pt>
                <c:pt idx="132">
                  <c:v>275.5</c:v>
                </c:pt>
                <c:pt idx="133">
                  <c:v>96</c:v>
                </c:pt>
                <c:pt idx="134">
                  <c:v>132</c:v>
                </c:pt>
                <c:pt idx="135">
                  <c:v>222</c:v>
                </c:pt>
                <c:pt idx="136">
                  <c:v>249.5</c:v>
                </c:pt>
                <c:pt idx="137">
                  <c:v>65.5</c:v>
                </c:pt>
                <c:pt idx="138">
                  <c:v>134.5</c:v>
                </c:pt>
                <c:pt idx="139">
                  <c:v>175</c:v>
                </c:pt>
                <c:pt idx="140">
                  <c:v>230</c:v>
                </c:pt>
                <c:pt idx="141">
                  <c:v>117.5</c:v>
                </c:pt>
                <c:pt idx="142">
                  <c:v>172</c:v>
                </c:pt>
                <c:pt idx="143">
                  <c:v>125.5</c:v>
                </c:pt>
                <c:pt idx="144">
                  <c:v>349.5</c:v>
                </c:pt>
                <c:pt idx="145">
                  <c:v>256</c:v>
                </c:pt>
                <c:pt idx="146">
                  <c:v>306.5</c:v>
                </c:pt>
                <c:pt idx="147">
                  <c:v>147</c:v>
                </c:pt>
                <c:pt idx="148">
                  <c:v>401</c:v>
                </c:pt>
                <c:pt idx="149">
                  <c:v>313</c:v>
                </c:pt>
                <c:pt idx="150">
                  <c:v>370</c:v>
                </c:pt>
                <c:pt idx="151">
                  <c:v>271</c:v>
                </c:pt>
                <c:pt idx="152">
                  <c:v>203</c:v>
                </c:pt>
                <c:pt idx="153">
                  <c:v>78</c:v>
                </c:pt>
                <c:pt idx="154">
                  <c:v>214</c:v>
                </c:pt>
                <c:pt idx="155">
                  <c:v>171.5</c:v>
                </c:pt>
                <c:pt idx="156">
                  <c:v>369.5</c:v>
                </c:pt>
                <c:pt idx="157">
                  <c:v>406</c:v>
                </c:pt>
                <c:pt idx="158">
                  <c:v>110</c:v>
                </c:pt>
                <c:pt idx="159">
                  <c:v>144.5</c:v>
                </c:pt>
                <c:pt idx="160">
                  <c:v>80</c:v>
                </c:pt>
                <c:pt idx="161">
                  <c:v>320</c:v>
                </c:pt>
                <c:pt idx="162">
                  <c:v>265.5</c:v>
                </c:pt>
                <c:pt idx="163">
                  <c:v>361</c:v>
                </c:pt>
                <c:pt idx="164">
                  <c:v>103</c:v>
                </c:pt>
                <c:pt idx="165">
                  <c:v>100</c:v>
                </c:pt>
                <c:pt idx="166">
                  <c:v>337.5</c:v>
                </c:pt>
                <c:pt idx="167">
                  <c:v>411.5</c:v>
                </c:pt>
                <c:pt idx="168">
                  <c:v>234.5</c:v>
                </c:pt>
                <c:pt idx="169">
                  <c:v>348.5</c:v>
                </c:pt>
                <c:pt idx="170">
                  <c:v>153.5</c:v>
                </c:pt>
                <c:pt idx="171">
                  <c:v>26</c:v>
                </c:pt>
                <c:pt idx="172">
                  <c:v>331.5</c:v>
                </c:pt>
                <c:pt idx="173">
                  <c:v>50.5</c:v>
                </c:pt>
                <c:pt idx="174">
                  <c:v>260</c:v>
                </c:pt>
                <c:pt idx="175">
                  <c:v>300.5</c:v>
                </c:pt>
                <c:pt idx="176">
                  <c:v>110</c:v>
                </c:pt>
                <c:pt idx="177">
                  <c:v>283</c:v>
                </c:pt>
                <c:pt idx="178">
                  <c:v>230</c:v>
                </c:pt>
                <c:pt idx="179">
                  <c:v>215</c:v>
                </c:pt>
                <c:pt idx="180">
                  <c:v>203</c:v>
                </c:pt>
                <c:pt idx="181">
                  <c:v>15</c:v>
                </c:pt>
                <c:pt idx="182">
                  <c:v>79</c:v>
                </c:pt>
                <c:pt idx="183">
                  <c:v>116.5</c:v>
                </c:pt>
                <c:pt idx="184">
                  <c:v>455.5</c:v>
                </c:pt>
                <c:pt idx="185">
                  <c:v>123.5</c:v>
                </c:pt>
                <c:pt idx="186">
                  <c:v>57.5</c:v>
                </c:pt>
                <c:pt idx="187">
                  <c:v>248.5</c:v>
                </c:pt>
                <c:pt idx="188">
                  <c:v>59.5</c:v>
                </c:pt>
                <c:pt idx="189">
                  <c:v>400</c:v>
                </c:pt>
                <c:pt idx="190">
                  <c:v>38</c:v>
                </c:pt>
                <c:pt idx="191">
                  <c:v>208</c:v>
                </c:pt>
                <c:pt idx="192">
                  <c:v>61</c:v>
                </c:pt>
                <c:pt idx="193">
                  <c:v>158.5</c:v>
                </c:pt>
                <c:pt idx="194">
                  <c:v>294</c:v>
                </c:pt>
                <c:pt idx="195">
                  <c:v>32</c:v>
                </c:pt>
                <c:pt idx="196">
                  <c:v>289.5</c:v>
                </c:pt>
                <c:pt idx="197">
                  <c:v>203</c:v>
                </c:pt>
                <c:pt idx="198">
                  <c:v>445</c:v>
                </c:pt>
                <c:pt idx="199">
                  <c:v>267.5</c:v>
                </c:pt>
                <c:pt idx="200">
                  <c:v>101.5</c:v>
                </c:pt>
                <c:pt idx="201">
                  <c:v>267</c:v>
                </c:pt>
                <c:pt idx="202">
                  <c:v>81.5</c:v>
                </c:pt>
                <c:pt idx="203">
                  <c:v>186.5</c:v>
                </c:pt>
                <c:pt idx="204">
                  <c:v>333.5</c:v>
                </c:pt>
                <c:pt idx="205">
                  <c:v>214</c:v>
                </c:pt>
                <c:pt idx="206">
                  <c:v>302.5</c:v>
                </c:pt>
                <c:pt idx="207">
                  <c:v>242.5</c:v>
                </c:pt>
                <c:pt idx="208">
                  <c:v>140</c:v>
                </c:pt>
                <c:pt idx="209">
                  <c:v>192</c:v>
                </c:pt>
                <c:pt idx="210">
                  <c:v>281</c:v>
                </c:pt>
                <c:pt idx="211">
                  <c:v>283.5</c:v>
                </c:pt>
                <c:pt idx="212">
                  <c:v>113.5</c:v>
                </c:pt>
                <c:pt idx="213">
                  <c:v>316.5</c:v>
                </c:pt>
                <c:pt idx="214">
                  <c:v>255.5</c:v>
                </c:pt>
                <c:pt idx="215">
                  <c:v>376.5</c:v>
                </c:pt>
                <c:pt idx="216">
                  <c:v>288.5</c:v>
                </c:pt>
                <c:pt idx="217">
                  <c:v>108.5</c:v>
                </c:pt>
                <c:pt idx="218">
                  <c:v>59</c:v>
                </c:pt>
                <c:pt idx="219">
                  <c:v>85</c:v>
                </c:pt>
                <c:pt idx="220">
                  <c:v>418</c:v>
                </c:pt>
                <c:pt idx="221">
                  <c:v>320.5</c:v>
                </c:pt>
                <c:pt idx="222">
                  <c:v>356.5</c:v>
                </c:pt>
                <c:pt idx="223">
                  <c:v>23.5</c:v>
                </c:pt>
                <c:pt idx="224">
                  <c:v>218.5</c:v>
                </c:pt>
                <c:pt idx="225">
                  <c:v>352</c:v>
                </c:pt>
                <c:pt idx="226">
                  <c:v>173</c:v>
                </c:pt>
                <c:pt idx="227">
                  <c:v>339.5</c:v>
                </c:pt>
                <c:pt idx="228">
                  <c:v>38</c:v>
                </c:pt>
                <c:pt idx="229">
                  <c:v>283</c:v>
                </c:pt>
                <c:pt idx="230">
                  <c:v>151</c:v>
                </c:pt>
                <c:pt idx="231">
                  <c:v>318.5</c:v>
                </c:pt>
                <c:pt idx="232">
                  <c:v>393</c:v>
                </c:pt>
                <c:pt idx="233">
                  <c:v>200.5</c:v>
                </c:pt>
                <c:pt idx="234">
                  <c:v>200.5</c:v>
                </c:pt>
                <c:pt idx="235">
                  <c:v>322</c:v>
                </c:pt>
                <c:pt idx="236">
                  <c:v>126.5</c:v>
                </c:pt>
                <c:pt idx="237">
                  <c:v>398</c:v>
                </c:pt>
                <c:pt idx="238">
                  <c:v>266.5</c:v>
                </c:pt>
                <c:pt idx="239">
                  <c:v>247</c:v>
                </c:pt>
                <c:pt idx="240">
                  <c:v>139</c:v>
                </c:pt>
                <c:pt idx="241">
                  <c:v>423.5</c:v>
                </c:pt>
                <c:pt idx="242">
                  <c:v>172.5</c:v>
                </c:pt>
                <c:pt idx="243">
                  <c:v>402.5</c:v>
                </c:pt>
                <c:pt idx="244">
                  <c:v>446.5</c:v>
                </c:pt>
                <c:pt idx="245">
                  <c:v>193</c:v>
                </c:pt>
                <c:pt idx="246">
                  <c:v>299</c:v>
                </c:pt>
                <c:pt idx="247">
                  <c:v>228</c:v>
                </c:pt>
                <c:pt idx="248">
                  <c:v>340.5</c:v>
                </c:pt>
                <c:pt idx="249">
                  <c:v>340.5</c:v>
                </c:pt>
                <c:pt idx="250">
                  <c:v>243.5</c:v>
                </c:pt>
                <c:pt idx="251">
                  <c:v>199</c:v>
                </c:pt>
                <c:pt idx="252">
                  <c:v>317</c:v>
                </c:pt>
                <c:pt idx="253">
                  <c:v>295</c:v>
                </c:pt>
                <c:pt idx="254">
                  <c:v>184.5</c:v>
                </c:pt>
                <c:pt idx="255">
                  <c:v>118.5</c:v>
                </c:pt>
                <c:pt idx="256">
                  <c:v>298</c:v>
                </c:pt>
                <c:pt idx="257">
                  <c:v>292.5</c:v>
                </c:pt>
                <c:pt idx="258">
                  <c:v>78</c:v>
                </c:pt>
                <c:pt idx="259">
                  <c:v>22.5</c:v>
                </c:pt>
                <c:pt idx="260">
                  <c:v>223</c:v>
                </c:pt>
                <c:pt idx="261">
                  <c:v>311</c:v>
                </c:pt>
                <c:pt idx="262">
                  <c:v>304.5</c:v>
                </c:pt>
                <c:pt idx="263">
                  <c:v>264</c:v>
                </c:pt>
                <c:pt idx="264">
                  <c:v>275</c:v>
                </c:pt>
                <c:pt idx="265">
                  <c:v>207</c:v>
                </c:pt>
                <c:pt idx="266">
                  <c:v>39.5</c:v>
                </c:pt>
                <c:pt idx="267">
                  <c:v>155.5</c:v>
                </c:pt>
                <c:pt idx="268">
                  <c:v>143.5</c:v>
                </c:pt>
                <c:pt idx="269">
                  <c:v>407</c:v>
                </c:pt>
                <c:pt idx="270">
                  <c:v>123.5</c:v>
                </c:pt>
                <c:pt idx="271">
                  <c:v>500.5</c:v>
                </c:pt>
                <c:pt idx="272">
                  <c:v>221</c:v>
                </c:pt>
                <c:pt idx="273">
                  <c:v>299</c:v>
                </c:pt>
                <c:pt idx="274">
                  <c:v>153.5</c:v>
                </c:pt>
                <c:pt idx="275">
                  <c:v>212.5</c:v>
                </c:pt>
                <c:pt idx="276">
                  <c:v>133</c:v>
                </c:pt>
                <c:pt idx="277">
                  <c:v>307.5</c:v>
                </c:pt>
                <c:pt idx="278">
                  <c:v>194.5</c:v>
                </c:pt>
                <c:pt idx="279">
                  <c:v>153.5</c:v>
                </c:pt>
                <c:pt idx="280">
                  <c:v>141.5</c:v>
                </c:pt>
                <c:pt idx="281">
                  <c:v>129</c:v>
                </c:pt>
                <c:pt idx="282">
                  <c:v>256.5</c:v>
                </c:pt>
                <c:pt idx="283">
                  <c:v>157.5</c:v>
                </c:pt>
                <c:pt idx="284">
                  <c:v>216.5</c:v>
                </c:pt>
                <c:pt idx="285">
                  <c:v>210</c:v>
                </c:pt>
                <c:pt idx="286">
                  <c:v>314</c:v>
                </c:pt>
                <c:pt idx="287">
                  <c:v>381.5</c:v>
                </c:pt>
                <c:pt idx="288">
                  <c:v>162</c:v>
                </c:pt>
                <c:pt idx="289">
                  <c:v>88.5</c:v>
                </c:pt>
                <c:pt idx="290">
                  <c:v>220</c:v>
                </c:pt>
                <c:pt idx="291">
                  <c:v>334</c:v>
                </c:pt>
                <c:pt idx="292">
                  <c:v>417.5</c:v>
                </c:pt>
                <c:pt idx="293">
                  <c:v>100.5</c:v>
                </c:pt>
                <c:pt idx="294">
                  <c:v>79</c:v>
                </c:pt>
                <c:pt idx="295">
                  <c:v>322.5</c:v>
                </c:pt>
                <c:pt idx="296">
                  <c:v>148.5</c:v>
                </c:pt>
                <c:pt idx="297">
                  <c:v>293.5</c:v>
                </c:pt>
                <c:pt idx="298">
                  <c:v>331</c:v>
                </c:pt>
                <c:pt idx="299">
                  <c:v>344</c:v>
                </c:pt>
                <c:pt idx="300">
                  <c:v>391.5</c:v>
                </c:pt>
                <c:pt idx="301">
                  <c:v>338</c:v>
                </c:pt>
                <c:pt idx="302">
                  <c:v>57.5</c:v>
                </c:pt>
                <c:pt idx="303">
                  <c:v>335</c:v>
                </c:pt>
                <c:pt idx="304">
                  <c:v>250</c:v>
                </c:pt>
                <c:pt idx="305">
                  <c:v>367.5</c:v>
                </c:pt>
                <c:pt idx="306">
                  <c:v>280</c:v>
                </c:pt>
                <c:pt idx="307">
                  <c:v>56</c:v>
                </c:pt>
                <c:pt idx="308">
                  <c:v>383</c:v>
                </c:pt>
                <c:pt idx="309">
                  <c:v>293.5</c:v>
                </c:pt>
                <c:pt idx="310">
                  <c:v>224</c:v>
                </c:pt>
                <c:pt idx="311">
                  <c:v>479.5</c:v>
                </c:pt>
                <c:pt idx="312">
                  <c:v>99</c:v>
                </c:pt>
                <c:pt idx="313">
                  <c:v>331</c:v>
                </c:pt>
                <c:pt idx="314">
                  <c:v>61.5</c:v>
                </c:pt>
                <c:pt idx="315">
                  <c:v>141.5</c:v>
                </c:pt>
                <c:pt idx="316">
                  <c:v>208.5</c:v>
                </c:pt>
                <c:pt idx="317">
                  <c:v>107</c:v>
                </c:pt>
                <c:pt idx="318">
                  <c:v>246.5</c:v>
                </c:pt>
                <c:pt idx="319">
                  <c:v>42.5</c:v>
                </c:pt>
                <c:pt idx="320">
                  <c:v>428.5</c:v>
                </c:pt>
                <c:pt idx="321">
                  <c:v>261.5</c:v>
                </c:pt>
                <c:pt idx="322">
                  <c:v>169.5</c:v>
                </c:pt>
                <c:pt idx="323">
                  <c:v>381</c:v>
                </c:pt>
                <c:pt idx="324">
                  <c:v>274</c:v>
                </c:pt>
                <c:pt idx="325">
                  <c:v>123</c:v>
                </c:pt>
                <c:pt idx="326">
                  <c:v>22.5</c:v>
                </c:pt>
                <c:pt idx="327">
                  <c:v>69</c:v>
                </c:pt>
                <c:pt idx="328">
                  <c:v>292</c:v>
                </c:pt>
                <c:pt idx="329">
                  <c:v>328.5</c:v>
                </c:pt>
                <c:pt idx="330">
                  <c:v>164.5</c:v>
                </c:pt>
                <c:pt idx="331">
                  <c:v>257.5</c:v>
                </c:pt>
                <c:pt idx="332">
                  <c:v>210.5</c:v>
                </c:pt>
                <c:pt idx="333">
                  <c:v>316.5</c:v>
                </c:pt>
                <c:pt idx="334">
                  <c:v>313.5</c:v>
                </c:pt>
                <c:pt idx="335">
                  <c:v>462.5</c:v>
                </c:pt>
                <c:pt idx="336">
                  <c:v>62.5</c:v>
                </c:pt>
                <c:pt idx="337">
                  <c:v>325.5</c:v>
                </c:pt>
                <c:pt idx="338">
                  <c:v>74</c:v>
                </c:pt>
                <c:pt idx="339">
                  <c:v>262.5</c:v>
                </c:pt>
                <c:pt idx="340">
                  <c:v>25</c:v>
                </c:pt>
                <c:pt idx="341">
                  <c:v>410</c:v>
                </c:pt>
                <c:pt idx="342">
                  <c:v>427.5</c:v>
                </c:pt>
                <c:pt idx="343">
                  <c:v>77.5</c:v>
                </c:pt>
                <c:pt idx="344">
                  <c:v>123</c:v>
                </c:pt>
                <c:pt idx="345">
                  <c:v>376.5</c:v>
                </c:pt>
                <c:pt idx="346">
                  <c:v>121.5</c:v>
                </c:pt>
                <c:pt idx="347">
                  <c:v>345.5</c:v>
                </c:pt>
                <c:pt idx="348">
                  <c:v>261</c:v>
                </c:pt>
                <c:pt idx="349">
                  <c:v>85</c:v>
                </c:pt>
                <c:pt idx="350">
                  <c:v>248</c:v>
                </c:pt>
                <c:pt idx="351">
                  <c:v>311.5</c:v>
                </c:pt>
                <c:pt idx="352">
                  <c:v>362</c:v>
                </c:pt>
                <c:pt idx="353">
                  <c:v>179</c:v>
                </c:pt>
                <c:pt idx="354">
                  <c:v>271</c:v>
                </c:pt>
                <c:pt idx="355">
                  <c:v>350</c:v>
                </c:pt>
                <c:pt idx="356">
                  <c:v>264.5</c:v>
                </c:pt>
                <c:pt idx="357">
                  <c:v>269</c:v>
                </c:pt>
                <c:pt idx="358">
                  <c:v>339.5</c:v>
                </c:pt>
                <c:pt idx="359">
                  <c:v>325</c:v>
                </c:pt>
                <c:pt idx="360">
                  <c:v>108</c:v>
                </c:pt>
                <c:pt idx="361">
                  <c:v>462.5</c:v>
                </c:pt>
                <c:pt idx="362">
                  <c:v>293</c:v>
                </c:pt>
                <c:pt idx="363">
                  <c:v>124</c:v>
                </c:pt>
                <c:pt idx="364">
                  <c:v>368</c:v>
                </c:pt>
                <c:pt idx="365">
                  <c:v>304.5</c:v>
                </c:pt>
                <c:pt idx="366">
                  <c:v>158</c:v>
                </c:pt>
                <c:pt idx="367">
                  <c:v>65</c:v>
                </c:pt>
                <c:pt idx="368">
                  <c:v>213</c:v>
                </c:pt>
                <c:pt idx="369">
                  <c:v>109.5</c:v>
                </c:pt>
                <c:pt idx="370">
                  <c:v>313.5</c:v>
                </c:pt>
                <c:pt idx="371">
                  <c:v>147.5</c:v>
                </c:pt>
                <c:pt idx="372">
                  <c:v>228.5</c:v>
                </c:pt>
                <c:pt idx="373">
                  <c:v>136.5</c:v>
                </c:pt>
                <c:pt idx="374">
                  <c:v>333.5</c:v>
                </c:pt>
                <c:pt idx="375">
                  <c:v>113.5</c:v>
                </c:pt>
                <c:pt idx="376">
                  <c:v>282</c:v>
                </c:pt>
                <c:pt idx="377">
                  <c:v>295</c:v>
                </c:pt>
                <c:pt idx="378">
                  <c:v>261</c:v>
                </c:pt>
                <c:pt idx="379">
                  <c:v>231</c:v>
                </c:pt>
                <c:pt idx="380">
                  <c:v>284.5</c:v>
                </c:pt>
                <c:pt idx="381">
                  <c:v>257</c:v>
                </c:pt>
                <c:pt idx="382">
                  <c:v>311.5</c:v>
                </c:pt>
                <c:pt idx="383">
                  <c:v>140</c:v>
                </c:pt>
                <c:pt idx="384">
                  <c:v>251</c:v>
                </c:pt>
                <c:pt idx="385">
                  <c:v>203.5</c:v>
                </c:pt>
                <c:pt idx="386">
                  <c:v>316.5</c:v>
                </c:pt>
                <c:pt idx="387">
                  <c:v>255.5</c:v>
                </c:pt>
                <c:pt idx="388">
                  <c:v>182.5</c:v>
                </c:pt>
                <c:pt idx="389">
                  <c:v>408</c:v>
                </c:pt>
                <c:pt idx="390">
                  <c:v>372</c:v>
                </c:pt>
                <c:pt idx="391">
                  <c:v>293</c:v>
                </c:pt>
                <c:pt idx="392">
                  <c:v>223</c:v>
                </c:pt>
                <c:pt idx="393">
                  <c:v>259.5</c:v>
                </c:pt>
                <c:pt idx="394">
                  <c:v>268.5</c:v>
                </c:pt>
                <c:pt idx="395">
                  <c:v>157.5</c:v>
                </c:pt>
                <c:pt idx="396">
                  <c:v>343</c:v>
                </c:pt>
                <c:pt idx="397">
                  <c:v>166.5</c:v>
                </c:pt>
                <c:pt idx="398">
                  <c:v>174.5</c:v>
                </c:pt>
                <c:pt idx="399">
                  <c:v>179.5</c:v>
                </c:pt>
                <c:pt idx="400">
                  <c:v>280</c:v>
                </c:pt>
                <c:pt idx="401">
                  <c:v>92</c:v>
                </c:pt>
                <c:pt idx="402">
                  <c:v>90.5</c:v>
                </c:pt>
                <c:pt idx="403">
                  <c:v>187</c:v>
                </c:pt>
                <c:pt idx="404">
                  <c:v>461.5</c:v>
                </c:pt>
                <c:pt idx="405">
                  <c:v>382.5</c:v>
                </c:pt>
                <c:pt idx="406">
                  <c:v>464</c:v>
                </c:pt>
                <c:pt idx="407">
                  <c:v>295.5</c:v>
                </c:pt>
                <c:pt idx="408">
                  <c:v>333</c:v>
                </c:pt>
                <c:pt idx="409">
                  <c:v>143.5</c:v>
                </c:pt>
                <c:pt idx="410">
                  <c:v>323</c:v>
                </c:pt>
                <c:pt idx="411">
                  <c:v>102.5</c:v>
                </c:pt>
                <c:pt idx="412">
                  <c:v>226</c:v>
                </c:pt>
                <c:pt idx="413">
                  <c:v>163</c:v>
                </c:pt>
                <c:pt idx="414">
                  <c:v>346</c:v>
                </c:pt>
                <c:pt idx="415">
                  <c:v>230.5</c:v>
                </c:pt>
                <c:pt idx="416">
                  <c:v>319.5</c:v>
                </c:pt>
                <c:pt idx="417">
                  <c:v>301</c:v>
                </c:pt>
                <c:pt idx="418">
                  <c:v>294</c:v>
                </c:pt>
                <c:pt idx="419">
                  <c:v>505.5</c:v>
                </c:pt>
                <c:pt idx="420">
                  <c:v>183.5</c:v>
                </c:pt>
                <c:pt idx="421">
                  <c:v>206</c:v>
                </c:pt>
                <c:pt idx="422">
                  <c:v>230</c:v>
                </c:pt>
                <c:pt idx="423">
                  <c:v>33.5</c:v>
                </c:pt>
                <c:pt idx="424">
                  <c:v>209.5</c:v>
                </c:pt>
                <c:pt idx="425">
                  <c:v>438</c:v>
                </c:pt>
                <c:pt idx="426">
                  <c:v>350</c:v>
                </c:pt>
                <c:pt idx="427">
                  <c:v>443</c:v>
                </c:pt>
                <c:pt idx="428">
                  <c:v>247.5</c:v>
                </c:pt>
                <c:pt idx="429">
                  <c:v>212.5</c:v>
                </c:pt>
                <c:pt idx="430">
                  <c:v>137.5</c:v>
                </c:pt>
                <c:pt idx="431">
                  <c:v>242.5</c:v>
                </c:pt>
                <c:pt idx="432">
                  <c:v>302.5</c:v>
                </c:pt>
                <c:pt idx="433">
                  <c:v>174.5</c:v>
                </c:pt>
                <c:pt idx="434">
                  <c:v>153.5</c:v>
                </c:pt>
                <c:pt idx="435">
                  <c:v>307.5</c:v>
                </c:pt>
                <c:pt idx="436">
                  <c:v>345.5</c:v>
                </c:pt>
                <c:pt idx="437">
                  <c:v>63.5</c:v>
                </c:pt>
                <c:pt idx="438">
                  <c:v>308.5</c:v>
                </c:pt>
                <c:pt idx="439">
                  <c:v>157</c:v>
                </c:pt>
                <c:pt idx="440">
                  <c:v>211</c:v>
                </c:pt>
                <c:pt idx="441">
                  <c:v>270.5</c:v>
                </c:pt>
                <c:pt idx="442">
                  <c:v>343.5</c:v>
                </c:pt>
                <c:pt idx="443">
                  <c:v>218.5</c:v>
                </c:pt>
                <c:pt idx="444">
                  <c:v>279.5</c:v>
                </c:pt>
                <c:pt idx="445">
                  <c:v>259.5</c:v>
                </c:pt>
                <c:pt idx="446">
                  <c:v>281.5</c:v>
                </c:pt>
                <c:pt idx="447">
                  <c:v>115.5</c:v>
                </c:pt>
                <c:pt idx="448">
                  <c:v>131</c:v>
                </c:pt>
                <c:pt idx="449">
                  <c:v>129.5</c:v>
                </c:pt>
                <c:pt idx="450">
                  <c:v>181.5</c:v>
                </c:pt>
                <c:pt idx="451">
                  <c:v>345</c:v>
                </c:pt>
                <c:pt idx="452">
                  <c:v>372.5</c:v>
                </c:pt>
                <c:pt idx="453">
                  <c:v>326.5</c:v>
                </c:pt>
                <c:pt idx="454">
                  <c:v>302.5</c:v>
                </c:pt>
                <c:pt idx="455">
                  <c:v>192</c:v>
                </c:pt>
                <c:pt idx="456">
                  <c:v>107</c:v>
                </c:pt>
                <c:pt idx="457">
                  <c:v>349</c:v>
                </c:pt>
                <c:pt idx="458">
                  <c:v>215.5</c:v>
                </c:pt>
                <c:pt idx="459">
                  <c:v>309.5</c:v>
                </c:pt>
                <c:pt idx="460">
                  <c:v>261.5</c:v>
                </c:pt>
                <c:pt idx="461">
                  <c:v>423</c:v>
                </c:pt>
                <c:pt idx="462">
                  <c:v>169</c:v>
                </c:pt>
                <c:pt idx="463">
                  <c:v>450.5</c:v>
                </c:pt>
                <c:pt idx="464">
                  <c:v>235</c:v>
                </c:pt>
                <c:pt idx="465">
                  <c:v>384.5</c:v>
                </c:pt>
                <c:pt idx="466">
                  <c:v>217.5</c:v>
                </c:pt>
                <c:pt idx="467">
                  <c:v>303</c:v>
                </c:pt>
                <c:pt idx="468">
                  <c:v>177.5</c:v>
                </c:pt>
                <c:pt idx="469">
                  <c:v>331.5</c:v>
                </c:pt>
                <c:pt idx="470">
                  <c:v>99.5</c:v>
                </c:pt>
                <c:pt idx="471">
                  <c:v>34</c:v>
                </c:pt>
                <c:pt idx="472">
                  <c:v>137.5</c:v>
                </c:pt>
                <c:pt idx="473">
                  <c:v>137.5</c:v>
                </c:pt>
                <c:pt idx="474">
                  <c:v>85.5</c:v>
                </c:pt>
                <c:pt idx="475">
                  <c:v>116</c:v>
                </c:pt>
                <c:pt idx="476">
                  <c:v>171.5</c:v>
                </c:pt>
                <c:pt idx="477">
                  <c:v>121.5</c:v>
                </c:pt>
                <c:pt idx="478">
                  <c:v>222</c:v>
                </c:pt>
                <c:pt idx="479">
                  <c:v>253</c:v>
                </c:pt>
                <c:pt idx="480">
                  <c:v>213.5</c:v>
                </c:pt>
                <c:pt idx="481">
                  <c:v>378.5</c:v>
                </c:pt>
                <c:pt idx="482">
                  <c:v>273</c:v>
                </c:pt>
                <c:pt idx="483">
                  <c:v>122</c:v>
                </c:pt>
                <c:pt idx="484">
                  <c:v>248</c:v>
                </c:pt>
                <c:pt idx="485">
                  <c:v>352.5</c:v>
                </c:pt>
                <c:pt idx="486">
                  <c:v>320.5</c:v>
                </c:pt>
                <c:pt idx="487">
                  <c:v>53.5</c:v>
                </c:pt>
                <c:pt idx="488">
                  <c:v>164.5</c:v>
                </c:pt>
                <c:pt idx="489">
                  <c:v>244.5</c:v>
                </c:pt>
                <c:pt idx="490">
                  <c:v>58.5</c:v>
                </c:pt>
                <c:pt idx="491">
                  <c:v>168</c:v>
                </c:pt>
                <c:pt idx="492">
                  <c:v>197</c:v>
                </c:pt>
                <c:pt idx="493">
                  <c:v>134</c:v>
                </c:pt>
                <c:pt idx="494">
                  <c:v>253</c:v>
                </c:pt>
                <c:pt idx="495">
                  <c:v>298.5</c:v>
                </c:pt>
                <c:pt idx="496">
                  <c:v>262.5</c:v>
                </c:pt>
                <c:pt idx="497">
                  <c:v>212</c:v>
                </c:pt>
                <c:pt idx="498">
                  <c:v>339</c:v>
                </c:pt>
                <c:pt idx="499">
                  <c:v>116.5</c:v>
                </c:pt>
                <c:pt idx="500">
                  <c:v>356</c:v>
                </c:pt>
                <c:pt idx="501">
                  <c:v>133</c:v>
                </c:pt>
                <c:pt idx="502">
                  <c:v>302.5</c:v>
                </c:pt>
                <c:pt idx="503">
                  <c:v>257.5</c:v>
                </c:pt>
                <c:pt idx="504">
                  <c:v>220</c:v>
                </c:pt>
                <c:pt idx="505">
                  <c:v>235</c:v>
                </c:pt>
                <c:pt idx="506">
                  <c:v>146.5</c:v>
                </c:pt>
                <c:pt idx="507">
                  <c:v>235.5</c:v>
                </c:pt>
                <c:pt idx="508">
                  <c:v>97</c:v>
                </c:pt>
                <c:pt idx="509">
                  <c:v>309</c:v>
                </c:pt>
                <c:pt idx="510">
                  <c:v>101.5</c:v>
                </c:pt>
                <c:pt idx="511">
                  <c:v>125.5</c:v>
                </c:pt>
                <c:pt idx="512">
                  <c:v>197.5</c:v>
                </c:pt>
                <c:pt idx="513">
                  <c:v>132</c:v>
                </c:pt>
                <c:pt idx="514">
                  <c:v>292.5</c:v>
                </c:pt>
                <c:pt idx="515">
                  <c:v>125</c:v>
                </c:pt>
                <c:pt idx="516">
                  <c:v>243.5</c:v>
                </c:pt>
                <c:pt idx="517">
                  <c:v>100.5</c:v>
                </c:pt>
                <c:pt idx="518">
                  <c:v>263.5</c:v>
                </c:pt>
                <c:pt idx="519">
                  <c:v>124.5</c:v>
                </c:pt>
                <c:pt idx="520">
                  <c:v>113</c:v>
                </c:pt>
                <c:pt idx="521">
                  <c:v>473</c:v>
                </c:pt>
                <c:pt idx="522">
                  <c:v>355</c:v>
                </c:pt>
                <c:pt idx="523">
                  <c:v>232</c:v>
                </c:pt>
                <c:pt idx="524">
                  <c:v>218</c:v>
                </c:pt>
                <c:pt idx="525">
                  <c:v>141</c:v>
                </c:pt>
                <c:pt idx="526">
                  <c:v>133.5</c:v>
                </c:pt>
                <c:pt idx="527">
                  <c:v>183</c:v>
                </c:pt>
                <c:pt idx="528">
                  <c:v>316.5</c:v>
                </c:pt>
                <c:pt idx="529">
                  <c:v>132</c:v>
                </c:pt>
                <c:pt idx="530">
                  <c:v>259</c:v>
                </c:pt>
                <c:pt idx="531">
                  <c:v>179</c:v>
                </c:pt>
                <c:pt idx="532">
                  <c:v>135</c:v>
                </c:pt>
                <c:pt idx="533">
                  <c:v>265</c:v>
                </c:pt>
                <c:pt idx="534">
                  <c:v>298.5</c:v>
                </c:pt>
                <c:pt idx="535">
                  <c:v>218</c:v>
                </c:pt>
                <c:pt idx="536">
                  <c:v>325</c:v>
                </c:pt>
                <c:pt idx="537">
                  <c:v>163</c:v>
                </c:pt>
                <c:pt idx="538">
                  <c:v>276</c:v>
                </c:pt>
                <c:pt idx="539">
                  <c:v>282</c:v>
                </c:pt>
                <c:pt idx="540">
                  <c:v>262</c:v>
                </c:pt>
                <c:pt idx="541">
                  <c:v>219.5</c:v>
                </c:pt>
                <c:pt idx="542">
                  <c:v>198.5</c:v>
                </c:pt>
                <c:pt idx="543">
                  <c:v>91</c:v>
                </c:pt>
                <c:pt idx="544">
                  <c:v>222</c:v>
                </c:pt>
                <c:pt idx="545">
                  <c:v>114.5</c:v>
                </c:pt>
                <c:pt idx="546">
                  <c:v>353.5</c:v>
                </c:pt>
                <c:pt idx="547">
                  <c:v>191.5</c:v>
                </c:pt>
                <c:pt idx="548">
                  <c:v>211</c:v>
                </c:pt>
                <c:pt idx="549">
                  <c:v>156.5</c:v>
                </c:pt>
                <c:pt idx="550">
                  <c:v>366.5</c:v>
                </c:pt>
                <c:pt idx="551">
                  <c:v>178.5</c:v>
                </c:pt>
                <c:pt idx="552">
                  <c:v>311.5</c:v>
                </c:pt>
                <c:pt idx="553">
                  <c:v>391</c:v>
                </c:pt>
                <c:pt idx="554">
                  <c:v>309</c:v>
                </c:pt>
                <c:pt idx="555">
                  <c:v>124</c:v>
                </c:pt>
                <c:pt idx="556">
                  <c:v>388</c:v>
                </c:pt>
                <c:pt idx="557">
                  <c:v>270.5</c:v>
                </c:pt>
                <c:pt idx="558">
                  <c:v>371</c:v>
                </c:pt>
                <c:pt idx="559">
                  <c:v>270.5</c:v>
                </c:pt>
                <c:pt idx="560">
                  <c:v>297.5</c:v>
                </c:pt>
                <c:pt idx="561">
                  <c:v>307</c:v>
                </c:pt>
                <c:pt idx="562">
                  <c:v>167</c:v>
                </c:pt>
                <c:pt idx="563">
                  <c:v>233</c:v>
                </c:pt>
                <c:pt idx="564">
                  <c:v>395</c:v>
                </c:pt>
                <c:pt idx="565">
                  <c:v>293</c:v>
                </c:pt>
                <c:pt idx="566">
                  <c:v>131.5</c:v>
                </c:pt>
                <c:pt idx="567">
                  <c:v>119</c:v>
                </c:pt>
                <c:pt idx="568">
                  <c:v>234.5</c:v>
                </c:pt>
                <c:pt idx="569">
                  <c:v>383.5</c:v>
                </c:pt>
                <c:pt idx="570">
                  <c:v>164.5</c:v>
                </c:pt>
                <c:pt idx="571">
                  <c:v>147.5</c:v>
                </c:pt>
                <c:pt idx="572">
                  <c:v>273</c:v>
                </c:pt>
                <c:pt idx="573">
                  <c:v>47.5</c:v>
                </c:pt>
                <c:pt idx="574">
                  <c:v>331</c:v>
                </c:pt>
                <c:pt idx="575">
                  <c:v>218</c:v>
                </c:pt>
                <c:pt idx="576">
                  <c:v>97.5</c:v>
                </c:pt>
                <c:pt idx="577">
                  <c:v>136</c:v>
                </c:pt>
                <c:pt idx="578">
                  <c:v>216.5</c:v>
                </c:pt>
                <c:pt idx="579">
                  <c:v>266.5</c:v>
                </c:pt>
                <c:pt idx="580">
                  <c:v>200.5</c:v>
                </c:pt>
                <c:pt idx="581">
                  <c:v>81.5</c:v>
                </c:pt>
                <c:pt idx="582">
                  <c:v>272</c:v>
                </c:pt>
                <c:pt idx="583">
                  <c:v>76</c:v>
                </c:pt>
                <c:pt idx="584">
                  <c:v>247.5</c:v>
                </c:pt>
                <c:pt idx="585">
                  <c:v>389.5</c:v>
                </c:pt>
                <c:pt idx="586">
                  <c:v>444</c:v>
                </c:pt>
                <c:pt idx="587">
                  <c:v>52</c:v>
                </c:pt>
                <c:pt idx="588">
                  <c:v>347</c:v>
                </c:pt>
                <c:pt idx="589">
                  <c:v>305</c:v>
                </c:pt>
                <c:pt idx="590">
                  <c:v>103.5</c:v>
                </c:pt>
                <c:pt idx="591">
                  <c:v>293.5</c:v>
                </c:pt>
                <c:pt idx="592">
                  <c:v>226.5</c:v>
                </c:pt>
                <c:pt idx="593">
                  <c:v>180.5</c:v>
                </c:pt>
                <c:pt idx="594">
                  <c:v>135.5</c:v>
                </c:pt>
                <c:pt idx="595">
                  <c:v>319</c:v>
                </c:pt>
                <c:pt idx="596">
                  <c:v>140</c:v>
                </c:pt>
                <c:pt idx="597">
                  <c:v>288</c:v>
                </c:pt>
                <c:pt idx="598">
                  <c:v>92</c:v>
                </c:pt>
                <c:pt idx="599">
                  <c:v>275.5</c:v>
                </c:pt>
                <c:pt idx="600">
                  <c:v>127.5</c:v>
                </c:pt>
                <c:pt idx="601">
                  <c:v>205.5</c:v>
                </c:pt>
                <c:pt idx="602">
                  <c:v>240.5</c:v>
                </c:pt>
                <c:pt idx="603">
                  <c:v>151.5</c:v>
                </c:pt>
                <c:pt idx="604">
                  <c:v>102.5</c:v>
                </c:pt>
                <c:pt idx="605">
                  <c:v>341</c:v>
                </c:pt>
                <c:pt idx="606">
                  <c:v>178.5</c:v>
                </c:pt>
                <c:pt idx="607">
                  <c:v>53</c:v>
                </c:pt>
                <c:pt idx="608">
                  <c:v>357.5</c:v>
                </c:pt>
                <c:pt idx="609">
                  <c:v>273.5</c:v>
                </c:pt>
                <c:pt idx="610">
                  <c:v>272.5</c:v>
                </c:pt>
                <c:pt idx="611">
                  <c:v>280.5</c:v>
                </c:pt>
                <c:pt idx="612">
                  <c:v>404</c:v>
                </c:pt>
                <c:pt idx="613">
                  <c:v>182.5</c:v>
                </c:pt>
                <c:pt idx="614">
                  <c:v>206.5</c:v>
                </c:pt>
                <c:pt idx="615">
                  <c:v>362</c:v>
                </c:pt>
                <c:pt idx="616">
                  <c:v>522</c:v>
                </c:pt>
                <c:pt idx="617">
                  <c:v>292.5</c:v>
                </c:pt>
                <c:pt idx="618">
                  <c:v>345.5</c:v>
                </c:pt>
                <c:pt idx="619">
                  <c:v>290.5</c:v>
                </c:pt>
                <c:pt idx="620">
                  <c:v>264.5</c:v>
                </c:pt>
                <c:pt idx="621">
                  <c:v>162.5</c:v>
                </c:pt>
                <c:pt idx="622">
                  <c:v>190</c:v>
                </c:pt>
                <c:pt idx="623">
                  <c:v>237</c:v>
                </c:pt>
                <c:pt idx="624">
                  <c:v>336</c:v>
                </c:pt>
                <c:pt idx="625">
                  <c:v>245.5</c:v>
                </c:pt>
                <c:pt idx="626">
                  <c:v>291</c:v>
                </c:pt>
                <c:pt idx="627">
                  <c:v>261.5</c:v>
                </c:pt>
                <c:pt idx="628">
                  <c:v>101.5</c:v>
                </c:pt>
                <c:pt idx="629">
                  <c:v>304.5</c:v>
                </c:pt>
                <c:pt idx="630">
                  <c:v>252.5</c:v>
                </c:pt>
                <c:pt idx="631">
                  <c:v>424</c:v>
                </c:pt>
                <c:pt idx="632">
                  <c:v>249</c:v>
                </c:pt>
                <c:pt idx="633">
                  <c:v>121.5</c:v>
                </c:pt>
                <c:pt idx="634">
                  <c:v>207.5</c:v>
                </c:pt>
                <c:pt idx="635">
                  <c:v>305.5</c:v>
                </c:pt>
                <c:pt idx="636">
                  <c:v>347.5</c:v>
                </c:pt>
                <c:pt idx="637">
                  <c:v>163.5</c:v>
                </c:pt>
                <c:pt idx="638">
                  <c:v>234</c:v>
                </c:pt>
                <c:pt idx="639">
                  <c:v>236.5</c:v>
                </c:pt>
                <c:pt idx="640">
                  <c:v>204</c:v>
                </c:pt>
                <c:pt idx="641">
                  <c:v>309</c:v>
                </c:pt>
                <c:pt idx="642">
                  <c:v>94</c:v>
                </c:pt>
                <c:pt idx="643">
                  <c:v>92</c:v>
                </c:pt>
                <c:pt idx="644">
                  <c:v>126</c:v>
                </c:pt>
                <c:pt idx="645">
                  <c:v>259.5</c:v>
                </c:pt>
                <c:pt idx="646">
                  <c:v>326</c:v>
                </c:pt>
                <c:pt idx="647">
                  <c:v>321.5</c:v>
                </c:pt>
                <c:pt idx="648">
                  <c:v>220.5</c:v>
                </c:pt>
                <c:pt idx="649">
                  <c:v>457.5</c:v>
                </c:pt>
                <c:pt idx="650">
                  <c:v>285.5</c:v>
                </c:pt>
                <c:pt idx="651">
                  <c:v>281.5</c:v>
                </c:pt>
                <c:pt idx="652">
                  <c:v>223</c:v>
                </c:pt>
                <c:pt idx="653">
                  <c:v>329</c:v>
                </c:pt>
                <c:pt idx="654">
                  <c:v>396.5</c:v>
                </c:pt>
                <c:pt idx="655">
                  <c:v>95</c:v>
                </c:pt>
                <c:pt idx="656">
                  <c:v>326.5</c:v>
                </c:pt>
                <c:pt idx="657">
                  <c:v>70.5</c:v>
                </c:pt>
                <c:pt idx="658">
                  <c:v>309</c:v>
                </c:pt>
                <c:pt idx="659">
                  <c:v>102.5</c:v>
                </c:pt>
                <c:pt idx="660">
                  <c:v>410</c:v>
                </c:pt>
                <c:pt idx="661">
                  <c:v>309</c:v>
                </c:pt>
                <c:pt idx="662">
                  <c:v>313.5</c:v>
                </c:pt>
                <c:pt idx="663">
                  <c:v>261.5</c:v>
                </c:pt>
                <c:pt idx="664">
                  <c:v>333.5</c:v>
                </c:pt>
                <c:pt idx="665">
                  <c:v>170.5</c:v>
                </c:pt>
                <c:pt idx="666">
                  <c:v>215.5</c:v>
                </c:pt>
                <c:pt idx="667">
                  <c:v>219</c:v>
                </c:pt>
                <c:pt idx="668">
                  <c:v>273</c:v>
                </c:pt>
                <c:pt idx="669">
                  <c:v>244.5</c:v>
                </c:pt>
                <c:pt idx="670">
                  <c:v>250</c:v>
                </c:pt>
                <c:pt idx="671">
                  <c:v>374</c:v>
                </c:pt>
                <c:pt idx="672">
                  <c:v>136</c:v>
                </c:pt>
                <c:pt idx="673">
                  <c:v>260</c:v>
                </c:pt>
                <c:pt idx="674">
                  <c:v>316</c:v>
                </c:pt>
                <c:pt idx="675">
                  <c:v>34.5</c:v>
                </c:pt>
                <c:pt idx="676">
                  <c:v>181.5</c:v>
                </c:pt>
                <c:pt idx="677">
                  <c:v>216.5</c:v>
                </c:pt>
                <c:pt idx="678">
                  <c:v>205</c:v>
                </c:pt>
                <c:pt idx="679">
                  <c:v>7.5</c:v>
                </c:pt>
                <c:pt idx="680">
                  <c:v>281</c:v>
                </c:pt>
                <c:pt idx="681">
                  <c:v>238.5</c:v>
                </c:pt>
                <c:pt idx="682">
                  <c:v>41.5</c:v>
                </c:pt>
                <c:pt idx="683">
                  <c:v>252</c:v>
                </c:pt>
                <c:pt idx="684">
                  <c:v>158</c:v>
                </c:pt>
                <c:pt idx="685">
                  <c:v>203.5</c:v>
                </c:pt>
                <c:pt idx="686">
                  <c:v>243.5</c:v>
                </c:pt>
                <c:pt idx="687">
                  <c:v>260.5</c:v>
                </c:pt>
                <c:pt idx="688">
                  <c:v>300.5</c:v>
                </c:pt>
                <c:pt idx="689">
                  <c:v>279</c:v>
                </c:pt>
                <c:pt idx="690">
                  <c:v>334</c:v>
                </c:pt>
                <c:pt idx="691">
                  <c:v>314.5</c:v>
                </c:pt>
                <c:pt idx="692">
                  <c:v>347.5</c:v>
                </c:pt>
                <c:pt idx="693">
                  <c:v>247.5</c:v>
                </c:pt>
                <c:pt idx="694">
                  <c:v>89.5</c:v>
                </c:pt>
                <c:pt idx="695">
                  <c:v>361.5</c:v>
                </c:pt>
                <c:pt idx="696">
                  <c:v>250</c:v>
                </c:pt>
                <c:pt idx="697">
                  <c:v>203</c:v>
                </c:pt>
                <c:pt idx="698">
                  <c:v>72</c:v>
                </c:pt>
                <c:pt idx="699">
                  <c:v>207</c:v>
                </c:pt>
                <c:pt idx="700">
                  <c:v>318</c:v>
                </c:pt>
                <c:pt idx="701">
                  <c:v>144</c:v>
                </c:pt>
                <c:pt idx="702">
                  <c:v>121.5</c:v>
                </c:pt>
                <c:pt idx="703">
                  <c:v>381</c:v>
                </c:pt>
                <c:pt idx="704">
                  <c:v>216.5</c:v>
                </c:pt>
                <c:pt idx="705">
                  <c:v>232.5</c:v>
                </c:pt>
                <c:pt idx="706">
                  <c:v>230</c:v>
                </c:pt>
                <c:pt idx="707">
                  <c:v>260.5</c:v>
                </c:pt>
                <c:pt idx="708">
                  <c:v>108</c:v>
                </c:pt>
                <c:pt idx="709">
                  <c:v>232.5</c:v>
                </c:pt>
                <c:pt idx="710">
                  <c:v>245</c:v>
                </c:pt>
                <c:pt idx="711">
                  <c:v>248.5</c:v>
                </c:pt>
                <c:pt idx="712">
                  <c:v>236.5</c:v>
                </c:pt>
                <c:pt idx="713">
                  <c:v>199</c:v>
                </c:pt>
                <c:pt idx="714">
                  <c:v>224.5</c:v>
                </c:pt>
                <c:pt idx="715">
                  <c:v>211</c:v>
                </c:pt>
                <c:pt idx="716">
                  <c:v>164.5</c:v>
                </c:pt>
                <c:pt idx="717">
                  <c:v>72</c:v>
                </c:pt>
                <c:pt idx="718">
                  <c:v>113</c:v>
                </c:pt>
                <c:pt idx="719">
                  <c:v>272.5</c:v>
                </c:pt>
                <c:pt idx="720">
                  <c:v>177</c:v>
                </c:pt>
                <c:pt idx="721">
                  <c:v>188</c:v>
                </c:pt>
                <c:pt idx="722">
                  <c:v>257</c:v>
                </c:pt>
                <c:pt idx="723">
                  <c:v>211.5</c:v>
                </c:pt>
                <c:pt idx="724">
                  <c:v>187</c:v>
                </c:pt>
                <c:pt idx="725">
                  <c:v>278.5</c:v>
                </c:pt>
                <c:pt idx="726">
                  <c:v>293.5</c:v>
                </c:pt>
                <c:pt idx="727">
                  <c:v>135.5</c:v>
                </c:pt>
                <c:pt idx="728">
                  <c:v>255.5</c:v>
                </c:pt>
                <c:pt idx="729">
                  <c:v>443.5</c:v>
                </c:pt>
                <c:pt idx="730">
                  <c:v>328.5</c:v>
                </c:pt>
                <c:pt idx="731">
                  <c:v>72</c:v>
                </c:pt>
                <c:pt idx="732">
                  <c:v>127</c:v>
                </c:pt>
                <c:pt idx="733">
                  <c:v>332</c:v>
                </c:pt>
                <c:pt idx="734">
                  <c:v>236</c:v>
                </c:pt>
                <c:pt idx="735">
                  <c:v>184</c:v>
                </c:pt>
                <c:pt idx="736">
                  <c:v>349</c:v>
                </c:pt>
                <c:pt idx="737">
                  <c:v>102.5</c:v>
                </c:pt>
                <c:pt idx="738">
                  <c:v>212</c:v>
                </c:pt>
                <c:pt idx="739">
                  <c:v>266</c:v>
                </c:pt>
                <c:pt idx="740">
                  <c:v>102.5</c:v>
                </c:pt>
                <c:pt idx="741">
                  <c:v>305</c:v>
                </c:pt>
                <c:pt idx="742">
                  <c:v>305</c:v>
                </c:pt>
                <c:pt idx="743">
                  <c:v>354</c:v>
                </c:pt>
                <c:pt idx="744">
                  <c:v>24</c:v>
                </c:pt>
                <c:pt idx="745">
                  <c:v>379</c:v>
                </c:pt>
                <c:pt idx="746">
                  <c:v>153.5</c:v>
                </c:pt>
                <c:pt idx="747">
                  <c:v>264</c:v>
                </c:pt>
                <c:pt idx="748">
                  <c:v>307</c:v>
                </c:pt>
                <c:pt idx="749">
                  <c:v>319</c:v>
                </c:pt>
                <c:pt idx="750">
                  <c:v>215</c:v>
                </c:pt>
                <c:pt idx="751">
                  <c:v>471.5</c:v>
                </c:pt>
                <c:pt idx="752">
                  <c:v>93.5</c:v>
                </c:pt>
                <c:pt idx="753">
                  <c:v>333.5</c:v>
                </c:pt>
                <c:pt idx="754">
                  <c:v>342</c:v>
                </c:pt>
                <c:pt idx="755">
                  <c:v>220.5</c:v>
                </c:pt>
                <c:pt idx="756">
                  <c:v>164.5</c:v>
                </c:pt>
                <c:pt idx="757">
                  <c:v>55.5</c:v>
                </c:pt>
                <c:pt idx="758">
                  <c:v>129.5</c:v>
                </c:pt>
                <c:pt idx="759">
                  <c:v>179</c:v>
                </c:pt>
                <c:pt idx="760">
                  <c:v>358.5</c:v>
                </c:pt>
                <c:pt idx="761">
                  <c:v>107</c:v>
                </c:pt>
                <c:pt idx="762">
                  <c:v>213</c:v>
                </c:pt>
                <c:pt idx="763">
                  <c:v>134.5</c:v>
                </c:pt>
                <c:pt idx="764">
                  <c:v>110</c:v>
                </c:pt>
                <c:pt idx="765">
                  <c:v>359</c:v>
                </c:pt>
                <c:pt idx="766">
                  <c:v>147.5</c:v>
                </c:pt>
                <c:pt idx="767">
                  <c:v>424</c:v>
                </c:pt>
                <c:pt idx="768">
                  <c:v>445.5</c:v>
                </c:pt>
                <c:pt idx="769">
                  <c:v>202.5</c:v>
                </c:pt>
                <c:pt idx="770">
                  <c:v>245.5</c:v>
                </c:pt>
                <c:pt idx="771">
                  <c:v>222.5</c:v>
                </c:pt>
                <c:pt idx="772">
                  <c:v>376</c:v>
                </c:pt>
                <c:pt idx="773">
                  <c:v>206</c:v>
                </c:pt>
                <c:pt idx="774">
                  <c:v>245.5</c:v>
                </c:pt>
                <c:pt idx="775">
                  <c:v>95.5</c:v>
                </c:pt>
                <c:pt idx="776">
                  <c:v>366</c:v>
                </c:pt>
                <c:pt idx="777">
                  <c:v>280</c:v>
                </c:pt>
                <c:pt idx="778">
                  <c:v>285</c:v>
                </c:pt>
                <c:pt idx="779">
                  <c:v>209.5</c:v>
                </c:pt>
                <c:pt idx="780">
                  <c:v>90</c:v>
                </c:pt>
                <c:pt idx="781">
                  <c:v>49.5</c:v>
                </c:pt>
                <c:pt idx="782">
                  <c:v>173</c:v>
                </c:pt>
                <c:pt idx="783">
                  <c:v>74</c:v>
                </c:pt>
                <c:pt idx="784">
                  <c:v>371</c:v>
                </c:pt>
                <c:pt idx="785">
                  <c:v>64.5</c:v>
                </c:pt>
                <c:pt idx="786">
                  <c:v>82.5</c:v>
                </c:pt>
                <c:pt idx="787">
                  <c:v>177.5</c:v>
                </c:pt>
                <c:pt idx="788">
                  <c:v>262.5</c:v>
                </c:pt>
                <c:pt idx="789">
                  <c:v>377</c:v>
                </c:pt>
                <c:pt idx="790">
                  <c:v>138.5</c:v>
                </c:pt>
                <c:pt idx="791">
                  <c:v>246.5</c:v>
                </c:pt>
                <c:pt idx="792">
                  <c:v>293.5</c:v>
                </c:pt>
                <c:pt idx="793">
                  <c:v>56.5</c:v>
                </c:pt>
                <c:pt idx="794">
                  <c:v>114</c:v>
                </c:pt>
                <c:pt idx="795">
                  <c:v>7</c:v>
                </c:pt>
                <c:pt idx="796">
                  <c:v>382.5</c:v>
                </c:pt>
                <c:pt idx="797">
                  <c:v>35</c:v>
                </c:pt>
                <c:pt idx="798">
                  <c:v>491.5</c:v>
                </c:pt>
                <c:pt idx="799">
                  <c:v>153.5</c:v>
                </c:pt>
                <c:pt idx="800">
                  <c:v>464</c:v>
                </c:pt>
                <c:pt idx="801">
                  <c:v>250.5</c:v>
                </c:pt>
                <c:pt idx="802">
                  <c:v>233.5</c:v>
                </c:pt>
                <c:pt idx="803">
                  <c:v>278.5</c:v>
                </c:pt>
                <c:pt idx="804">
                  <c:v>412.5</c:v>
                </c:pt>
                <c:pt idx="805">
                  <c:v>364.5</c:v>
                </c:pt>
                <c:pt idx="806">
                  <c:v>245.5</c:v>
                </c:pt>
                <c:pt idx="807">
                  <c:v>351</c:v>
                </c:pt>
                <c:pt idx="808">
                  <c:v>150.5</c:v>
                </c:pt>
                <c:pt idx="809">
                  <c:v>293</c:v>
                </c:pt>
                <c:pt idx="810">
                  <c:v>326</c:v>
                </c:pt>
                <c:pt idx="811">
                  <c:v>307</c:v>
                </c:pt>
                <c:pt idx="812">
                  <c:v>127</c:v>
                </c:pt>
                <c:pt idx="813">
                  <c:v>178</c:v>
                </c:pt>
                <c:pt idx="814">
                  <c:v>278</c:v>
                </c:pt>
                <c:pt idx="815">
                  <c:v>300</c:v>
                </c:pt>
                <c:pt idx="816">
                  <c:v>232.5</c:v>
                </c:pt>
                <c:pt idx="817">
                  <c:v>110.5</c:v>
                </c:pt>
                <c:pt idx="818">
                  <c:v>430.5</c:v>
                </c:pt>
                <c:pt idx="819">
                  <c:v>120.5</c:v>
                </c:pt>
                <c:pt idx="820">
                  <c:v>306</c:v>
                </c:pt>
                <c:pt idx="821">
                  <c:v>187.5</c:v>
                </c:pt>
                <c:pt idx="822">
                  <c:v>376.5</c:v>
                </c:pt>
                <c:pt idx="823">
                  <c:v>104.5</c:v>
                </c:pt>
                <c:pt idx="824">
                  <c:v>284.5</c:v>
                </c:pt>
                <c:pt idx="825">
                  <c:v>366</c:v>
                </c:pt>
                <c:pt idx="826">
                  <c:v>332.5</c:v>
                </c:pt>
                <c:pt idx="827">
                  <c:v>269</c:v>
                </c:pt>
                <c:pt idx="828">
                  <c:v>309</c:v>
                </c:pt>
                <c:pt idx="829">
                  <c:v>232.5</c:v>
                </c:pt>
                <c:pt idx="830">
                  <c:v>321.5</c:v>
                </c:pt>
                <c:pt idx="831">
                  <c:v>327.5</c:v>
                </c:pt>
                <c:pt idx="832">
                  <c:v>218</c:v>
                </c:pt>
                <c:pt idx="833">
                  <c:v>166</c:v>
                </c:pt>
                <c:pt idx="834">
                  <c:v>203</c:v>
                </c:pt>
                <c:pt idx="835">
                  <c:v>343.5</c:v>
                </c:pt>
                <c:pt idx="836">
                  <c:v>316</c:v>
                </c:pt>
                <c:pt idx="837">
                  <c:v>83</c:v>
                </c:pt>
                <c:pt idx="838">
                  <c:v>186</c:v>
                </c:pt>
                <c:pt idx="839">
                  <c:v>144</c:v>
                </c:pt>
                <c:pt idx="840">
                  <c:v>269.5</c:v>
                </c:pt>
                <c:pt idx="841">
                  <c:v>50</c:v>
                </c:pt>
                <c:pt idx="842">
                  <c:v>225.5</c:v>
                </c:pt>
                <c:pt idx="843">
                  <c:v>298</c:v>
                </c:pt>
                <c:pt idx="844">
                  <c:v>409</c:v>
                </c:pt>
                <c:pt idx="845">
                  <c:v>252.5</c:v>
                </c:pt>
                <c:pt idx="846">
                  <c:v>307</c:v>
                </c:pt>
                <c:pt idx="847">
                  <c:v>55</c:v>
                </c:pt>
                <c:pt idx="848">
                  <c:v>89.5</c:v>
                </c:pt>
                <c:pt idx="849">
                  <c:v>320.5</c:v>
                </c:pt>
                <c:pt idx="850">
                  <c:v>353</c:v>
                </c:pt>
                <c:pt idx="851">
                  <c:v>134.5</c:v>
                </c:pt>
                <c:pt idx="852">
                  <c:v>293.5</c:v>
                </c:pt>
                <c:pt idx="853">
                  <c:v>226.5</c:v>
                </c:pt>
                <c:pt idx="854">
                  <c:v>5.5</c:v>
                </c:pt>
                <c:pt idx="855">
                  <c:v>268</c:v>
                </c:pt>
                <c:pt idx="856">
                  <c:v>404</c:v>
                </c:pt>
                <c:pt idx="857">
                  <c:v>132</c:v>
                </c:pt>
                <c:pt idx="858">
                  <c:v>39.5</c:v>
                </c:pt>
                <c:pt idx="859">
                  <c:v>158.5</c:v>
                </c:pt>
                <c:pt idx="860">
                  <c:v>337.5</c:v>
                </c:pt>
                <c:pt idx="861">
                  <c:v>403.5</c:v>
                </c:pt>
                <c:pt idx="862">
                  <c:v>326.5</c:v>
                </c:pt>
                <c:pt idx="863">
                  <c:v>299.5</c:v>
                </c:pt>
                <c:pt idx="864">
                  <c:v>125.5</c:v>
                </c:pt>
                <c:pt idx="865">
                  <c:v>353</c:v>
                </c:pt>
                <c:pt idx="866">
                  <c:v>276.5</c:v>
                </c:pt>
                <c:pt idx="867">
                  <c:v>129</c:v>
                </c:pt>
                <c:pt idx="868">
                  <c:v>270.5</c:v>
                </c:pt>
                <c:pt idx="869">
                  <c:v>92.5</c:v>
                </c:pt>
                <c:pt idx="870">
                  <c:v>359.5</c:v>
                </c:pt>
                <c:pt idx="871">
                  <c:v>330</c:v>
                </c:pt>
                <c:pt idx="872">
                  <c:v>146</c:v>
                </c:pt>
                <c:pt idx="873">
                  <c:v>302</c:v>
                </c:pt>
                <c:pt idx="874">
                  <c:v>370</c:v>
                </c:pt>
                <c:pt idx="875">
                  <c:v>245.5</c:v>
                </c:pt>
                <c:pt idx="876">
                  <c:v>263.5</c:v>
                </c:pt>
                <c:pt idx="877">
                  <c:v>118.5</c:v>
                </c:pt>
                <c:pt idx="878">
                  <c:v>123</c:v>
                </c:pt>
                <c:pt idx="879">
                  <c:v>312.5</c:v>
                </c:pt>
                <c:pt idx="880">
                  <c:v>206</c:v>
                </c:pt>
                <c:pt idx="881">
                  <c:v>451.5</c:v>
                </c:pt>
                <c:pt idx="882">
                  <c:v>201.5</c:v>
                </c:pt>
                <c:pt idx="883">
                  <c:v>274.5</c:v>
                </c:pt>
                <c:pt idx="884">
                  <c:v>369</c:v>
                </c:pt>
                <c:pt idx="885">
                  <c:v>314</c:v>
                </c:pt>
                <c:pt idx="886">
                  <c:v>235</c:v>
                </c:pt>
                <c:pt idx="887">
                  <c:v>268</c:v>
                </c:pt>
                <c:pt idx="888">
                  <c:v>252</c:v>
                </c:pt>
                <c:pt idx="889">
                  <c:v>271.5</c:v>
                </c:pt>
                <c:pt idx="890">
                  <c:v>164</c:v>
                </c:pt>
                <c:pt idx="891">
                  <c:v>288</c:v>
                </c:pt>
                <c:pt idx="892">
                  <c:v>281.5</c:v>
                </c:pt>
                <c:pt idx="893">
                  <c:v>333</c:v>
                </c:pt>
                <c:pt idx="894">
                  <c:v>408</c:v>
                </c:pt>
                <c:pt idx="895">
                  <c:v>76</c:v>
                </c:pt>
                <c:pt idx="896">
                  <c:v>304.5</c:v>
                </c:pt>
                <c:pt idx="897">
                  <c:v>290</c:v>
                </c:pt>
                <c:pt idx="898">
                  <c:v>283</c:v>
                </c:pt>
                <c:pt idx="899">
                  <c:v>111</c:v>
                </c:pt>
                <c:pt idx="900">
                  <c:v>240</c:v>
                </c:pt>
                <c:pt idx="901">
                  <c:v>268.5</c:v>
                </c:pt>
                <c:pt idx="902">
                  <c:v>84</c:v>
                </c:pt>
                <c:pt idx="903">
                  <c:v>371.5</c:v>
                </c:pt>
                <c:pt idx="904">
                  <c:v>8</c:v>
                </c:pt>
                <c:pt idx="905">
                  <c:v>375.5</c:v>
                </c:pt>
                <c:pt idx="906">
                  <c:v>388.5</c:v>
                </c:pt>
                <c:pt idx="907">
                  <c:v>136.5</c:v>
                </c:pt>
                <c:pt idx="908">
                  <c:v>183</c:v>
                </c:pt>
                <c:pt idx="909">
                  <c:v>37.5</c:v>
                </c:pt>
                <c:pt idx="910">
                  <c:v>199</c:v>
                </c:pt>
                <c:pt idx="911">
                  <c:v>323.5</c:v>
                </c:pt>
                <c:pt idx="912">
                  <c:v>344.5</c:v>
                </c:pt>
                <c:pt idx="913">
                  <c:v>148.5</c:v>
                </c:pt>
                <c:pt idx="914">
                  <c:v>240.5</c:v>
                </c:pt>
                <c:pt idx="915">
                  <c:v>348.5</c:v>
                </c:pt>
                <c:pt idx="916">
                  <c:v>282</c:v>
                </c:pt>
                <c:pt idx="917">
                  <c:v>209</c:v>
                </c:pt>
                <c:pt idx="918">
                  <c:v>225</c:v>
                </c:pt>
                <c:pt idx="919">
                  <c:v>331.5</c:v>
                </c:pt>
                <c:pt idx="920">
                  <c:v>347.5</c:v>
                </c:pt>
                <c:pt idx="921">
                  <c:v>148.5</c:v>
                </c:pt>
                <c:pt idx="922">
                  <c:v>390.5</c:v>
                </c:pt>
                <c:pt idx="923">
                  <c:v>144.5</c:v>
                </c:pt>
                <c:pt idx="924">
                  <c:v>128</c:v>
                </c:pt>
                <c:pt idx="925">
                  <c:v>148.5</c:v>
                </c:pt>
                <c:pt idx="926">
                  <c:v>340.5</c:v>
                </c:pt>
                <c:pt idx="927">
                  <c:v>254.5</c:v>
                </c:pt>
                <c:pt idx="928">
                  <c:v>125.5</c:v>
                </c:pt>
                <c:pt idx="929">
                  <c:v>373.5</c:v>
                </c:pt>
                <c:pt idx="930">
                  <c:v>169</c:v>
                </c:pt>
                <c:pt idx="931">
                  <c:v>236</c:v>
                </c:pt>
                <c:pt idx="932">
                  <c:v>59.5</c:v>
                </c:pt>
                <c:pt idx="933">
                  <c:v>185</c:v>
                </c:pt>
                <c:pt idx="934">
                  <c:v>218.5</c:v>
                </c:pt>
                <c:pt idx="935">
                  <c:v>437</c:v>
                </c:pt>
                <c:pt idx="936">
                  <c:v>325</c:v>
                </c:pt>
                <c:pt idx="937">
                  <c:v>358</c:v>
                </c:pt>
                <c:pt idx="938">
                  <c:v>233</c:v>
                </c:pt>
                <c:pt idx="939">
                  <c:v>326.5</c:v>
                </c:pt>
                <c:pt idx="940">
                  <c:v>113</c:v>
                </c:pt>
                <c:pt idx="941">
                  <c:v>168.5</c:v>
                </c:pt>
                <c:pt idx="942">
                  <c:v>314</c:v>
                </c:pt>
                <c:pt idx="943">
                  <c:v>177</c:v>
                </c:pt>
                <c:pt idx="944">
                  <c:v>275</c:v>
                </c:pt>
                <c:pt idx="945">
                  <c:v>312.5</c:v>
                </c:pt>
                <c:pt idx="946">
                  <c:v>215.5</c:v>
                </c:pt>
                <c:pt idx="947">
                  <c:v>181.5</c:v>
                </c:pt>
                <c:pt idx="948">
                  <c:v>250.5</c:v>
                </c:pt>
                <c:pt idx="949">
                  <c:v>235.5</c:v>
                </c:pt>
                <c:pt idx="950">
                  <c:v>324</c:v>
                </c:pt>
                <c:pt idx="951">
                  <c:v>329</c:v>
                </c:pt>
                <c:pt idx="952">
                  <c:v>130</c:v>
                </c:pt>
                <c:pt idx="953">
                  <c:v>295.5</c:v>
                </c:pt>
                <c:pt idx="954">
                  <c:v>240.5</c:v>
                </c:pt>
                <c:pt idx="955">
                  <c:v>167.5</c:v>
                </c:pt>
                <c:pt idx="956">
                  <c:v>326</c:v>
                </c:pt>
                <c:pt idx="957">
                  <c:v>121.5</c:v>
                </c:pt>
                <c:pt idx="958">
                  <c:v>457.5</c:v>
                </c:pt>
                <c:pt idx="959">
                  <c:v>302</c:v>
                </c:pt>
                <c:pt idx="960">
                  <c:v>130</c:v>
                </c:pt>
                <c:pt idx="961">
                  <c:v>152.5</c:v>
                </c:pt>
                <c:pt idx="962">
                  <c:v>285.5</c:v>
                </c:pt>
                <c:pt idx="963">
                  <c:v>325</c:v>
                </c:pt>
                <c:pt idx="964">
                  <c:v>120.5</c:v>
                </c:pt>
                <c:pt idx="965">
                  <c:v>101</c:v>
                </c:pt>
                <c:pt idx="966">
                  <c:v>124.5</c:v>
                </c:pt>
                <c:pt idx="967">
                  <c:v>306.5</c:v>
                </c:pt>
                <c:pt idx="968">
                  <c:v>349.5</c:v>
                </c:pt>
                <c:pt idx="969">
                  <c:v>206</c:v>
                </c:pt>
                <c:pt idx="970">
                  <c:v>96.5</c:v>
                </c:pt>
                <c:pt idx="971">
                  <c:v>312.5</c:v>
                </c:pt>
                <c:pt idx="972">
                  <c:v>101</c:v>
                </c:pt>
                <c:pt idx="973">
                  <c:v>121</c:v>
                </c:pt>
                <c:pt idx="974">
                  <c:v>108.5</c:v>
                </c:pt>
                <c:pt idx="975">
                  <c:v>181.5</c:v>
                </c:pt>
                <c:pt idx="976">
                  <c:v>182</c:v>
                </c:pt>
                <c:pt idx="977">
                  <c:v>249.5</c:v>
                </c:pt>
                <c:pt idx="978">
                  <c:v>175</c:v>
                </c:pt>
                <c:pt idx="979">
                  <c:v>184</c:v>
                </c:pt>
                <c:pt idx="980">
                  <c:v>432</c:v>
                </c:pt>
                <c:pt idx="981">
                  <c:v>19</c:v>
                </c:pt>
                <c:pt idx="982">
                  <c:v>339.5</c:v>
                </c:pt>
                <c:pt idx="983">
                  <c:v>390.5</c:v>
                </c:pt>
                <c:pt idx="984">
                  <c:v>320</c:v>
                </c:pt>
                <c:pt idx="985">
                  <c:v>347</c:v>
                </c:pt>
                <c:pt idx="986">
                  <c:v>292.5</c:v>
                </c:pt>
                <c:pt idx="987">
                  <c:v>200</c:v>
                </c:pt>
                <c:pt idx="988">
                  <c:v>359.5</c:v>
                </c:pt>
                <c:pt idx="989">
                  <c:v>210.5</c:v>
                </c:pt>
                <c:pt idx="990">
                  <c:v>376.5</c:v>
                </c:pt>
                <c:pt idx="991">
                  <c:v>214</c:v>
                </c:pt>
                <c:pt idx="992">
                  <c:v>365</c:v>
                </c:pt>
                <c:pt idx="993">
                  <c:v>216.5</c:v>
                </c:pt>
                <c:pt idx="994">
                  <c:v>342</c:v>
                </c:pt>
                <c:pt idx="995">
                  <c:v>9</c:v>
                </c:pt>
                <c:pt idx="996">
                  <c:v>292</c:v>
                </c:pt>
                <c:pt idx="997">
                  <c:v>244</c:v>
                </c:pt>
                <c:pt idx="998">
                  <c:v>304</c:v>
                </c:pt>
                <c:pt idx="999">
                  <c:v>275</c:v>
                </c:pt>
              </c:numCache>
            </c:numRef>
          </c:xVal>
          <c:yVal>
            <c:numRef>
              <c:f>'Raw Data'!$P$4:$P$1003</c:f>
              <c:numCache>
                <c:formatCode>General</c:formatCode>
                <c:ptCount val="1000"/>
                <c:pt idx="0">
                  <c:v>0.11837983131408691</c:v>
                </c:pt>
                <c:pt idx="1">
                  <c:v>0.37965989112854004</c:v>
                </c:pt>
                <c:pt idx="2">
                  <c:v>0.87921857833862305</c:v>
                </c:pt>
                <c:pt idx="3">
                  <c:v>0.16236615180969238</c:v>
                </c:pt>
                <c:pt idx="4">
                  <c:v>0.22084784507751465</c:v>
                </c:pt>
                <c:pt idx="5">
                  <c:v>0.29044032096862793</c:v>
                </c:pt>
                <c:pt idx="6">
                  <c:v>0.25488543510437012</c:v>
                </c:pt>
                <c:pt idx="7">
                  <c:v>0.62259292602539063</c:v>
                </c:pt>
                <c:pt idx="8">
                  <c:v>0.12636709213256836</c:v>
                </c:pt>
                <c:pt idx="9">
                  <c:v>2.4911642074584961E-2</c:v>
                </c:pt>
                <c:pt idx="10">
                  <c:v>1.4798641204833984E-3</c:v>
                </c:pt>
                <c:pt idx="11">
                  <c:v>0.19164538383483887</c:v>
                </c:pt>
                <c:pt idx="12">
                  <c:v>0.59783029556274414</c:v>
                </c:pt>
                <c:pt idx="13">
                  <c:v>0.56248760223388672</c:v>
                </c:pt>
                <c:pt idx="14">
                  <c:v>5.2795171737670898E-2</c:v>
                </c:pt>
                <c:pt idx="15">
                  <c:v>1.7590999603271484E-2</c:v>
                </c:pt>
                <c:pt idx="16">
                  <c:v>3.0778408050537109E-2</c:v>
                </c:pt>
                <c:pt idx="17">
                  <c:v>0.46957302093505859</c:v>
                </c:pt>
                <c:pt idx="18">
                  <c:v>0.27555251121520996</c:v>
                </c:pt>
                <c:pt idx="19">
                  <c:v>0.32994365692138672</c:v>
                </c:pt>
                <c:pt idx="20">
                  <c:v>0.66046261787414551</c:v>
                </c:pt>
                <c:pt idx="21">
                  <c:v>0.87962889671325684</c:v>
                </c:pt>
                <c:pt idx="22">
                  <c:v>0.79769253730773926</c:v>
                </c:pt>
                <c:pt idx="23">
                  <c:v>0.70905756950378418</c:v>
                </c:pt>
                <c:pt idx="24">
                  <c:v>0.15326356887817383</c:v>
                </c:pt>
                <c:pt idx="25">
                  <c:v>0.34857964515686035</c:v>
                </c:pt>
                <c:pt idx="26">
                  <c:v>0.85396027565002441</c:v>
                </c:pt>
                <c:pt idx="27">
                  <c:v>0.39878702163696289</c:v>
                </c:pt>
                <c:pt idx="28">
                  <c:v>0.52074980735778809</c:v>
                </c:pt>
                <c:pt idx="29">
                  <c:v>0.2344672679901123</c:v>
                </c:pt>
                <c:pt idx="30">
                  <c:v>0.49517393112182617</c:v>
                </c:pt>
                <c:pt idx="31">
                  <c:v>0.63935422897338867</c:v>
                </c:pt>
                <c:pt idx="32">
                  <c:v>0.44981598854064941</c:v>
                </c:pt>
                <c:pt idx="33">
                  <c:v>0.33250570297241211</c:v>
                </c:pt>
                <c:pt idx="34">
                  <c:v>0.76102256774902344</c:v>
                </c:pt>
                <c:pt idx="35">
                  <c:v>0.10457539558410645</c:v>
                </c:pt>
                <c:pt idx="36">
                  <c:v>0.85062551498413086</c:v>
                </c:pt>
                <c:pt idx="37">
                  <c:v>0.35466337203979492</c:v>
                </c:pt>
                <c:pt idx="38">
                  <c:v>8.2001686096191406E-3</c:v>
                </c:pt>
                <c:pt idx="39">
                  <c:v>0.82928276062011719</c:v>
                </c:pt>
                <c:pt idx="40">
                  <c:v>0.66779351234436035</c:v>
                </c:pt>
                <c:pt idx="41">
                  <c:v>0.57309126853942871</c:v>
                </c:pt>
                <c:pt idx="42">
                  <c:v>0.65774416923522949</c:v>
                </c:pt>
                <c:pt idx="43">
                  <c:v>0.36948466300964355</c:v>
                </c:pt>
                <c:pt idx="44">
                  <c:v>0.67074394226074219</c:v>
                </c:pt>
                <c:pt idx="45">
                  <c:v>0.4835965633392334</c:v>
                </c:pt>
                <c:pt idx="46">
                  <c:v>0.69419693946838379</c:v>
                </c:pt>
                <c:pt idx="47">
                  <c:v>0.27605414390563965</c:v>
                </c:pt>
                <c:pt idx="48">
                  <c:v>0.19492697715759277</c:v>
                </c:pt>
                <c:pt idx="49">
                  <c:v>0.27170586585998535</c:v>
                </c:pt>
                <c:pt idx="50">
                  <c:v>0.70193672180175781</c:v>
                </c:pt>
                <c:pt idx="51">
                  <c:v>0.3601534366607666</c:v>
                </c:pt>
                <c:pt idx="52">
                  <c:v>2.5154590606689453E-2</c:v>
                </c:pt>
                <c:pt idx="53">
                  <c:v>0.45928502082824707</c:v>
                </c:pt>
                <c:pt idx="54">
                  <c:v>0.52407217025756836</c:v>
                </c:pt>
                <c:pt idx="55">
                  <c:v>0.5472114086151123</c:v>
                </c:pt>
                <c:pt idx="56">
                  <c:v>0.4997413158416748</c:v>
                </c:pt>
                <c:pt idx="57">
                  <c:v>0.25429582595825195</c:v>
                </c:pt>
                <c:pt idx="58">
                  <c:v>0.29764723777770996</c:v>
                </c:pt>
                <c:pt idx="59">
                  <c:v>0.57214760780334473</c:v>
                </c:pt>
                <c:pt idx="60">
                  <c:v>0.19351100921630859</c:v>
                </c:pt>
                <c:pt idx="61">
                  <c:v>0.59149169921875</c:v>
                </c:pt>
                <c:pt idx="62">
                  <c:v>0.47930693626403809</c:v>
                </c:pt>
                <c:pt idx="63">
                  <c:v>6.0689926147460938E-2</c:v>
                </c:pt>
                <c:pt idx="64">
                  <c:v>0.2586369514465332</c:v>
                </c:pt>
                <c:pt idx="65">
                  <c:v>0.56993746757507324</c:v>
                </c:pt>
                <c:pt idx="66">
                  <c:v>0.78647804260253906</c:v>
                </c:pt>
                <c:pt idx="67">
                  <c:v>0.12519454956054688</c:v>
                </c:pt>
                <c:pt idx="68">
                  <c:v>0.67193889617919922</c:v>
                </c:pt>
                <c:pt idx="69">
                  <c:v>0.50680947303771973</c:v>
                </c:pt>
                <c:pt idx="70">
                  <c:v>0.8839421272277832</c:v>
                </c:pt>
                <c:pt idx="71">
                  <c:v>6.4896345138549805E-2</c:v>
                </c:pt>
                <c:pt idx="72">
                  <c:v>5.9588909149169922E-2</c:v>
                </c:pt>
                <c:pt idx="73">
                  <c:v>0.8284156322479248</c:v>
                </c:pt>
                <c:pt idx="74">
                  <c:v>0.31330537796020508</c:v>
                </c:pt>
                <c:pt idx="75">
                  <c:v>0.56541609764099121</c:v>
                </c:pt>
                <c:pt idx="76">
                  <c:v>0.55980181694030762</c:v>
                </c:pt>
                <c:pt idx="77">
                  <c:v>0.87410116195678711</c:v>
                </c:pt>
                <c:pt idx="78">
                  <c:v>0.36349177360534668</c:v>
                </c:pt>
                <c:pt idx="79">
                  <c:v>0.40224003791809082</c:v>
                </c:pt>
                <c:pt idx="80">
                  <c:v>0.32410860061645508</c:v>
                </c:pt>
                <c:pt idx="81">
                  <c:v>0.68249082565307617</c:v>
                </c:pt>
                <c:pt idx="82">
                  <c:v>0.7329413890838623</c:v>
                </c:pt>
                <c:pt idx="83">
                  <c:v>0.47461843490600586</c:v>
                </c:pt>
                <c:pt idx="84">
                  <c:v>0.19791483879089355</c:v>
                </c:pt>
                <c:pt idx="85">
                  <c:v>0.44280123710632324</c:v>
                </c:pt>
                <c:pt idx="86">
                  <c:v>0.60637497901916504</c:v>
                </c:pt>
                <c:pt idx="87">
                  <c:v>1.6588449478149414E-2</c:v>
                </c:pt>
                <c:pt idx="88">
                  <c:v>0.26837396621704102</c:v>
                </c:pt>
                <c:pt idx="89">
                  <c:v>0.55509114265441895</c:v>
                </c:pt>
                <c:pt idx="90">
                  <c:v>0.73757815361022949</c:v>
                </c:pt>
                <c:pt idx="91">
                  <c:v>7.6742410659790039E-2</c:v>
                </c:pt>
                <c:pt idx="92">
                  <c:v>4.3709516525268555E-2</c:v>
                </c:pt>
                <c:pt idx="93">
                  <c:v>0.19508647918701172</c:v>
                </c:pt>
                <c:pt idx="94">
                  <c:v>0.56534147262573242</c:v>
                </c:pt>
                <c:pt idx="95">
                  <c:v>0.14995193481445313</c:v>
                </c:pt>
                <c:pt idx="96">
                  <c:v>0.48786640167236328</c:v>
                </c:pt>
                <c:pt idx="97">
                  <c:v>0.72275948524475098</c:v>
                </c:pt>
                <c:pt idx="98">
                  <c:v>0.21833920478820801</c:v>
                </c:pt>
                <c:pt idx="99">
                  <c:v>0.50726151466369629</c:v>
                </c:pt>
                <c:pt idx="100">
                  <c:v>0.68792176246643066</c:v>
                </c:pt>
                <c:pt idx="101">
                  <c:v>0.44111847877502441</c:v>
                </c:pt>
                <c:pt idx="102">
                  <c:v>0.42232441902160645</c:v>
                </c:pt>
                <c:pt idx="103">
                  <c:v>0.19627952575683594</c:v>
                </c:pt>
                <c:pt idx="104">
                  <c:v>0.16686701774597168</c:v>
                </c:pt>
                <c:pt idx="105">
                  <c:v>0.46081209182739258</c:v>
                </c:pt>
                <c:pt idx="106">
                  <c:v>0.15965628623962402</c:v>
                </c:pt>
                <c:pt idx="107">
                  <c:v>0.5966484546661377</c:v>
                </c:pt>
                <c:pt idx="108">
                  <c:v>1.3932228088378906E-2</c:v>
                </c:pt>
                <c:pt idx="109">
                  <c:v>0.15966463088989258</c:v>
                </c:pt>
                <c:pt idx="110">
                  <c:v>0.67539358139038086</c:v>
                </c:pt>
                <c:pt idx="111">
                  <c:v>2.3561477661132813E-2</c:v>
                </c:pt>
                <c:pt idx="112">
                  <c:v>0.82097840309143066</c:v>
                </c:pt>
                <c:pt idx="113">
                  <c:v>0.55135273933410645</c:v>
                </c:pt>
                <c:pt idx="114">
                  <c:v>0.54409193992614746</c:v>
                </c:pt>
                <c:pt idx="115">
                  <c:v>0.54680657386779785</c:v>
                </c:pt>
                <c:pt idx="116">
                  <c:v>0.15935993194580078</c:v>
                </c:pt>
                <c:pt idx="117">
                  <c:v>0.11992788314819336</c:v>
                </c:pt>
                <c:pt idx="118">
                  <c:v>0.86561131477355957</c:v>
                </c:pt>
                <c:pt idx="119">
                  <c:v>0.26401424407958984</c:v>
                </c:pt>
                <c:pt idx="120">
                  <c:v>0.22706103324890137</c:v>
                </c:pt>
                <c:pt idx="121">
                  <c:v>0.50851535797119141</c:v>
                </c:pt>
                <c:pt idx="122">
                  <c:v>7.6744318008422852E-2</c:v>
                </c:pt>
                <c:pt idx="123">
                  <c:v>0.35406947135925293</c:v>
                </c:pt>
                <c:pt idx="124">
                  <c:v>0.8651580810546875</c:v>
                </c:pt>
                <c:pt idx="125">
                  <c:v>0.74684691429138184</c:v>
                </c:pt>
                <c:pt idx="126">
                  <c:v>0.33559155464172363</c:v>
                </c:pt>
                <c:pt idx="127">
                  <c:v>0.13847470283508301</c:v>
                </c:pt>
                <c:pt idx="128">
                  <c:v>0.27472281455993652</c:v>
                </c:pt>
                <c:pt idx="129">
                  <c:v>0.39220762252807617</c:v>
                </c:pt>
                <c:pt idx="130">
                  <c:v>2.4984359741210938E-2</c:v>
                </c:pt>
                <c:pt idx="131">
                  <c:v>0.57937979698181152</c:v>
                </c:pt>
                <c:pt idx="132">
                  <c:v>0.47846698760986328</c:v>
                </c:pt>
                <c:pt idx="133">
                  <c:v>8.7438106536865234E-2</c:v>
                </c:pt>
                <c:pt idx="134">
                  <c:v>0.10533714294433594</c:v>
                </c:pt>
                <c:pt idx="135">
                  <c:v>0.44552922248840332</c:v>
                </c:pt>
                <c:pt idx="136">
                  <c:v>0.44226574897766113</c:v>
                </c:pt>
                <c:pt idx="137">
                  <c:v>2.4617910385131836E-2</c:v>
                </c:pt>
                <c:pt idx="138">
                  <c:v>0.16284871101379395</c:v>
                </c:pt>
                <c:pt idx="139">
                  <c:v>0.2531280517578125</c:v>
                </c:pt>
                <c:pt idx="140">
                  <c:v>0.41964602470397949</c:v>
                </c:pt>
                <c:pt idx="141">
                  <c:v>9.7678661346435547E-2</c:v>
                </c:pt>
                <c:pt idx="142">
                  <c:v>0.41739344596862793</c:v>
                </c:pt>
                <c:pt idx="143">
                  <c:v>0.14335799217224121</c:v>
                </c:pt>
                <c:pt idx="144">
                  <c:v>0.5597834587097168</c:v>
                </c:pt>
                <c:pt idx="145">
                  <c:v>0.56507086753845215</c:v>
                </c:pt>
                <c:pt idx="146">
                  <c:v>0.47352480888366699</c:v>
                </c:pt>
                <c:pt idx="147">
                  <c:v>0.19025540351867676</c:v>
                </c:pt>
                <c:pt idx="148">
                  <c:v>0.86585068702697754</c:v>
                </c:pt>
                <c:pt idx="149">
                  <c:v>0.49917173385620117</c:v>
                </c:pt>
                <c:pt idx="150">
                  <c:v>0.85240864753723145</c:v>
                </c:pt>
                <c:pt idx="151">
                  <c:v>0.35322833061218262</c:v>
                </c:pt>
                <c:pt idx="152">
                  <c:v>0.28352713584899902</c:v>
                </c:pt>
                <c:pt idx="153">
                  <c:v>2.7379512786865234E-2</c:v>
                </c:pt>
                <c:pt idx="154">
                  <c:v>0.26000356674194336</c:v>
                </c:pt>
                <c:pt idx="155">
                  <c:v>9.33074951171875E-2</c:v>
                </c:pt>
                <c:pt idx="156">
                  <c:v>0.69866824150085449</c:v>
                </c:pt>
                <c:pt idx="157">
                  <c:v>0.55712413787841797</c:v>
                </c:pt>
                <c:pt idx="158">
                  <c:v>0.17383933067321777</c:v>
                </c:pt>
                <c:pt idx="159">
                  <c:v>0.17176532745361328</c:v>
                </c:pt>
                <c:pt idx="160">
                  <c:v>0.15323758125305176</c:v>
                </c:pt>
                <c:pt idx="161">
                  <c:v>0.63765549659729004</c:v>
                </c:pt>
                <c:pt idx="162">
                  <c:v>0.58819246292114258</c:v>
                </c:pt>
                <c:pt idx="163">
                  <c:v>0.55895280838012695</c:v>
                </c:pt>
                <c:pt idx="164">
                  <c:v>0.1011197566986084</c:v>
                </c:pt>
                <c:pt idx="165">
                  <c:v>2.9868841171264648E-2</c:v>
                </c:pt>
                <c:pt idx="166">
                  <c:v>0.68060731887817383</c:v>
                </c:pt>
                <c:pt idx="167">
                  <c:v>0.77872681617736816</c:v>
                </c:pt>
                <c:pt idx="168">
                  <c:v>0.47262454032897949</c:v>
                </c:pt>
                <c:pt idx="169">
                  <c:v>0.5456688404083252</c:v>
                </c:pt>
                <c:pt idx="170">
                  <c:v>0.22397494316101074</c:v>
                </c:pt>
                <c:pt idx="171">
                  <c:v>2.0675897598266602E-2</c:v>
                </c:pt>
                <c:pt idx="172">
                  <c:v>0.62717914581298828</c:v>
                </c:pt>
                <c:pt idx="173">
                  <c:v>6.6444635391235352E-2</c:v>
                </c:pt>
                <c:pt idx="174">
                  <c:v>0.63306236267089844</c:v>
                </c:pt>
                <c:pt idx="175">
                  <c:v>0.81084346771240234</c:v>
                </c:pt>
                <c:pt idx="176">
                  <c:v>0.11536192893981934</c:v>
                </c:pt>
                <c:pt idx="177">
                  <c:v>0.4970855712890625</c:v>
                </c:pt>
                <c:pt idx="178">
                  <c:v>0.41120576858520508</c:v>
                </c:pt>
                <c:pt idx="179">
                  <c:v>0.30716657638549805</c:v>
                </c:pt>
                <c:pt idx="180">
                  <c:v>0.42602014541625977</c:v>
                </c:pt>
                <c:pt idx="181">
                  <c:v>2.2802352905273438E-3</c:v>
                </c:pt>
                <c:pt idx="182">
                  <c:v>2.2108078002929688E-2</c:v>
                </c:pt>
                <c:pt idx="183">
                  <c:v>0.11443996429443359</c:v>
                </c:pt>
                <c:pt idx="184">
                  <c:v>0.79211211204528809</c:v>
                </c:pt>
                <c:pt idx="185">
                  <c:v>0.18904781341552734</c:v>
                </c:pt>
                <c:pt idx="186">
                  <c:v>1.946568489074707E-2</c:v>
                </c:pt>
                <c:pt idx="187">
                  <c:v>0.58169794082641602</c:v>
                </c:pt>
                <c:pt idx="188">
                  <c:v>3.1819343566894531E-2</c:v>
                </c:pt>
                <c:pt idx="189">
                  <c:v>0.84207725524902344</c:v>
                </c:pt>
                <c:pt idx="190">
                  <c:v>3.1769275665283203E-2</c:v>
                </c:pt>
                <c:pt idx="191">
                  <c:v>0.45672464370727539</c:v>
                </c:pt>
                <c:pt idx="192">
                  <c:v>7.2597026824951172E-2</c:v>
                </c:pt>
                <c:pt idx="193">
                  <c:v>0.17330050468444824</c:v>
                </c:pt>
                <c:pt idx="194">
                  <c:v>0.78124499320983887</c:v>
                </c:pt>
                <c:pt idx="195">
                  <c:v>2.8979063034057617E-2</c:v>
                </c:pt>
                <c:pt idx="196">
                  <c:v>0.46421480178833008</c:v>
                </c:pt>
                <c:pt idx="197">
                  <c:v>0.49820256233215332</c:v>
                </c:pt>
                <c:pt idx="198">
                  <c:v>0.85712838172912598</c:v>
                </c:pt>
                <c:pt idx="199">
                  <c:v>0.7829887866973877</c:v>
                </c:pt>
                <c:pt idx="200">
                  <c:v>7.7550888061523438E-2</c:v>
                </c:pt>
                <c:pt idx="201">
                  <c:v>0.52878332138061523</c:v>
                </c:pt>
                <c:pt idx="202">
                  <c:v>6.4108371734619141E-2</c:v>
                </c:pt>
                <c:pt idx="203">
                  <c:v>0.29644179344177246</c:v>
                </c:pt>
                <c:pt idx="204">
                  <c:v>0.52803468704223633</c:v>
                </c:pt>
                <c:pt idx="205">
                  <c:v>0.3112795352935791</c:v>
                </c:pt>
                <c:pt idx="206">
                  <c:v>0.76339244842529297</c:v>
                </c:pt>
                <c:pt idx="207">
                  <c:v>0.35832691192626953</c:v>
                </c:pt>
                <c:pt idx="208">
                  <c:v>8.7412357330322266E-2</c:v>
                </c:pt>
                <c:pt idx="209">
                  <c:v>0.43690800666809082</c:v>
                </c:pt>
                <c:pt idx="210">
                  <c:v>0.46640777587890625</c:v>
                </c:pt>
                <c:pt idx="211">
                  <c:v>0.61292815208435059</c:v>
                </c:pt>
                <c:pt idx="212">
                  <c:v>6.0111045837402344E-2</c:v>
                </c:pt>
                <c:pt idx="213">
                  <c:v>0.60225343704223633</c:v>
                </c:pt>
                <c:pt idx="214">
                  <c:v>0.45341610908508301</c:v>
                </c:pt>
                <c:pt idx="215">
                  <c:v>0.78490304946899414</c:v>
                </c:pt>
                <c:pt idx="216">
                  <c:v>0.70342540740966797</c:v>
                </c:pt>
                <c:pt idx="217">
                  <c:v>0.20843863487243652</c:v>
                </c:pt>
                <c:pt idx="218">
                  <c:v>1.8839120864868164E-2</c:v>
                </c:pt>
                <c:pt idx="219">
                  <c:v>5.2832365036010742E-2</c:v>
                </c:pt>
                <c:pt idx="220">
                  <c:v>0.56086349487304688</c:v>
                </c:pt>
                <c:pt idx="221">
                  <c:v>0.54340195655822754</c:v>
                </c:pt>
                <c:pt idx="222">
                  <c:v>0.83648395538330078</c:v>
                </c:pt>
                <c:pt idx="223">
                  <c:v>3.5481452941894531E-3</c:v>
                </c:pt>
                <c:pt idx="224">
                  <c:v>0.42502760887145996</c:v>
                </c:pt>
                <c:pt idx="225">
                  <c:v>0.71886134147644043</c:v>
                </c:pt>
                <c:pt idx="226">
                  <c:v>0.18336677551269531</c:v>
                </c:pt>
                <c:pt idx="227">
                  <c:v>0.75027275085449219</c:v>
                </c:pt>
                <c:pt idx="228">
                  <c:v>1.9649028778076172E-2</c:v>
                </c:pt>
                <c:pt idx="229">
                  <c:v>0.42644762992858887</c:v>
                </c:pt>
                <c:pt idx="230">
                  <c:v>0.34555864334106445</c:v>
                </c:pt>
                <c:pt idx="231">
                  <c:v>0.70155954360961914</c:v>
                </c:pt>
                <c:pt idx="232">
                  <c:v>0.87281632423400879</c:v>
                </c:pt>
                <c:pt idx="233">
                  <c:v>0.49090313911437988</c:v>
                </c:pt>
                <c:pt idx="234">
                  <c:v>0.4438176155090332</c:v>
                </c:pt>
                <c:pt idx="235">
                  <c:v>0.71753740310668945</c:v>
                </c:pt>
                <c:pt idx="236">
                  <c:v>0.28267955780029297</c:v>
                </c:pt>
                <c:pt idx="237">
                  <c:v>0.76800227165222168</c:v>
                </c:pt>
                <c:pt idx="238">
                  <c:v>0.62636351585388184</c:v>
                </c:pt>
                <c:pt idx="239">
                  <c:v>0.43405675888061523</c:v>
                </c:pt>
                <c:pt idx="240">
                  <c:v>0.12839746475219727</c:v>
                </c:pt>
                <c:pt idx="241">
                  <c:v>0.77832484245300293</c:v>
                </c:pt>
                <c:pt idx="242">
                  <c:v>0.27755165100097656</c:v>
                </c:pt>
                <c:pt idx="243">
                  <c:v>0.79835391044616699</c:v>
                </c:pt>
                <c:pt idx="244">
                  <c:v>0.80634665489196777</c:v>
                </c:pt>
                <c:pt idx="245">
                  <c:v>0.37143397331237793</c:v>
                </c:pt>
                <c:pt idx="246">
                  <c:v>0.78202033042907715</c:v>
                </c:pt>
                <c:pt idx="247">
                  <c:v>0.34647250175476074</c:v>
                </c:pt>
                <c:pt idx="248">
                  <c:v>0.59011244773864746</c:v>
                </c:pt>
                <c:pt idx="249">
                  <c:v>0.77628803253173828</c:v>
                </c:pt>
                <c:pt idx="250">
                  <c:v>0.47049927711486816</c:v>
                </c:pt>
                <c:pt idx="251">
                  <c:v>0.41542768478393555</c:v>
                </c:pt>
                <c:pt idx="252">
                  <c:v>0.71075129508972168</c:v>
                </c:pt>
                <c:pt idx="253">
                  <c:v>0.67963552474975586</c:v>
                </c:pt>
                <c:pt idx="254">
                  <c:v>0.38223910331726074</c:v>
                </c:pt>
                <c:pt idx="255">
                  <c:v>0.13325357437133789</c:v>
                </c:pt>
                <c:pt idx="256">
                  <c:v>0.4861152172088623</c:v>
                </c:pt>
                <c:pt idx="257">
                  <c:v>0.57660079002380371</c:v>
                </c:pt>
                <c:pt idx="258">
                  <c:v>0.10271072387695313</c:v>
                </c:pt>
                <c:pt idx="259">
                  <c:v>2.3248434066772461E-2</c:v>
                </c:pt>
                <c:pt idx="260">
                  <c:v>0.18911528587341309</c:v>
                </c:pt>
                <c:pt idx="261">
                  <c:v>0.56774449348449707</c:v>
                </c:pt>
                <c:pt idx="262">
                  <c:v>0.65515303611755371</c:v>
                </c:pt>
                <c:pt idx="263">
                  <c:v>0.30495476722717285</c:v>
                </c:pt>
                <c:pt idx="264">
                  <c:v>0.53578877449035645</c:v>
                </c:pt>
                <c:pt idx="265">
                  <c:v>0.39638948440551758</c:v>
                </c:pt>
                <c:pt idx="266">
                  <c:v>8.8219642639160156E-3</c:v>
                </c:pt>
                <c:pt idx="267">
                  <c:v>0.17809391021728516</c:v>
                </c:pt>
                <c:pt idx="268">
                  <c:v>0.27135992050170898</c:v>
                </c:pt>
                <c:pt idx="269">
                  <c:v>0.84676170349121094</c:v>
                </c:pt>
                <c:pt idx="270">
                  <c:v>0.16080403327941895</c:v>
                </c:pt>
                <c:pt idx="271">
                  <c:v>0.85742807388305664</c:v>
                </c:pt>
                <c:pt idx="272">
                  <c:v>0.53154492378234863</c:v>
                </c:pt>
                <c:pt idx="273">
                  <c:v>0.48800897598266602</c:v>
                </c:pt>
                <c:pt idx="274">
                  <c:v>0.24668049812316895</c:v>
                </c:pt>
                <c:pt idx="275">
                  <c:v>0.4237210750579834</c:v>
                </c:pt>
                <c:pt idx="276">
                  <c:v>0.25473999977111816</c:v>
                </c:pt>
                <c:pt idx="277">
                  <c:v>0.5210871696472168</c:v>
                </c:pt>
                <c:pt idx="278">
                  <c:v>0.32086324691772461</c:v>
                </c:pt>
                <c:pt idx="279">
                  <c:v>0.35864019393920898</c:v>
                </c:pt>
                <c:pt idx="280">
                  <c:v>0.29510760307312012</c:v>
                </c:pt>
                <c:pt idx="281">
                  <c:v>5.8426380157470703E-2</c:v>
                </c:pt>
                <c:pt idx="282">
                  <c:v>0.41079163551330566</c:v>
                </c:pt>
                <c:pt idx="283">
                  <c:v>0.28465557098388672</c:v>
                </c:pt>
                <c:pt idx="284">
                  <c:v>0.53862118721008301</c:v>
                </c:pt>
                <c:pt idx="285">
                  <c:v>0.27040314674377441</c:v>
                </c:pt>
                <c:pt idx="286">
                  <c:v>0.64395642280578613</c:v>
                </c:pt>
                <c:pt idx="287">
                  <c:v>0.69283199310302734</c:v>
                </c:pt>
                <c:pt idx="288">
                  <c:v>0.22150421142578125</c:v>
                </c:pt>
                <c:pt idx="289">
                  <c:v>3.5299301147460938E-2</c:v>
                </c:pt>
                <c:pt idx="290">
                  <c:v>0.3852391242980957</c:v>
                </c:pt>
                <c:pt idx="291">
                  <c:v>0.68624377250671387</c:v>
                </c:pt>
                <c:pt idx="292">
                  <c:v>0.71099710464477539</c:v>
                </c:pt>
                <c:pt idx="293">
                  <c:v>2.0703554153442383E-2</c:v>
                </c:pt>
                <c:pt idx="294">
                  <c:v>6.3579082489013672E-2</c:v>
                </c:pt>
                <c:pt idx="295">
                  <c:v>0.67998027801513672</c:v>
                </c:pt>
                <c:pt idx="296">
                  <c:v>0.12137317657470703</c:v>
                </c:pt>
                <c:pt idx="297">
                  <c:v>0.56136298179626465</c:v>
                </c:pt>
                <c:pt idx="298">
                  <c:v>0.79071378707885742</c:v>
                </c:pt>
                <c:pt idx="299">
                  <c:v>0.60162043571472168</c:v>
                </c:pt>
                <c:pt idx="300">
                  <c:v>0.8460843563079834</c:v>
                </c:pt>
                <c:pt idx="301">
                  <c:v>0.87374424934387207</c:v>
                </c:pt>
                <c:pt idx="302">
                  <c:v>7.5819969177246094E-2</c:v>
                </c:pt>
                <c:pt idx="303">
                  <c:v>0.50986242294311523</c:v>
                </c:pt>
                <c:pt idx="304">
                  <c:v>0.3871467113494873</c:v>
                </c:pt>
                <c:pt idx="305">
                  <c:v>0.75736570358276367</c:v>
                </c:pt>
                <c:pt idx="306">
                  <c:v>0.70035266876220703</c:v>
                </c:pt>
                <c:pt idx="307">
                  <c:v>4.3201446533203125E-2</c:v>
                </c:pt>
                <c:pt idx="308">
                  <c:v>0.73085618019104004</c:v>
                </c:pt>
                <c:pt idx="309">
                  <c:v>0.79691529273986816</c:v>
                </c:pt>
                <c:pt idx="310">
                  <c:v>0.33401846885681152</c:v>
                </c:pt>
                <c:pt idx="311">
                  <c:v>0.70805597305297852</c:v>
                </c:pt>
                <c:pt idx="312">
                  <c:v>0.12980294227600098</c:v>
                </c:pt>
                <c:pt idx="313">
                  <c:v>0.6127471923828125</c:v>
                </c:pt>
                <c:pt idx="314">
                  <c:v>3.8510322570800781E-2</c:v>
                </c:pt>
                <c:pt idx="315">
                  <c:v>0.20055770874023438</c:v>
                </c:pt>
                <c:pt idx="316">
                  <c:v>0.4291074275970459</c:v>
                </c:pt>
                <c:pt idx="317">
                  <c:v>0.11812925338745117</c:v>
                </c:pt>
                <c:pt idx="318">
                  <c:v>0.44479179382324219</c:v>
                </c:pt>
                <c:pt idx="319">
                  <c:v>2.3013830184936523E-2</c:v>
                </c:pt>
                <c:pt idx="320">
                  <c:v>0.8564307689666748</c:v>
                </c:pt>
                <c:pt idx="321">
                  <c:v>0.68320226669311523</c:v>
                </c:pt>
                <c:pt idx="322">
                  <c:v>0.29236149787902832</c:v>
                </c:pt>
                <c:pt idx="323">
                  <c:v>0.66922521591186523</c:v>
                </c:pt>
                <c:pt idx="324">
                  <c:v>0.49441742897033691</c:v>
                </c:pt>
                <c:pt idx="325">
                  <c:v>0.1266937255859375</c:v>
                </c:pt>
                <c:pt idx="326">
                  <c:v>1.3333797454833984E-2</c:v>
                </c:pt>
                <c:pt idx="327">
                  <c:v>6.8840265274047852E-2</c:v>
                </c:pt>
                <c:pt idx="328">
                  <c:v>0.57200312614440918</c:v>
                </c:pt>
                <c:pt idx="329">
                  <c:v>0.64991474151611328</c:v>
                </c:pt>
                <c:pt idx="330">
                  <c:v>0.24426460266113281</c:v>
                </c:pt>
                <c:pt idx="331">
                  <c:v>0.57495665550231934</c:v>
                </c:pt>
                <c:pt idx="332">
                  <c:v>0.4700310230255127</c:v>
                </c:pt>
                <c:pt idx="333">
                  <c:v>0.38085436820983887</c:v>
                </c:pt>
                <c:pt idx="334">
                  <c:v>0.51779365539550781</c:v>
                </c:pt>
                <c:pt idx="335">
                  <c:v>0.83794999122619629</c:v>
                </c:pt>
                <c:pt idx="336">
                  <c:v>4.2207717895507813E-2</c:v>
                </c:pt>
                <c:pt idx="337">
                  <c:v>0.49279093742370605</c:v>
                </c:pt>
                <c:pt idx="338">
                  <c:v>5.0110578536987305E-2</c:v>
                </c:pt>
                <c:pt idx="339">
                  <c:v>0.47701096534729004</c:v>
                </c:pt>
                <c:pt idx="340">
                  <c:v>6.6936016082763672E-3</c:v>
                </c:pt>
                <c:pt idx="341">
                  <c:v>0.61976480484008789</c:v>
                </c:pt>
                <c:pt idx="342">
                  <c:v>0.81174373626708984</c:v>
                </c:pt>
                <c:pt idx="343">
                  <c:v>8.3822488784790039E-2</c:v>
                </c:pt>
                <c:pt idx="344">
                  <c:v>0.19107580184936523</c:v>
                </c:pt>
                <c:pt idx="345">
                  <c:v>0.6228938102722168</c:v>
                </c:pt>
                <c:pt idx="346">
                  <c:v>0.12592744827270508</c:v>
                </c:pt>
                <c:pt idx="347">
                  <c:v>0.72530579566955566</c:v>
                </c:pt>
                <c:pt idx="348">
                  <c:v>0.49411273002624512</c:v>
                </c:pt>
                <c:pt idx="349">
                  <c:v>9.4666719436645508E-2</c:v>
                </c:pt>
                <c:pt idx="350">
                  <c:v>0.47256302833557129</c:v>
                </c:pt>
                <c:pt idx="351">
                  <c:v>0.39249491691589355</c:v>
                </c:pt>
                <c:pt idx="352">
                  <c:v>0.8467860221862793</c:v>
                </c:pt>
                <c:pt idx="353">
                  <c:v>0.1715240478515625</c:v>
                </c:pt>
                <c:pt idx="354">
                  <c:v>0.64808082580566406</c:v>
                </c:pt>
                <c:pt idx="355">
                  <c:v>0.59121513366699219</c:v>
                </c:pt>
                <c:pt idx="356">
                  <c:v>0.43215131759643555</c:v>
                </c:pt>
                <c:pt idx="357">
                  <c:v>0.52698016166687012</c:v>
                </c:pt>
                <c:pt idx="358">
                  <c:v>0.77418804168701172</c:v>
                </c:pt>
                <c:pt idx="359">
                  <c:v>0.70945549011230469</c:v>
                </c:pt>
                <c:pt idx="360">
                  <c:v>0.16125702857971191</c:v>
                </c:pt>
                <c:pt idx="361">
                  <c:v>0.84582400321960449</c:v>
                </c:pt>
                <c:pt idx="362">
                  <c:v>0.55424308776855469</c:v>
                </c:pt>
                <c:pt idx="363">
                  <c:v>0.17279911041259766</c:v>
                </c:pt>
                <c:pt idx="364">
                  <c:v>0.74214601516723633</c:v>
                </c:pt>
                <c:pt idx="365">
                  <c:v>0.76529622077941895</c:v>
                </c:pt>
                <c:pt idx="366">
                  <c:v>0.2584221363067627</c:v>
                </c:pt>
                <c:pt idx="367">
                  <c:v>7.1483135223388672E-2</c:v>
                </c:pt>
                <c:pt idx="368">
                  <c:v>0.33584046363830566</c:v>
                </c:pt>
                <c:pt idx="369">
                  <c:v>0.14873170852661133</c:v>
                </c:pt>
                <c:pt idx="370">
                  <c:v>0.76060175895690918</c:v>
                </c:pt>
                <c:pt idx="371">
                  <c:v>0.11846137046813965</c:v>
                </c:pt>
                <c:pt idx="372">
                  <c:v>0.34910011291503906</c:v>
                </c:pt>
                <c:pt idx="373">
                  <c:v>0.14043402671813965</c:v>
                </c:pt>
                <c:pt idx="374">
                  <c:v>0.43074631690979004</c:v>
                </c:pt>
                <c:pt idx="375">
                  <c:v>0.13623905181884766</c:v>
                </c:pt>
                <c:pt idx="376">
                  <c:v>0.56464505195617676</c:v>
                </c:pt>
                <c:pt idx="377">
                  <c:v>0.73801231384277344</c:v>
                </c:pt>
                <c:pt idx="378">
                  <c:v>0.76994109153747559</c:v>
                </c:pt>
                <c:pt idx="379">
                  <c:v>0.38687896728515625</c:v>
                </c:pt>
                <c:pt idx="380">
                  <c:v>0.52481770515441895</c:v>
                </c:pt>
                <c:pt idx="381">
                  <c:v>0.63478779792785645</c:v>
                </c:pt>
                <c:pt idx="382">
                  <c:v>0.43168306350708008</c:v>
                </c:pt>
                <c:pt idx="383">
                  <c:v>0.1741640567779541</c:v>
                </c:pt>
                <c:pt idx="384">
                  <c:v>0.46258997917175293</c:v>
                </c:pt>
                <c:pt idx="385">
                  <c:v>0.3009486198425293</c:v>
                </c:pt>
                <c:pt idx="386">
                  <c:v>0.47790789604187012</c:v>
                </c:pt>
                <c:pt idx="387">
                  <c:v>0.71170639991760254</c:v>
                </c:pt>
                <c:pt idx="388">
                  <c:v>0.42955827713012695</c:v>
                </c:pt>
                <c:pt idx="389">
                  <c:v>0.6900629997253418</c:v>
                </c:pt>
                <c:pt idx="390">
                  <c:v>0.81217765808105469</c:v>
                </c:pt>
                <c:pt idx="391">
                  <c:v>0.34051609039306641</c:v>
                </c:pt>
                <c:pt idx="392">
                  <c:v>0.51301169395446777</c:v>
                </c:pt>
                <c:pt idx="393">
                  <c:v>0.4650881290435791</c:v>
                </c:pt>
                <c:pt idx="394">
                  <c:v>0.60100078582763672</c:v>
                </c:pt>
                <c:pt idx="395">
                  <c:v>0.12244582176208496</c:v>
                </c:pt>
                <c:pt idx="396">
                  <c:v>0.51333999633789063</c:v>
                </c:pt>
                <c:pt idx="397">
                  <c:v>0.30998611450195313</c:v>
                </c:pt>
                <c:pt idx="398">
                  <c:v>0.48997402191162109</c:v>
                </c:pt>
                <c:pt idx="399">
                  <c:v>0.22886323928833008</c:v>
                </c:pt>
                <c:pt idx="400">
                  <c:v>0.38423776626586914</c:v>
                </c:pt>
                <c:pt idx="401">
                  <c:v>3.2750844955444336E-2</c:v>
                </c:pt>
                <c:pt idx="402">
                  <c:v>8.8678598403930664E-2</c:v>
                </c:pt>
                <c:pt idx="403">
                  <c:v>0.40323853492736816</c:v>
                </c:pt>
                <c:pt idx="404">
                  <c:v>0.77619314193725586</c:v>
                </c:pt>
                <c:pt idx="405">
                  <c:v>0.86419868469238281</c:v>
                </c:pt>
                <c:pt idx="406">
                  <c:v>0.74249362945556641</c:v>
                </c:pt>
                <c:pt idx="407">
                  <c:v>0.45228862762451172</c:v>
                </c:pt>
                <c:pt idx="408">
                  <c:v>0.58198189735412598</c:v>
                </c:pt>
                <c:pt idx="409">
                  <c:v>0.3288428783416748</c:v>
                </c:pt>
                <c:pt idx="410">
                  <c:v>0.68435239791870117</c:v>
                </c:pt>
                <c:pt idx="411">
                  <c:v>9.501194953918457E-2</c:v>
                </c:pt>
                <c:pt idx="412">
                  <c:v>0.32660007476806641</c:v>
                </c:pt>
                <c:pt idx="413">
                  <c:v>0.28830838203430176</c:v>
                </c:pt>
                <c:pt idx="414">
                  <c:v>0.88877320289611816</c:v>
                </c:pt>
                <c:pt idx="415">
                  <c:v>0.44114065170288086</c:v>
                </c:pt>
                <c:pt idx="416">
                  <c:v>0.73603248596191406</c:v>
                </c:pt>
                <c:pt idx="417">
                  <c:v>0.67829227447509766</c:v>
                </c:pt>
                <c:pt idx="418">
                  <c:v>0.64705157279968262</c:v>
                </c:pt>
                <c:pt idx="419">
                  <c:v>0.83705615997314453</c:v>
                </c:pt>
                <c:pt idx="420">
                  <c:v>0.20229816436767578</c:v>
                </c:pt>
                <c:pt idx="421">
                  <c:v>0.3746333122253418</c:v>
                </c:pt>
                <c:pt idx="422">
                  <c:v>0.58647251129150391</c:v>
                </c:pt>
                <c:pt idx="423">
                  <c:v>4.1526556015014648E-2</c:v>
                </c:pt>
                <c:pt idx="424">
                  <c:v>0.3176579475402832</c:v>
                </c:pt>
                <c:pt idx="425">
                  <c:v>0.8144228458404541</c:v>
                </c:pt>
                <c:pt idx="426">
                  <c:v>0.58452033996582031</c:v>
                </c:pt>
                <c:pt idx="427">
                  <c:v>0.82883882522583008</c:v>
                </c:pt>
                <c:pt idx="428">
                  <c:v>0.48354506492614746</c:v>
                </c:pt>
                <c:pt idx="429">
                  <c:v>0.27221107482910156</c:v>
                </c:pt>
                <c:pt idx="430">
                  <c:v>0.13120102882385254</c:v>
                </c:pt>
                <c:pt idx="431">
                  <c:v>0.42879343032836914</c:v>
                </c:pt>
                <c:pt idx="432">
                  <c:v>0.47716474533081055</c:v>
                </c:pt>
                <c:pt idx="433">
                  <c:v>0.31305146217346191</c:v>
                </c:pt>
                <c:pt idx="434">
                  <c:v>0.21174526214599609</c:v>
                </c:pt>
                <c:pt idx="435">
                  <c:v>0.72959423065185547</c:v>
                </c:pt>
                <c:pt idx="436">
                  <c:v>0.78700447082519531</c:v>
                </c:pt>
                <c:pt idx="437">
                  <c:v>1.9185066223144531E-2</c:v>
                </c:pt>
                <c:pt idx="438">
                  <c:v>0.66464114189147949</c:v>
                </c:pt>
                <c:pt idx="439">
                  <c:v>0.15277695655822754</c:v>
                </c:pt>
                <c:pt idx="440">
                  <c:v>0.51687431335449219</c:v>
                </c:pt>
                <c:pt idx="441">
                  <c:v>0.55352401733398438</c:v>
                </c:pt>
                <c:pt idx="442">
                  <c:v>0.72422027587890625</c:v>
                </c:pt>
                <c:pt idx="443">
                  <c:v>0.48161530494689941</c:v>
                </c:pt>
                <c:pt idx="444">
                  <c:v>0.56390237808227539</c:v>
                </c:pt>
                <c:pt idx="445">
                  <c:v>0.27811098098754883</c:v>
                </c:pt>
                <c:pt idx="446">
                  <c:v>0.35760831832885742</c:v>
                </c:pt>
                <c:pt idx="447">
                  <c:v>0.2059938907623291</c:v>
                </c:pt>
                <c:pt idx="448">
                  <c:v>0.17824816703796387</c:v>
                </c:pt>
                <c:pt idx="449">
                  <c:v>0.15956592559814453</c:v>
                </c:pt>
                <c:pt idx="450">
                  <c:v>0.18825197219848633</c:v>
                </c:pt>
                <c:pt idx="451">
                  <c:v>0.72093963623046875</c:v>
                </c:pt>
                <c:pt idx="452">
                  <c:v>0.74313902854919434</c:v>
                </c:pt>
                <c:pt idx="453">
                  <c:v>0.59499073028564453</c:v>
                </c:pt>
                <c:pt idx="454">
                  <c:v>0.50403833389282227</c:v>
                </c:pt>
                <c:pt idx="455">
                  <c:v>0.20778441429138184</c:v>
                </c:pt>
                <c:pt idx="456">
                  <c:v>0.22652769088745117</c:v>
                </c:pt>
                <c:pt idx="457">
                  <c:v>0.81111931800842285</c:v>
                </c:pt>
                <c:pt idx="458">
                  <c:v>0.44174456596374512</c:v>
                </c:pt>
                <c:pt idx="459">
                  <c:v>0.72153377532958984</c:v>
                </c:pt>
                <c:pt idx="460">
                  <c:v>0.45621538162231445</c:v>
                </c:pt>
                <c:pt idx="461">
                  <c:v>0.89527773857116699</c:v>
                </c:pt>
                <c:pt idx="462">
                  <c:v>0.20235681533813477</c:v>
                </c:pt>
                <c:pt idx="463">
                  <c:v>0.84324312210083008</c:v>
                </c:pt>
                <c:pt idx="464">
                  <c:v>0.34685683250427246</c:v>
                </c:pt>
                <c:pt idx="465">
                  <c:v>0.56668782234191895</c:v>
                </c:pt>
                <c:pt idx="466">
                  <c:v>0.57134652137756348</c:v>
                </c:pt>
                <c:pt idx="467">
                  <c:v>0.48232293128967285</c:v>
                </c:pt>
                <c:pt idx="468">
                  <c:v>0.21211028099060059</c:v>
                </c:pt>
                <c:pt idx="469">
                  <c:v>0.595916748046875</c:v>
                </c:pt>
                <c:pt idx="470">
                  <c:v>4.8712968826293945E-2</c:v>
                </c:pt>
                <c:pt idx="471">
                  <c:v>1.9392490386962891E-2</c:v>
                </c:pt>
                <c:pt idx="472">
                  <c:v>0.20910239219665527</c:v>
                </c:pt>
                <c:pt idx="473">
                  <c:v>0.12977933883666992</c:v>
                </c:pt>
                <c:pt idx="474">
                  <c:v>8.0430507659912109E-2</c:v>
                </c:pt>
                <c:pt idx="475">
                  <c:v>0.15455937385559082</c:v>
                </c:pt>
                <c:pt idx="476">
                  <c:v>0.46076273918151855</c:v>
                </c:pt>
                <c:pt idx="477">
                  <c:v>0.11418461799621582</c:v>
                </c:pt>
                <c:pt idx="478">
                  <c:v>0.37398266792297363</c:v>
                </c:pt>
                <c:pt idx="479">
                  <c:v>0.54201030731201172</c:v>
                </c:pt>
                <c:pt idx="480">
                  <c:v>0.35884857177734375</c:v>
                </c:pt>
                <c:pt idx="481">
                  <c:v>0.78305530548095703</c:v>
                </c:pt>
                <c:pt idx="482">
                  <c:v>0.55365204811096191</c:v>
                </c:pt>
                <c:pt idx="483">
                  <c:v>0.15286898612976074</c:v>
                </c:pt>
                <c:pt idx="484">
                  <c:v>0.55447483062744141</c:v>
                </c:pt>
                <c:pt idx="485">
                  <c:v>0.83023309707641602</c:v>
                </c:pt>
                <c:pt idx="486">
                  <c:v>0.50486254692077637</c:v>
                </c:pt>
                <c:pt idx="487">
                  <c:v>3.7099123001098633E-2</c:v>
                </c:pt>
                <c:pt idx="488">
                  <c:v>0.1753695011138916</c:v>
                </c:pt>
                <c:pt idx="489">
                  <c:v>0.40363240242004395</c:v>
                </c:pt>
                <c:pt idx="490">
                  <c:v>3.3395290374755859E-2</c:v>
                </c:pt>
                <c:pt idx="491">
                  <c:v>0.31397676467895508</c:v>
                </c:pt>
                <c:pt idx="492">
                  <c:v>0.38980484008789063</c:v>
                </c:pt>
                <c:pt idx="493">
                  <c:v>0.22615551948547363</c:v>
                </c:pt>
                <c:pt idx="494">
                  <c:v>0.5608975887298584</c:v>
                </c:pt>
                <c:pt idx="495">
                  <c:v>0.59107446670532227</c:v>
                </c:pt>
                <c:pt idx="496">
                  <c:v>0.60144472122192383</c:v>
                </c:pt>
                <c:pt idx="497">
                  <c:v>0.36815929412841797</c:v>
                </c:pt>
                <c:pt idx="498">
                  <c:v>0.7663726806640625</c:v>
                </c:pt>
                <c:pt idx="499">
                  <c:v>0.13328790664672852</c:v>
                </c:pt>
                <c:pt idx="500">
                  <c:v>0.67998981475830078</c:v>
                </c:pt>
                <c:pt idx="501">
                  <c:v>0.22232627868652344</c:v>
                </c:pt>
                <c:pt idx="502">
                  <c:v>0.76585006713867188</c:v>
                </c:pt>
                <c:pt idx="503">
                  <c:v>0.43363022804260254</c:v>
                </c:pt>
                <c:pt idx="504">
                  <c:v>0.59425854682922363</c:v>
                </c:pt>
                <c:pt idx="505">
                  <c:v>0.37629199028015137</c:v>
                </c:pt>
                <c:pt idx="506">
                  <c:v>0.2081303596496582</c:v>
                </c:pt>
                <c:pt idx="507">
                  <c:v>0.65706801414489746</c:v>
                </c:pt>
                <c:pt idx="508">
                  <c:v>6.3641548156738281E-2</c:v>
                </c:pt>
                <c:pt idx="509">
                  <c:v>0.42328763008117676</c:v>
                </c:pt>
                <c:pt idx="510">
                  <c:v>7.6350927352905273E-2</c:v>
                </c:pt>
                <c:pt idx="511">
                  <c:v>0.16638684272766113</c:v>
                </c:pt>
                <c:pt idx="512">
                  <c:v>0.4658806324005127</c:v>
                </c:pt>
                <c:pt idx="513">
                  <c:v>0.1547236442565918</c:v>
                </c:pt>
                <c:pt idx="514">
                  <c:v>0.69047260284423828</c:v>
                </c:pt>
                <c:pt idx="515">
                  <c:v>0.14586114883422852</c:v>
                </c:pt>
                <c:pt idx="516">
                  <c:v>0.50406312942504883</c:v>
                </c:pt>
                <c:pt idx="517">
                  <c:v>0.10279417037963867</c:v>
                </c:pt>
                <c:pt idx="518">
                  <c:v>0.36806392669677734</c:v>
                </c:pt>
                <c:pt idx="519">
                  <c:v>0.24879860877990723</c:v>
                </c:pt>
                <c:pt idx="520">
                  <c:v>0.15830183029174805</c:v>
                </c:pt>
                <c:pt idx="521">
                  <c:v>0.83192300796508789</c:v>
                </c:pt>
                <c:pt idx="522">
                  <c:v>0.61537528038024902</c:v>
                </c:pt>
                <c:pt idx="523">
                  <c:v>0.41868495941162109</c:v>
                </c:pt>
                <c:pt idx="524">
                  <c:v>0.45017766952514648</c:v>
                </c:pt>
                <c:pt idx="525">
                  <c:v>0.1620631217956543</c:v>
                </c:pt>
                <c:pt idx="526">
                  <c:v>0.13105130195617676</c:v>
                </c:pt>
                <c:pt idx="527">
                  <c:v>0.19347000122070313</c:v>
                </c:pt>
                <c:pt idx="528">
                  <c:v>0.45454287528991699</c:v>
                </c:pt>
                <c:pt idx="529">
                  <c:v>7.5685024261474609E-2</c:v>
                </c:pt>
                <c:pt idx="530">
                  <c:v>0.65457868576049805</c:v>
                </c:pt>
                <c:pt idx="531">
                  <c:v>0.28475236892700195</c:v>
                </c:pt>
                <c:pt idx="532">
                  <c:v>9.5640182495117188E-2</c:v>
                </c:pt>
                <c:pt idx="533">
                  <c:v>0.42964720726013184</c:v>
                </c:pt>
                <c:pt idx="534">
                  <c:v>0.68196821212768555</c:v>
                </c:pt>
                <c:pt idx="535">
                  <c:v>0.27730107307434082</c:v>
                </c:pt>
                <c:pt idx="536">
                  <c:v>0.58437418937683105</c:v>
                </c:pt>
                <c:pt idx="537">
                  <c:v>0.14104270935058594</c:v>
                </c:pt>
                <c:pt idx="538">
                  <c:v>0.55328106880187988</c:v>
                </c:pt>
                <c:pt idx="539">
                  <c:v>0.68723392486572266</c:v>
                </c:pt>
                <c:pt idx="540">
                  <c:v>0.47516536712646484</c:v>
                </c:pt>
                <c:pt idx="541">
                  <c:v>0.3706817626953125</c:v>
                </c:pt>
                <c:pt idx="542">
                  <c:v>0.26710700988769531</c:v>
                </c:pt>
                <c:pt idx="543">
                  <c:v>0.10501337051391602</c:v>
                </c:pt>
                <c:pt idx="544">
                  <c:v>0.44025945663452148</c:v>
                </c:pt>
                <c:pt idx="545">
                  <c:v>0.23758935928344727</c:v>
                </c:pt>
                <c:pt idx="546">
                  <c:v>0.64574074745178223</c:v>
                </c:pt>
                <c:pt idx="547">
                  <c:v>0.18632316589355469</c:v>
                </c:pt>
                <c:pt idx="548">
                  <c:v>0.46211099624633789</c:v>
                </c:pt>
                <c:pt idx="549">
                  <c:v>0.18051671981811523</c:v>
                </c:pt>
                <c:pt idx="550">
                  <c:v>0.84514999389648438</c:v>
                </c:pt>
                <c:pt idx="551">
                  <c:v>0.30072164535522461</c:v>
                </c:pt>
                <c:pt idx="552">
                  <c:v>0.81902909278869629</c:v>
                </c:pt>
                <c:pt idx="553">
                  <c:v>0.60386800765991211</c:v>
                </c:pt>
                <c:pt idx="554">
                  <c:v>0.514373779296875</c:v>
                </c:pt>
                <c:pt idx="555">
                  <c:v>4.2747735977172852E-2</c:v>
                </c:pt>
                <c:pt idx="556">
                  <c:v>0.79431295394897461</c:v>
                </c:pt>
                <c:pt idx="557">
                  <c:v>0.71727561950683594</c:v>
                </c:pt>
                <c:pt idx="558">
                  <c:v>0.86507654190063477</c:v>
                </c:pt>
                <c:pt idx="559">
                  <c:v>0.51853513717651367</c:v>
                </c:pt>
                <c:pt idx="560">
                  <c:v>0.5355679988861084</c:v>
                </c:pt>
                <c:pt idx="561">
                  <c:v>0.55877518653869629</c:v>
                </c:pt>
                <c:pt idx="562">
                  <c:v>0.26926636695861816</c:v>
                </c:pt>
                <c:pt idx="563">
                  <c:v>0.30175447463989258</c:v>
                </c:pt>
                <c:pt idx="564">
                  <c:v>0.75330781936645508</c:v>
                </c:pt>
                <c:pt idx="565">
                  <c:v>0.71637582778930664</c:v>
                </c:pt>
                <c:pt idx="566">
                  <c:v>0.12556195259094238</c:v>
                </c:pt>
                <c:pt idx="567">
                  <c:v>0.23785901069641113</c:v>
                </c:pt>
                <c:pt idx="568">
                  <c:v>0.38137602806091309</c:v>
                </c:pt>
                <c:pt idx="569">
                  <c:v>0.78192853927612305</c:v>
                </c:pt>
                <c:pt idx="570">
                  <c:v>0.35320854187011719</c:v>
                </c:pt>
                <c:pt idx="571">
                  <c:v>0.25130200386047363</c:v>
                </c:pt>
                <c:pt idx="572">
                  <c:v>0.2864229679107666</c:v>
                </c:pt>
                <c:pt idx="573">
                  <c:v>5.7615995407104492E-2</c:v>
                </c:pt>
                <c:pt idx="574">
                  <c:v>0.51131534576416016</c:v>
                </c:pt>
                <c:pt idx="575">
                  <c:v>0.22386026382446289</c:v>
                </c:pt>
                <c:pt idx="576">
                  <c:v>0.12151217460632324</c:v>
                </c:pt>
                <c:pt idx="577">
                  <c:v>0.20179629325866699</c:v>
                </c:pt>
                <c:pt idx="578">
                  <c:v>0.31499934196472168</c:v>
                </c:pt>
                <c:pt idx="579">
                  <c:v>0.27906656265258789</c:v>
                </c:pt>
                <c:pt idx="580">
                  <c:v>0.4743194580078125</c:v>
                </c:pt>
                <c:pt idx="581">
                  <c:v>4.1030168533325195E-2</c:v>
                </c:pt>
                <c:pt idx="582">
                  <c:v>0.64070796966552734</c:v>
                </c:pt>
                <c:pt idx="583">
                  <c:v>3.6049842834472656E-2</c:v>
                </c:pt>
                <c:pt idx="584">
                  <c:v>0.38796830177307129</c:v>
                </c:pt>
                <c:pt idx="585">
                  <c:v>0.66082525253295898</c:v>
                </c:pt>
                <c:pt idx="586">
                  <c:v>0.82951903343200684</c:v>
                </c:pt>
                <c:pt idx="587">
                  <c:v>5.2948951721191406E-2</c:v>
                </c:pt>
                <c:pt idx="588">
                  <c:v>0.6899724006652832</c:v>
                </c:pt>
                <c:pt idx="589">
                  <c:v>0.55348920822143555</c:v>
                </c:pt>
                <c:pt idx="590">
                  <c:v>8.9193820953369141E-2</c:v>
                </c:pt>
                <c:pt idx="591">
                  <c:v>0.59935140609741211</c:v>
                </c:pt>
                <c:pt idx="592">
                  <c:v>0.37039661407470703</c:v>
                </c:pt>
                <c:pt idx="593">
                  <c:v>0.36668133735656738</c:v>
                </c:pt>
                <c:pt idx="594">
                  <c:v>0.21741127967834473</c:v>
                </c:pt>
                <c:pt idx="595">
                  <c:v>0.54525208473205566</c:v>
                </c:pt>
                <c:pt idx="596">
                  <c:v>0.10649609565734863</c:v>
                </c:pt>
                <c:pt idx="597">
                  <c:v>0.58783721923828125</c:v>
                </c:pt>
                <c:pt idx="598">
                  <c:v>0.15115666389465332</c:v>
                </c:pt>
                <c:pt idx="599">
                  <c:v>0.59158730506896973</c:v>
                </c:pt>
                <c:pt idx="600">
                  <c:v>0.11244797706604004</c:v>
                </c:pt>
                <c:pt idx="601">
                  <c:v>0.17933917045593262</c:v>
                </c:pt>
                <c:pt idx="602">
                  <c:v>0.401336669921875</c:v>
                </c:pt>
                <c:pt idx="603">
                  <c:v>0.19736266136169434</c:v>
                </c:pt>
                <c:pt idx="604">
                  <c:v>0.13986086845397949</c:v>
                </c:pt>
                <c:pt idx="605">
                  <c:v>0.74518728256225586</c:v>
                </c:pt>
                <c:pt idx="606">
                  <c:v>0.26444530487060547</c:v>
                </c:pt>
                <c:pt idx="607">
                  <c:v>3.5800457000732422E-2</c:v>
                </c:pt>
                <c:pt idx="608">
                  <c:v>0.78656148910522461</c:v>
                </c:pt>
                <c:pt idx="609">
                  <c:v>0.73054218292236328</c:v>
                </c:pt>
                <c:pt idx="610">
                  <c:v>0.34599924087524414</c:v>
                </c:pt>
                <c:pt idx="611">
                  <c:v>0.59702372550964355</c:v>
                </c:pt>
                <c:pt idx="612">
                  <c:v>0.79750561714172363</c:v>
                </c:pt>
                <c:pt idx="613">
                  <c:v>0.23012590408325195</c:v>
                </c:pt>
                <c:pt idx="614">
                  <c:v>0.51122355461120605</c:v>
                </c:pt>
                <c:pt idx="615">
                  <c:v>0.73474574089050293</c:v>
                </c:pt>
                <c:pt idx="616">
                  <c:v>0.854461669921875</c:v>
                </c:pt>
                <c:pt idx="617">
                  <c:v>0.74557161331176758</c:v>
                </c:pt>
                <c:pt idx="618">
                  <c:v>0.72292256355285645</c:v>
                </c:pt>
                <c:pt idx="619">
                  <c:v>0.62590646743774414</c:v>
                </c:pt>
                <c:pt idx="620">
                  <c:v>0.39670324325561523</c:v>
                </c:pt>
                <c:pt idx="621">
                  <c:v>0.26872754096984863</c:v>
                </c:pt>
                <c:pt idx="622">
                  <c:v>0.42949295043945313</c:v>
                </c:pt>
                <c:pt idx="623">
                  <c:v>0.55846881866455078</c:v>
                </c:pt>
                <c:pt idx="624">
                  <c:v>0.86358189582824707</c:v>
                </c:pt>
                <c:pt idx="625">
                  <c:v>0.28435444831848145</c:v>
                </c:pt>
                <c:pt idx="626">
                  <c:v>0.62026524543762207</c:v>
                </c:pt>
                <c:pt idx="627">
                  <c:v>0.56586146354675293</c:v>
                </c:pt>
                <c:pt idx="628">
                  <c:v>5.9222698211669922E-2</c:v>
                </c:pt>
                <c:pt idx="629">
                  <c:v>0.59915709495544434</c:v>
                </c:pt>
                <c:pt idx="630">
                  <c:v>0.34394574165344238</c:v>
                </c:pt>
                <c:pt idx="631">
                  <c:v>0.8261113166809082</c:v>
                </c:pt>
                <c:pt idx="632">
                  <c:v>0.52718257904052734</c:v>
                </c:pt>
                <c:pt idx="633">
                  <c:v>0.14092373847961426</c:v>
                </c:pt>
                <c:pt idx="634">
                  <c:v>0.40098214149475098</c:v>
                </c:pt>
                <c:pt idx="635">
                  <c:v>0.58234739303588867</c:v>
                </c:pt>
                <c:pt idx="636">
                  <c:v>0.5560765266418457</c:v>
                </c:pt>
                <c:pt idx="637">
                  <c:v>0.19993162155151367</c:v>
                </c:pt>
                <c:pt idx="638">
                  <c:v>0.27217507362365723</c:v>
                </c:pt>
                <c:pt idx="639">
                  <c:v>0.28162312507629395</c:v>
                </c:pt>
                <c:pt idx="640">
                  <c:v>0.28490662574768066</c:v>
                </c:pt>
                <c:pt idx="641">
                  <c:v>0.72520256042480469</c:v>
                </c:pt>
                <c:pt idx="642">
                  <c:v>0.10302615165710449</c:v>
                </c:pt>
                <c:pt idx="643">
                  <c:v>0.15922284126281738</c:v>
                </c:pt>
                <c:pt idx="644">
                  <c:v>0.12797093391418457</c:v>
                </c:pt>
                <c:pt idx="645">
                  <c:v>0.42756271362304688</c:v>
                </c:pt>
                <c:pt idx="646">
                  <c:v>0.7213437557220459</c:v>
                </c:pt>
                <c:pt idx="647">
                  <c:v>0.72451448440551758</c:v>
                </c:pt>
                <c:pt idx="648">
                  <c:v>0.65612936019897461</c:v>
                </c:pt>
                <c:pt idx="649">
                  <c:v>0.8023533821105957</c:v>
                </c:pt>
                <c:pt idx="650">
                  <c:v>0.63026595115661621</c:v>
                </c:pt>
                <c:pt idx="651">
                  <c:v>0.60258746147155762</c:v>
                </c:pt>
                <c:pt idx="652">
                  <c:v>0.29749822616577148</c:v>
                </c:pt>
                <c:pt idx="653">
                  <c:v>0.49792361259460449</c:v>
                </c:pt>
                <c:pt idx="654">
                  <c:v>0.86085367202758789</c:v>
                </c:pt>
                <c:pt idx="655">
                  <c:v>0.12138724327087402</c:v>
                </c:pt>
                <c:pt idx="656">
                  <c:v>0.67013835906982422</c:v>
                </c:pt>
                <c:pt idx="657">
                  <c:v>7.243037223815918E-2</c:v>
                </c:pt>
                <c:pt idx="658">
                  <c:v>0.66300535202026367</c:v>
                </c:pt>
                <c:pt idx="659">
                  <c:v>0.13299703598022461</c:v>
                </c:pt>
                <c:pt idx="660">
                  <c:v>0.63818645477294922</c:v>
                </c:pt>
                <c:pt idx="661">
                  <c:v>0.74661636352539063</c:v>
                </c:pt>
                <c:pt idx="662">
                  <c:v>0.72338485717773438</c:v>
                </c:pt>
                <c:pt idx="663">
                  <c:v>0.40416145324707031</c:v>
                </c:pt>
                <c:pt idx="664">
                  <c:v>0.75050783157348633</c:v>
                </c:pt>
                <c:pt idx="665">
                  <c:v>0.3363344669342041</c:v>
                </c:pt>
                <c:pt idx="666">
                  <c:v>0.20182299613952637</c:v>
                </c:pt>
                <c:pt idx="667">
                  <c:v>0.29540753364562988</c:v>
                </c:pt>
                <c:pt idx="668">
                  <c:v>0.47355318069458008</c:v>
                </c:pt>
                <c:pt idx="669">
                  <c:v>0.73901653289794922</c:v>
                </c:pt>
                <c:pt idx="670">
                  <c:v>0.54459476470947266</c:v>
                </c:pt>
                <c:pt idx="671">
                  <c:v>0.81950092315673828</c:v>
                </c:pt>
                <c:pt idx="672">
                  <c:v>0.11713385581970215</c:v>
                </c:pt>
                <c:pt idx="673">
                  <c:v>0.49780821800231934</c:v>
                </c:pt>
                <c:pt idx="674">
                  <c:v>0.38295745849609375</c:v>
                </c:pt>
                <c:pt idx="675">
                  <c:v>2.4514436721801758E-2</c:v>
                </c:pt>
                <c:pt idx="676">
                  <c:v>0.35346150398254395</c:v>
                </c:pt>
                <c:pt idx="677">
                  <c:v>0.44122648239135742</c:v>
                </c:pt>
                <c:pt idx="678">
                  <c:v>0.3427891731262207</c:v>
                </c:pt>
                <c:pt idx="679">
                  <c:v>7.7366828918457031E-4</c:v>
                </c:pt>
                <c:pt idx="680">
                  <c:v>0.62441062927246094</c:v>
                </c:pt>
                <c:pt idx="681">
                  <c:v>0.40156126022338867</c:v>
                </c:pt>
                <c:pt idx="682">
                  <c:v>2.3378849029541016E-2</c:v>
                </c:pt>
                <c:pt idx="683">
                  <c:v>0.29893088340759277</c:v>
                </c:pt>
                <c:pt idx="684">
                  <c:v>0.21723842620849609</c:v>
                </c:pt>
                <c:pt idx="685">
                  <c:v>0.39844083786010742</c:v>
                </c:pt>
                <c:pt idx="686">
                  <c:v>0.28938126564025879</c:v>
                </c:pt>
                <c:pt idx="687">
                  <c:v>0.29604530334472656</c:v>
                </c:pt>
                <c:pt idx="688">
                  <c:v>0.43522310256958008</c:v>
                </c:pt>
                <c:pt idx="689">
                  <c:v>0.54948592185974121</c:v>
                </c:pt>
                <c:pt idx="690">
                  <c:v>0.76780390739440918</c:v>
                </c:pt>
                <c:pt idx="691">
                  <c:v>0.81621122360229492</c:v>
                </c:pt>
                <c:pt idx="692">
                  <c:v>0.74981021881103516</c:v>
                </c:pt>
                <c:pt idx="693">
                  <c:v>0.26724958419799805</c:v>
                </c:pt>
                <c:pt idx="694">
                  <c:v>0.10205936431884766</c:v>
                </c:pt>
                <c:pt idx="695">
                  <c:v>0.69417071342468262</c:v>
                </c:pt>
                <c:pt idx="696">
                  <c:v>0.55413484573364258</c:v>
                </c:pt>
                <c:pt idx="697">
                  <c:v>0.37846255302429199</c:v>
                </c:pt>
                <c:pt idx="698">
                  <c:v>5.3641557693481445E-2</c:v>
                </c:pt>
                <c:pt idx="699">
                  <c:v>0.10091614723205566</c:v>
                </c:pt>
                <c:pt idx="700">
                  <c:v>0.72090888023376465</c:v>
                </c:pt>
                <c:pt idx="701">
                  <c:v>0.29663968086242676</c:v>
                </c:pt>
                <c:pt idx="702">
                  <c:v>3.3283472061157227E-2</c:v>
                </c:pt>
                <c:pt idx="703">
                  <c:v>0.80408763885498047</c:v>
                </c:pt>
                <c:pt idx="704">
                  <c:v>0.26872730255126953</c:v>
                </c:pt>
                <c:pt idx="705">
                  <c:v>0.36139369010925293</c:v>
                </c:pt>
                <c:pt idx="706">
                  <c:v>0.48329257965087891</c:v>
                </c:pt>
                <c:pt idx="707">
                  <c:v>0.64183259010314941</c:v>
                </c:pt>
                <c:pt idx="708">
                  <c:v>0.11943912506103516</c:v>
                </c:pt>
                <c:pt idx="709">
                  <c:v>0.50912666320800781</c:v>
                </c:pt>
                <c:pt idx="710">
                  <c:v>0.64274907112121582</c:v>
                </c:pt>
                <c:pt idx="711">
                  <c:v>0.419036865234375</c:v>
                </c:pt>
                <c:pt idx="712">
                  <c:v>0.40060210227966309</c:v>
                </c:pt>
                <c:pt idx="713">
                  <c:v>0.19213128089904785</c:v>
                </c:pt>
                <c:pt idx="714">
                  <c:v>0.42144441604614258</c:v>
                </c:pt>
                <c:pt idx="715">
                  <c:v>0.42926836013793945</c:v>
                </c:pt>
                <c:pt idx="716">
                  <c:v>0.33280444145202637</c:v>
                </c:pt>
                <c:pt idx="717">
                  <c:v>8.4432840347290039E-2</c:v>
                </c:pt>
                <c:pt idx="718">
                  <c:v>9.5815896987915039E-2</c:v>
                </c:pt>
                <c:pt idx="719">
                  <c:v>0.70773839950561523</c:v>
                </c:pt>
                <c:pt idx="720">
                  <c:v>0.33983945846557617</c:v>
                </c:pt>
                <c:pt idx="721">
                  <c:v>0.43235516548156738</c:v>
                </c:pt>
                <c:pt idx="722">
                  <c:v>0.55118083953857422</c:v>
                </c:pt>
                <c:pt idx="723">
                  <c:v>0.28135442733764648</c:v>
                </c:pt>
                <c:pt idx="724">
                  <c:v>0.22402334213256836</c:v>
                </c:pt>
                <c:pt idx="725">
                  <c:v>0.61632680892944336</c:v>
                </c:pt>
                <c:pt idx="726">
                  <c:v>0.49170827865600586</c:v>
                </c:pt>
                <c:pt idx="727">
                  <c:v>0.24228334426879883</c:v>
                </c:pt>
                <c:pt idx="728">
                  <c:v>0.62978601455688477</c:v>
                </c:pt>
                <c:pt idx="729">
                  <c:v>0.82959103584289551</c:v>
                </c:pt>
                <c:pt idx="730">
                  <c:v>0.56319737434387207</c:v>
                </c:pt>
                <c:pt idx="731">
                  <c:v>7.8154563903808594E-2</c:v>
                </c:pt>
                <c:pt idx="732">
                  <c:v>0.21114206314086914</c:v>
                </c:pt>
                <c:pt idx="733">
                  <c:v>0.5542762279510498</c:v>
                </c:pt>
                <c:pt idx="734">
                  <c:v>0.47030520439147949</c:v>
                </c:pt>
                <c:pt idx="735">
                  <c:v>0.19663906097412109</c:v>
                </c:pt>
                <c:pt idx="736">
                  <c:v>0.81309294700622559</c:v>
                </c:pt>
                <c:pt idx="737">
                  <c:v>7.5019121170043945E-2</c:v>
                </c:pt>
                <c:pt idx="738">
                  <c:v>0.28131294250488281</c:v>
                </c:pt>
                <c:pt idx="739">
                  <c:v>0.61152076721191406</c:v>
                </c:pt>
                <c:pt idx="740">
                  <c:v>4.3162822723388672E-2</c:v>
                </c:pt>
                <c:pt idx="741">
                  <c:v>0.71317124366760254</c:v>
                </c:pt>
                <c:pt idx="742">
                  <c:v>0.46366024017333984</c:v>
                </c:pt>
                <c:pt idx="743">
                  <c:v>0.8634791374206543</c:v>
                </c:pt>
                <c:pt idx="744">
                  <c:v>1.1294364929199219E-2</c:v>
                </c:pt>
                <c:pt idx="745">
                  <c:v>0.81938886642456055</c:v>
                </c:pt>
                <c:pt idx="746">
                  <c:v>0.18142914772033691</c:v>
                </c:pt>
                <c:pt idx="747">
                  <c:v>0.35525846481323242</c:v>
                </c:pt>
                <c:pt idx="748">
                  <c:v>0.63141679763793945</c:v>
                </c:pt>
                <c:pt idx="749">
                  <c:v>0.4638526439666748</c:v>
                </c:pt>
                <c:pt idx="750">
                  <c:v>0.30017375946044922</c:v>
                </c:pt>
                <c:pt idx="751">
                  <c:v>0.85850906372070313</c:v>
                </c:pt>
                <c:pt idx="752">
                  <c:v>8.6664199829101563E-2</c:v>
                </c:pt>
                <c:pt idx="753">
                  <c:v>0.69109892845153809</c:v>
                </c:pt>
                <c:pt idx="754">
                  <c:v>0.74395918846130371</c:v>
                </c:pt>
                <c:pt idx="755">
                  <c:v>0.4282383918762207</c:v>
                </c:pt>
                <c:pt idx="756">
                  <c:v>0.28782343864440918</c:v>
                </c:pt>
                <c:pt idx="757">
                  <c:v>4.0857315063476563E-2</c:v>
                </c:pt>
                <c:pt idx="758">
                  <c:v>0.10598278045654297</c:v>
                </c:pt>
                <c:pt idx="759">
                  <c:v>0.28567385673522949</c:v>
                </c:pt>
                <c:pt idx="760">
                  <c:v>0.82624006271362305</c:v>
                </c:pt>
                <c:pt idx="761">
                  <c:v>0.1889338493347168</c:v>
                </c:pt>
                <c:pt idx="762">
                  <c:v>0.2539219856262207</c:v>
                </c:pt>
                <c:pt idx="763">
                  <c:v>0.25482010841369629</c:v>
                </c:pt>
                <c:pt idx="764">
                  <c:v>0.15531158447265625</c:v>
                </c:pt>
                <c:pt idx="765">
                  <c:v>0.68707728385925293</c:v>
                </c:pt>
                <c:pt idx="766">
                  <c:v>0.18016695976257324</c:v>
                </c:pt>
                <c:pt idx="767">
                  <c:v>0.8761756420135498</c:v>
                </c:pt>
                <c:pt idx="768">
                  <c:v>0.88551712036132813</c:v>
                </c:pt>
                <c:pt idx="769">
                  <c:v>0.38364028930664063</c:v>
                </c:pt>
                <c:pt idx="770">
                  <c:v>0.54209327697753906</c:v>
                </c:pt>
                <c:pt idx="771">
                  <c:v>0.465850830078125</c:v>
                </c:pt>
                <c:pt idx="772">
                  <c:v>0.72137451171875</c:v>
                </c:pt>
                <c:pt idx="773">
                  <c:v>0.47398853302001953</c:v>
                </c:pt>
                <c:pt idx="774">
                  <c:v>0.63780665397644043</c:v>
                </c:pt>
                <c:pt idx="775">
                  <c:v>6.5343141555786133E-2</c:v>
                </c:pt>
                <c:pt idx="776">
                  <c:v>0.62517690658569336</c:v>
                </c:pt>
                <c:pt idx="777">
                  <c:v>0.43931150436401367</c:v>
                </c:pt>
                <c:pt idx="778">
                  <c:v>0.59117436408996582</c:v>
                </c:pt>
                <c:pt idx="779">
                  <c:v>0.5358879566192627</c:v>
                </c:pt>
                <c:pt idx="780">
                  <c:v>0.13532590866088867</c:v>
                </c:pt>
                <c:pt idx="781">
                  <c:v>3.2948732376098633E-2</c:v>
                </c:pt>
                <c:pt idx="782">
                  <c:v>0.22545838356018066</c:v>
                </c:pt>
                <c:pt idx="783">
                  <c:v>6.6991329193115234E-2</c:v>
                </c:pt>
                <c:pt idx="784">
                  <c:v>0.60308551788330078</c:v>
                </c:pt>
                <c:pt idx="785">
                  <c:v>7.7635765075683594E-2</c:v>
                </c:pt>
                <c:pt idx="786">
                  <c:v>3.1020879745483398E-2</c:v>
                </c:pt>
                <c:pt idx="787">
                  <c:v>0.29721832275390625</c:v>
                </c:pt>
                <c:pt idx="788">
                  <c:v>0.45713329315185547</c:v>
                </c:pt>
                <c:pt idx="789">
                  <c:v>0.66152167320251465</c:v>
                </c:pt>
                <c:pt idx="790">
                  <c:v>0.13931798934936523</c:v>
                </c:pt>
                <c:pt idx="791">
                  <c:v>0.72532510757446289</c:v>
                </c:pt>
                <c:pt idx="792">
                  <c:v>0.66041874885559082</c:v>
                </c:pt>
                <c:pt idx="793">
                  <c:v>4.9029111862182617E-2</c:v>
                </c:pt>
                <c:pt idx="794">
                  <c:v>0.13060808181762695</c:v>
                </c:pt>
                <c:pt idx="795">
                  <c:v>5.1639080047607422E-3</c:v>
                </c:pt>
                <c:pt idx="796">
                  <c:v>0.77249026298522949</c:v>
                </c:pt>
                <c:pt idx="797">
                  <c:v>9.9768638610839844E-3</c:v>
                </c:pt>
                <c:pt idx="798">
                  <c:v>0.8688197135925293</c:v>
                </c:pt>
                <c:pt idx="799">
                  <c:v>0.23294377326965332</c:v>
                </c:pt>
                <c:pt idx="800">
                  <c:v>0.85219693183898926</c:v>
                </c:pt>
                <c:pt idx="801">
                  <c:v>0.6861579418182373</c:v>
                </c:pt>
                <c:pt idx="802">
                  <c:v>0.40607166290283203</c:v>
                </c:pt>
                <c:pt idx="803">
                  <c:v>0.80306363105773926</c:v>
                </c:pt>
                <c:pt idx="804">
                  <c:v>0.85748100280761719</c:v>
                </c:pt>
                <c:pt idx="805">
                  <c:v>0.72402334213256836</c:v>
                </c:pt>
                <c:pt idx="806">
                  <c:v>0.23423361778259277</c:v>
                </c:pt>
                <c:pt idx="807">
                  <c:v>0.70081090927124023</c:v>
                </c:pt>
                <c:pt idx="808">
                  <c:v>0.22096061706542969</c:v>
                </c:pt>
                <c:pt idx="809">
                  <c:v>0.65814661979675293</c:v>
                </c:pt>
                <c:pt idx="810">
                  <c:v>0.40513229370117188</c:v>
                </c:pt>
                <c:pt idx="811">
                  <c:v>0.58875632286071777</c:v>
                </c:pt>
                <c:pt idx="812">
                  <c:v>9.3300819396972656E-2</c:v>
                </c:pt>
                <c:pt idx="813">
                  <c:v>0.23735523223876953</c:v>
                </c:pt>
                <c:pt idx="814">
                  <c:v>0.33864593505859375</c:v>
                </c:pt>
                <c:pt idx="815">
                  <c:v>0.4322359561920166</c:v>
                </c:pt>
                <c:pt idx="816">
                  <c:v>0.47462105751037598</c:v>
                </c:pt>
                <c:pt idx="817">
                  <c:v>0.1128385066986084</c:v>
                </c:pt>
                <c:pt idx="818">
                  <c:v>0.75210785865783691</c:v>
                </c:pt>
                <c:pt idx="819">
                  <c:v>0.13319063186645508</c:v>
                </c:pt>
                <c:pt idx="820">
                  <c:v>0.47442126274108887</c:v>
                </c:pt>
                <c:pt idx="821">
                  <c:v>0.37349057197570801</c:v>
                </c:pt>
                <c:pt idx="822">
                  <c:v>0.83004260063171387</c:v>
                </c:pt>
                <c:pt idx="823">
                  <c:v>8.9956045150756836E-2</c:v>
                </c:pt>
                <c:pt idx="824">
                  <c:v>0.60498857498168945</c:v>
                </c:pt>
                <c:pt idx="825">
                  <c:v>0.63036298751831055</c:v>
                </c:pt>
                <c:pt idx="826">
                  <c:v>0.66819572448730469</c:v>
                </c:pt>
                <c:pt idx="827">
                  <c:v>0.42734742164611816</c:v>
                </c:pt>
                <c:pt idx="828">
                  <c:v>0.68124794960021973</c:v>
                </c:pt>
                <c:pt idx="829">
                  <c:v>0.33533453941345215</c:v>
                </c:pt>
                <c:pt idx="830">
                  <c:v>0.66657185554504395</c:v>
                </c:pt>
                <c:pt idx="831">
                  <c:v>0.63611721992492676</c:v>
                </c:pt>
                <c:pt idx="832">
                  <c:v>0.34990978240966797</c:v>
                </c:pt>
                <c:pt idx="833">
                  <c:v>0.37122750282287598</c:v>
                </c:pt>
                <c:pt idx="834">
                  <c:v>0.55445361137390137</c:v>
                </c:pt>
                <c:pt idx="835">
                  <c:v>0.64219999313354492</c:v>
                </c:pt>
                <c:pt idx="836">
                  <c:v>0.58253645896911621</c:v>
                </c:pt>
                <c:pt idx="837">
                  <c:v>8.5833549499511719E-2</c:v>
                </c:pt>
                <c:pt idx="838">
                  <c:v>0.24949407577514648</c:v>
                </c:pt>
                <c:pt idx="839">
                  <c:v>0.29872512817382813</c:v>
                </c:pt>
                <c:pt idx="840">
                  <c:v>0.59557580947875977</c:v>
                </c:pt>
                <c:pt idx="841">
                  <c:v>2.0471096038818359E-2</c:v>
                </c:pt>
                <c:pt idx="842">
                  <c:v>0.42763662338256836</c:v>
                </c:pt>
                <c:pt idx="843">
                  <c:v>0.50975823402404785</c:v>
                </c:pt>
                <c:pt idx="844">
                  <c:v>0.83860111236572266</c:v>
                </c:pt>
                <c:pt idx="845">
                  <c:v>0.34330844879150391</c:v>
                </c:pt>
                <c:pt idx="846">
                  <c:v>0.73323154449462891</c:v>
                </c:pt>
                <c:pt idx="847">
                  <c:v>2.7791261672973633E-2</c:v>
                </c:pt>
                <c:pt idx="848">
                  <c:v>4.1302680969238281E-2</c:v>
                </c:pt>
                <c:pt idx="849">
                  <c:v>0.5795142650604248</c:v>
                </c:pt>
                <c:pt idx="850">
                  <c:v>0.75986599922180176</c:v>
                </c:pt>
                <c:pt idx="851">
                  <c:v>0.1265416145324707</c:v>
                </c:pt>
                <c:pt idx="852">
                  <c:v>0.55133771896362305</c:v>
                </c:pt>
                <c:pt idx="853">
                  <c:v>0.2474672794342041</c:v>
                </c:pt>
                <c:pt idx="854">
                  <c:v>4.1842460632324219E-4</c:v>
                </c:pt>
                <c:pt idx="855">
                  <c:v>0.70969200134277344</c:v>
                </c:pt>
                <c:pt idx="856">
                  <c:v>0.62922835350036621</c:v>
                </c:pt>
                <c:pt idx="857">
                  <c:v>0.17648816108703613</c:v>
                </c:pt>
                <c:pt idx="858">
                  <c:v>3.4439563751220703E-2</c:v>
                </c:pt>
                <c:pt idx="859">
                  <c:v>0.18344593048095703</c:v>
                </c:pt>
                <c:pt idx="860">
                  <c:v>0.70041346549987793</c:v>
                </c:pt>
                <c:pt idx="861">
                  <c:v>0.79309535026550293</c:v>
                </c:pt>
                <c:pt idx="862">
                  <c:v>0.36680793762207031</c:v>
                </c:pt>
                <c:pt idx="863">
                  <c:v>0.53780746459960938</c:v>
                </c:pt>
                <c:pt idx="864">
                  <c:v>0.18545246124267578</c:v>
                </c:pt>
                <c:pt idx="865">
                  <c:v>0.79726886749267578</c:v>
                </c:pt>
                <c:pt idx="866">
                  <c:v>0.77768111228942871</c:v>
                </c:pt>
                <c:pt idx="867">
                  <c:v>0.15903353691101074</c:v>
                </c:pt>
                <c:pt idx="868">
                  <c:v>0.51360964775085449</c:v>
                </c:pt>
                <c:pt idx="869">
                  <c:v>5.0352334976196289E-2</c:v>
                </c:pt>
                <c:pt idx="870">
                  <c:v>0.84717679023742676</c:v>
                </c:pt>
                <c:pt idx="871">
                  <c:v>0.75360798835754395</c:v>
                </c:pt>
                <c:pt idx="872">
                  <c:v>0.19172120094299316</c:v>
                </c:pt>
                <c:pt idx="873">
                  <c:v>0.62141203880310059</c:v>
                </c:pt>
                <c:pt idx="874">
                  <c:v>0.71660637855529785</c:v>
                </c:pt>
                <c:pt idx="875">
                  <c:v>0.5711970329284668</c:v>
                </c:pt>
                <c:pt idx="876">
                  <c:v>0.40298128128051758</c:v>
                </c:pt>
                <c:pt idx="877">
                  <c:v>0.18324613571166992</c:v>
                </c:pt>
                <c:pt idx="878">
                  <c:v>8.3233356475830078E-2</c:v>
                </c:pt>
                <c:pt idx="879">
                  <c:v>0.40394473075866699</c:v>
                </c:pt>
                <c:pt idx="880">
                  <c:v>0.31747317314147949</c:v>
                </c:pt>
                <c:pt idx="881">
                  <c:v>0.80285215377807617</c:v>
                </c:pt>
                <c:pt idx="882">
                  <c:v>0.33000063896179199</c:v>
                </c:pt>
                <c:pt idx="883">
                  <c:v>0.52970433235168457</c:v>
                </c:pt>
                <c:pt idx="884">
                  <c:v>0.75960755348205566</c:v>
                </c:pt>
                <c:pt idx="885">
                  <c:v>0.63305234909057617</c:v>
                </c:pt>
                <c:pt idx="886">
                  <c:v>0.54942607879638672</c:v>
                </c:pt>
                <c:pt idx="887">
                  <c:v>0.53513574600219727</c:v>
                </c:pt>
                <c:pt idx="888">
                  <c:v>0.5274207592010498</c:v>
                </c:pt>
                <c:pt idx="889">
                  <c:v>0.58095955848693848</c:v>
                </c:pt>
                <c:pt idx="890">
                  <c:v>0.18347454071044922</c:v>
                </c:pt>
                <c:pt idx="891">
                  <c:v>0.39505481719970703</c:v>
                </c:pt>
                <c:pt idx="892">
                  <c:v>0.42277765274047852</c:v>
                </c:pt>
                <c:pt idx="893">
                  <c:v>0.71920680999755859</c:v>
                </c:pt>
                <c:pt idx="894">
                  <c:v>0.82188010215759277</c:v>
                </c:pt>
                <c:pt idx="895">
                  <c:v>9.32159423828125E-2</c:v>
                </c:pt>
                <c:pt idx="896">
                  <c:v>0.75370383262634277</c:v>
                </c:pt>
                <c:pt idx="897">
                  <c:v>0.6989588737487793</c:v>
                </c:pt>
                <c:pt idx="898">
                  <c:v>0.47741031646728516</c:v>
                </c:pt>
                <c:pt idx="899">
                  <c:v>0.11741471290588379</c:v>
                </c:pt>
                <c:pt idx="900">
                  <c:v>0.58474183082580566</c:v>
                </c:pt>
                <c:pt idx="901">
                  <c:v>0.44325447082519531</c:v>
                </c:pt>
                <c:pt idx="902">
                  <c:v>4.8087120056152344E-2</c:v>
                </c:pt>
                <c:pt idx="903">
                  <c:v>0.86247754096984863</c:v>
                </c:pt>
                <c:pt idx="904">
                  <c:v>2.99835205078125E-3</c:v>
                </c:pt>
                <c:pt idx="905">
                  <c:v>0.79126238822937012</c:v>
                </c:pt>
                <c:pt idx="906">
                  <c:v>0.82397079467773438</c:v>
                </c:pt>
                <c:pt idx="907">
                  <c:v>0.23367786407470703</c:v>
                </c:pt>
                <c:pt idx="908">
                  <c:v>0.30312037467956543</c:v>
                </c:pt>
                <c:pt idx="909">
                  <c:v>5.6005954742431641E-2</c:v>
                </c:pt>
                <c:pt idx="910">
                  <c:v>0.49476099014282227</c:v>
                </c:pt>
                <c:pt idx="911">
                  <c:v>0.73581981658935547</c:v>
                </c:pt>
                <c:pt idx="912">
                  <c:v>0.80243301391601563</c:v>
                </c:pt>
                <c:pt idx="913">
                  <c:v>0.34691882133483887</c:v>
                </c:pt>
                <c:pt idx="914">
                  <c:v>0.36368012428283691</c:v>
                </c:pt>
                <c:pt idx="915">
                  <c:v>0.75810551643371582</c:v>
                </c:pt>
                <c:pt idx="916">
                  <c:v>0.44341349601745605</c:v>
                </c:pt>
                <c:pt idx="917">
                  <c:v>0.13984918594360352</c:v>
                </c:pt>
                <c:pt idx="918">
                  <c:v>0.33209681510925293</c:v>
                </c:pt>
                <c:pt idx="919">
                  <c:v>0.49115085601806641</c:v>
                </c:pt>
                <c:pt idx="920">
                  <c:v>0.82390904426574707</c:v>
                </c:pt>
                <c:pt idx="921">
                  <c:v>0.34135913848876953</c:v>
                </c:pt>
                <c:pt idx="922">
                  <c:v>0.8570854663848877</c:v>
                </c:pt>
                <c:pt idx="923">
                  <c:v>0.24127340316772461</c:v>
                </c:pt>
                <c:pt idx="924">
                  <c:v>0.24904584884643555</c:v>
                </c:pt>
                <c:pt idx="925">
                  <c:v>0.18726658821105957</c:v>
                </c:pt>
                <c:pt idx="926">
                  <c:v>0.56790828704833984</c:v>
                </c:pt>
                <c:pt idx="927">
                  <c:v>0.51969099044799805</c:v>
                </c:pt>
                <c:pt idx="928">
                  <c:v>0.14415788650512695</c:v>
                </c:pt>
                <c:pt idx="929">
                  <c:v>0.77135467529296875</c:v>
                </c:pt>
                <c:pt idx="930">
                  <c:v>0.4582209587097168</c:v>
                </c:pt>
                <c:pt idx="931">
                  <c:v>0.33976960182189941</c:v>
                </c:pt>
                <c:pt idx="932">
                  <c:v>1.4873027801513672E-2</c:v>
                </c:pt>
                <c:pt idx="933">
                  <c:v>0.26091647148132324</c:v>
                </c:pt>
                <c:pt idx="934">
                  <c:v>0.2438654899597168</c:v>
                </c:pt>
                <c:pt idx="935">
                  <c:v>0.79563140869140625</c:v>
                </c:pt>
                <c:pt idx="936">
                  <c:v>0.73324680328369141</c:v>
                </c:pt>
                <c:pt idx="937">
                  <c:v>0.82023859024047852</c:v>
                </c:pt>
                <c:pt idx="938">
                  <c:v>0.45522737503051758</c:v>
                </c:pt>
                <c:pt idx="939">
                  <c:v>0.6544501781463623</c:v>
                </c:pt>
                <c:pt idx="940">
                  <c:v>0.13441324234008789</c:v>
                </c:pt>
                <c:pt idx="941">
                  <c:v>0.18576574325561523</c:v>
                </c:pt>
                <c:pt idx="942">
                  <c:v>0.67058038711547852</c:v>
                </c:pt>
                <c:pt idx="943">
                  <c:v>0.31929278373718262</c:v>
                </c:pt>
                <c:pt idx="944">
                  <c:v>0.48737072944641113</c:v>
                </c:pt>
                <c:pt idx="945">
                  <c:v>0.68519353866577148</c:v>
                </c:pt>
                <c:pt idx="946">
                  <c:v>0.38442039489746094</c:v>
                </c:pt>
                <c:pt idx="947">
                  <c:v>0.4115450382232666</c:v>
                </c:pt>
                <c:pt idx="948">
                  <c:v>0.51541280746459961</c:v>
                </c:pt>
                <c:pt idx="949">
                  <c:v>0.36085653305053711</c:v>
                </c:pt>
                <c:pt idx="950">
                  <c:v>0.74871110916137695</c:v>
                </c:pt>
                <c:pt idx="951">
                  <c:v>0.52645540237426758</c:v>
                </c:pt>
                <c:pt idx="952">
                  <c:v>0.15322399139404297</c:v>
                </c:pt>
                <c:pt idx="953">
                  <c:v>0.54400157928466797</c:v>
                </c:pt>
                <c:pt idx="954">
                  <c:v>0.34545612335205078</c:v>
                </c:pt>
                <c:pt idx="955">
                  <c:v>0.28781461715698242</c:v>
                </c:pt>
                <c:pt idx="956">
                  <c:v>0.68461775779724121</c:v>
                </c:pt>
                <c:pt idx="957">
                  <c:v>7.6082468032836914E-2</c:v>
                </c:pt>
                <c:pt idx="958">
                  <c:v>0.81973123550415039</c:v>
                </c:pt>
                <c:pt idx="959">
                  <c:v>0.40283060073852539</c:v>
                </c:pt>
                <c:pt idx="960">
                  <c:v>0.1534874439239502</c:v>
                </c:pt>
                <c:pt idx="961">
                  <c:v>0.18137907981872559</c:v>
                </c:pt>
                <c:pt idx="962">
                  <c:v>0.66258335113525391</c:v>
                </c:pt>
                <c:pt idx="963">
                  <c:v>0.6606895923614502</c:v>
                </c:pt>
                <c:pt idx="964">
                  <c:v>0.10292530059814453</c:v>
                </c:pt>
                <c:pt idx="965">
                  <c:v>5.954432487487793E-2</c:v>
                </c:pt>
                <c:pt idx="966">
                  <c:v>0.19528770446777344</c:v>
                </c:pt>
                <c:pt idx="967">
                  <c:v>0.75063061714172363</c:v>
                </c:pt>
                <c:pt idx="968">
                  <c:v>0.69968271255493164</c:v>
                </c:pt>
                <c:pt idx="969">
                  <c:v>0.29125761985778809</c:v>
                </c:pt>
                <c:pt idx="970">
                  <c:v>2.4755001068115234E-2</c:v>
                </c:pt>
                <c:pt idx="971">
                  <c:v>0.83611607551574707</c:v>
                </c:pt>
                <c:pt idx="972">
                  <c:v>0.10112500190734863</c:v>
                </c:pt>
                <c:pt idx="973">
                  <c:v>9.1354131698608398E-2</c:v>
                </c:pt>
                <c:pt idx="974">
                  <c:v>0.10120391845703125</c:v>
                </c:pt>
                <c:pt idx="975">
                  <c:v>0.2173457145690918</c:v>
                </c:pt>
                <c:pt idx="976">
                  <c:v>0.32249832153320313</c:v>
                </c:pt>
                <c:pt idx="977">
                  <c:v>0.56362128257751465</c:v>
                </c:pt>
                <c:pt idx="978">
                  <c:v>0.28423619270324707</c:v>
                </c:pt>
                <c:pt idx="979">
                  <c:v>0.37596273422241211</c:v>
                </c:pt>
                <c:pt idx="980">
                  <c:v>0.8504636287689209</c:v>
                </c:pt>
                <c:pt idx="981">
                  <c:v>1.8137216567993164E-2</c:v>
                </c:pt>
                <c:pt idx="982">
                  <c:v>0.58963108062744141</c:v>
                </c:pt>
                <c:pt idx="983">
                  <c:v>0.88243389129638672</c:v>
                </c:pt>
                <c:pt idx="984">
                  <c:v>0.81182336807250977</c:v>
                </c:pt>
                <c:pt idx="985">
                  <c:v>0.86634731292724609</c:v>
                </c:pt>
                <c:pt idx="986">
                  <c:v>0.46910715103149414</c:v>
                </c:pt>
                <c:pt idx="987">
                  <c:v>0.27571678161621094</c:v>
                </c:pt>
                <c:pt idx="988">
                  <c:v>0.64465522766113281</c:v>
                </c:pt>
                <c:pt idx="989">
                  <c:v>0.45960116386413574</c:v>
                </c:pt>
                <c:pt idx="990">
                  <c:v>0.87618613243103027</c:v>
                </c:pt>
                <c:pt idx="991">
                  <c:v>0.48845791816711426</c:v>
                </c:pt>
                <c:pt idx="992">
                  <c:v>0.85968947410583496</c:v>
                </c:pt>
                <c:pt idx="993">
                  <c:v>0.57666754722595215</c:v>
                </c:pt>
                <c:pt idx="994">
                  <c:v>0.78259730339050293</c:v>
                </c:pt>
                <c:pt idx="995">
                  <c:v>3.30352783203125E-3</c:v>
                </c:pt>
                <c:pt idx="996">
                  <c:v>0.51025152206420898</c:v>
                </c:pt>
                <c:pt idx="997">
                  <c:v>0.45467424392700195</c:v>
                </c:pt>
                <c:pt idx="998">
                  <c:v>0.6577455997467041</c:v>
                </c:pt>
                <c:pt idx="999">
                  <c:v>0.51113748550415039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F59-40A8-9B96-92DD6F7CA510}"/>
            </c:ext>
          </c:extLst>
        </c:ser>
        <c:ser>
          <c:idx val="1"/>
          <c:order val="4"/>
          <c:tx>
            <c:v>Small Grid 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Data'!$U$4:$U$998</c:f>
              <c:numCache>
                <c:formatCode>General</c:formatCode>
                <c:ptCount val="995"/>
                <c:pt idx="0">
                  <c:v>82.5</c:v>
                </c:pt>
                <c:pt idx="1">
                  <c:v>87</c:v>
                </c:pt>
                <c:pt idx="2">
                  <c:v>107</c:v>
                </c:pt>
                <c:pt idx="3">
                  <c:v>49</c:v>
                </c:pt>
                <c:pt idx="4">
                  <c:v>116</c:v>
                </c:pt>
                <c:pt idx="5">
                  <c:v>71.5</c:v>
                </c:pt>
                <c:pt idx="6">
                  <c:v>18.5</c:v>
                </c:pt>
                <c:pt idx="7">
                  <c:v>32.5</c:v>
                </c:pt>
                <c:pt idx="8">
                  <c:v>66</c:v>
                </c:pt>
                <c:pt idx="9">
                  <c:v>26.5</c:v>
                </c:pt>
                <c:pt idx="10">
                  <c:v>7</c:v>
                </c:pt>
                <c:pt idx="11">
                  <c:v>40</c:v>
                </c:pt>
                <c:pt idx="12">
                  <c:v>67</c:v>
                </c:pt>
                <c:pt idx="13">
                  <c:v>19.5</c:v>
                </c:pt>
                <c:pt idx="14">
                  <c:v>40.5</c:v>
                </c:pt>
                <c:pt idx="15">
                  <c:v>66</c:v>
                </c:pt>
                <c:pt idx="16">
                  <c:v>40.5</c:v>
                </c:pt>
                <c:pt idx="17">
                  <c:v>49</c:v>
                </c:pt>
                <c:pt idx="18">
                  <c:v>111.5</c:v>
                </c:pt>
                <c:pt idx="19">
                  <c:v>113.5</c:v>
                </c:pt>
                <c:pt idx="20">
                  <c:v>14</c:v>
                </c:pt>
                <c:pt idx="21">
                  <c:v>82</c:v>
                </c:pt>
                <c:pt idx="22">
                  <c:v>39.5</c:v>
                </c:pt>
                <c:pt idx="23">
                  <c:v>49.5</c:v>
                </c:pt>
                <c:pt idx="24">
                  <c:v>54</c:v>
                </c:pt>
                <c:pt idx="25">
                  <c:v>69.5</c:v>
                </c:pt>
                <c:pt idx="26">
                  <c:v>71</c:v>
                </c:pt>
                <c:pt idx="27">
                  <c:v>60.5</c:v>
                </c:pt>
                <c:pt idx="28">
                  <c:v>37.5</c:v>
                </c:pt>
                <c:pt idx="29">
                  <c:v>48.5</c:v>
                </c:pt>
                <c:pt idx="30">
                  <c:v>84</c:v>
                </c:pt>
                <c:pt idx="31">
                  <c:v>96</c:v>
                </c:pt>
                <c:pt idx="32">
                  <c:v>28.5</c:v>
                </c:pt>
                <c:pt idx="33">
                  <c:v>42.5</c:v>
                </c:pt>
                <c:pt idx="34">
                  <c:v>131</c:v>
                </c:pt>
                <c:pt idx="35">
                  <c:v>93</c:v>
                </c:pt>
                <c:pt idx="36">
                  <c:v>60.5</c:v>
                </c:pt>
                <c:pt idx="37">
                  <c:v>70</c:v>
                </c:pt>
                <c:pt idx="38">
                  <c:v>60.5</c:v>
                </c:pt>
                <c:pt idx="39">
                  <c:v>48</c:v>
                </c:pt>
                <c:pt idx="40">
                  <c:v>83</c:v>
                </c:pt>
                <c:pt idx="41">
                  <c:v>81.5</c:v>
                </c:pt>
                <c:pt idx="42">
                  <c:v>107.5</c:v>
                </c:pt>
                <c:pt idx="43">
                  <c:v>67</c:v>
                </c:pt>
                <c:pt idx="44">
                  <c:v>45.5</c:v>
                </c:pt>
                <c:pt idx="45">
                  <c:v>39.5</c:v>
                </c:pt>
                <c:pt idx="46">
                  <c:v>38</c:v>
                </c:pt>
                <c:pt idx="47">
                  <c:v>17.5</c:v>
                </c:pt>
                <c:pt idx="48">
                  <c:v>30</c:v>
                </c:pt>
                <c:pt idx="49">
                  <c:v>13</c:v>
                </c:pt>
                <c:pt idx="50">
                  <c:v>97</c:v>
                </c:pt>
                <c:pt idx="51">
                  <c:v>100</c:v>
                </c:pt>
                <c:pt idx="52">
                  <c:v>29.5</c:v>
                </c:pt>
                <c:pt idx="53">
                  <c:v>19.5</c:v>
                </c:pt>
                <c:pt idx="54">
                  <c:v>85.5</c:v>
                </c:pt>
                <c:pt idx="55">
                  <c:v>73.5</c:v>
                </c:pt>
                <c:pt idx="56">
                  <c:v>122</c:v>
                </c:pt>
                <c:pt idx="57">
                  <c:v>130</c:v>
                </c:pt>
                <c:pt idx="58">
                  <c:v>79</c:v>
                </c:pt>
                <c:pt idx="59">
                  <c:v>40</c:v>
                </c:pt>
                <c:pt idx="60">
                  <c:v>45.5</c:v>
                </c:pt>
                <c:pt idx="61">
                  <c:v>12</c:v>
                </c:pt>
                <c:pt idx="62">
                  <c:v>100</c:v>
                </c:pt>
                <c:pt idx="63">
                  <c:v>50</c:v>
                </c:pt>
                <c:pt idx="64">
                  <c:v>53</c:v>
                </c:pt>
                <c:pt idx="65">
                  <c:v>48.5</c:v>
                </c:pt>
                <c:pt idx="66">
                  <c:v>50.5</c:v>
                </c:pt>
                <c:pt idx="67">
                  <c:v>36</c:v>
                </c:pt>
                <c:pt idx="68">
                  <c:v>100.5</c:v>
                </c:pt>
                <c:pt idx="69">
                  <c:v>69</c:v>
                </c:pt>
                <c:pt idx="70">
                  <c:v>96.5</c:v>
                </c:pt>
                <c:pt idx="71">
                  <c:v>64.5</c:v>
                </c:pt>
                <c:pt idx="72">
                  <c:v>20</c:v>
                </c:pt>
                <c:pt idx="73">
                  <c:v>104</c:v>
                </c:pt>
                <c:pt idx="74">
                  <c:v>50</c:v>
                </c:pt>
                <c:pt idx="75">
                  <c:v>80.5</c:v>
                </c:pt>
                <c:pt idx="76">
                  <c:v>98.5</c:v>
                </c:pt>
                <c:pt idx="77">
                  <c:v>26.5</c:v>
                </c:pt>
                <c:pt idx="78">
                  <c:v>125</c:v>
                </c:pt>
                <c:pt idx="79">
                  <c:v>65.5</c:v>
                </c:pt>
                <c:pt idx="80">
                  <c:v>93.5</c:v>
                </c:pt>
                <c:pt idx="81">
                  <c:v>45</c:v>
                </c:pt>
                <c:pt idx="82">
                  <c:v>41.5</c:v>
                </c:pt>
                <c:pt idx="83">
                  <c:v>34</c:v>
                </c:pt>
                <c:pt idx="84">
                  <c:v>21.5</c:v>
                </c:pt>
                <c:pt idx="85">
                  <c:v>73</c:v>
                </c:pt>
                <c:pt idx="86">
                  <c:v>44.5</c:v>
                </c:pt>
                <c:pt idx="87">
                  <c:v>21</c:v>
                </c:pt>
                <c:pt idx="88">
                  <c:v>31</c:v>
                </c:pt>
                <c:pt idx="89">
                  <c:v>80</c:v>
                </c:pt>
                <c:pt idx="90">
                  <c:v>40.5</c:v>
                </c:pt>
                <c:pt idx="91">
                  <c:v>100.5</c:v>
                </c:pt>
                <c:pt idx="92">
                  <c:v>56.5</c:v>
                </c:pt>
                <c:pt idx="93">
                  <c:v>86.5</c:v>
                </c:pt>
                <c:pt idx="94">
                  <c:v>89.5</c:v>
                </c:pt>
                <c:pt idx="95">
                  <c:v>55.5</c:v>
                </c:pt>
                <c:pt idx="96">
                  <c:v>106.5</c:v>
                </c:pt>
                <c:pt idx="97">
                  <c:v>50</c:v>
                </c:pt>
                <c:pt idx="98">
                  <c:v>94</c:v>
                </c:pt>
                <c:pt idx="99">
                  <c:v>86</c:v>
                </c:pt>
                <c:pt idx="100">
                  <c:v>110.5</c:v>
                </c:pt>
                <c:pt idx="101">
                  <c:v>41</c:v>
                </c:pt>
                <c:pt idx="102">
                  <c:v>85.5</c:v>
                </c:pt>
                <c:pt idx="103">
                  <c:v>10.5</c:v>
                </c:pt>
                <c:pt idx="104">
                  <c:v>55</c:v>
                </c:pt>
                <c:pt idx="105">
                  <c:v>68</c:v>
                </c:pt>
                <c:pt idx="106">
                  <c:v>38.5</c:v>
                </c:pt>
                <c:pt idx="107">
                  <c:v>59.5</c:v>
                </c:pt>
                <c:pt idx="108">
                  <c:v>8.5</c:v>
                </c:pt>
                <c:pt idx="109">
                  <c:v>33</c:v>
                </c:pt>
                <c:pt idx="110">
                  <c:v>82.5</c:v>
                </c:pt>
                <c:pt idx="111">
                  <c:v>51</c:v>
                </c:pt>
                <c:pt idx="112">
                  <c:v>32.5</c:v>
                </c:pt>
                <c:pt idx="113">
                  <c:v>35</c:v>
                </c:pt>
                <c:pt idx="114">
                  <c:v>39.5</c:v>
                </c:pt>
                <c:pt idx="115">
                  <c:v>71</c:v>
                </c:pt>
                <c:pt idx="116">
                  <c:v>70</c:v>
                </c:pt>
                <c:pt idx="117">
                  <c:v>67.5</c:v>
                </c:pt>
                <c:pt idx="118">
                  <c:v>76.5</c:v>
                </c:pt>
                <c:pt idx="119">
                  <c:v>42.5</c:v>
                </c:pt>
                <c:pt idx="120">
                  <c:v>57.5</c:v>
                </c:pt>
                <c:pt idx="121">
                  <c:v>66.5</c:v>
                </c:pt>
                <c:pt idx="122">
                  <c:v>33.5</c:v>
                </c:pt>
                <c:pt idx="123">
                  <c:v>48.5</c:v>
                </c:pt>
                <c:pt idx="124">
                  <c:v>54.5</c:v>
                </c:pt>
                <c:pt idx="125">
                  <c:v>45</c:v>
                </c:pt>
                <c:pt idx="126">
                  <c:v>32.5</c:v>
                </c:pt>
                <c:pt idx="127">
                  <c:v>33.5</c:v>
                </c:pt>
                <c:pt idx="128">
                  <c:v>46</c:v>
                </c:pt>
                <c:pt idx="129">
                  <c:v>83.5</c:v>
                </c:pt>
                <c:pt idx="130">
                  <c:v>85</c:v>
                </c:pt>
                <c:pt idx="131">
                  <c:v>75</c:v>
                </c:pt>
                <c:pt idx="132">
                  <c:v>112.5</c:v>
                </c:pt>
                <c:pt idx="133">
                  <c:v>26</c:v>
                </c:pt>
                <c:pt idx="134">
                  <c:v>55.5</c:v>
                </c:pt>
                <c:pt idx="135">
                  <c:v>89</c:v>
                </c:pt>
                <c:pt idx="136">
                  <c:v>78</c:v>
                </c:pt>
                <c:pt idx="137">
                  <c:v>68.5</c:v>
                </c:pt>
                <c:pt idx="138">
                  <c:v>45</c:v>
                </c:pt>
                <c:pt idx="139">
                  <c:v>39.5</c:v>
                </c:pt>
                <c:pt idx="140">
                  <c:v>22.5</c:v>
                </c:pt>
                <c:pt idx="141">
                  <c:v>97.5</c:v>
                </c:pt>
                <c:pt idx="142">
                  <c:v>31</c:v>
                </c:pt>
                <c:pt idx="143">
                  <c:v>9</c:v>
                </c:pt>
                <c:pt idx="144">
                  <c:v>76.5</c:v>
                </c:pt>
                <c:pt idx="145">
                  <c:v>65</c:v>
                </c:pt>
                <c:pt idx="146">
                  <c:v>37</c:v>
                </c:pt>
                <c:pt idx="147">
                  <c:v>101</c:v>
                </c:pt>
                <c:pt idx="148">
                  <c:v>35</c:v>
                </c:pt>
                <c:pt idx="149">
                  <c:v>94</c:v>
                </c:pt>
                <c:pt idx="150">
                  <c:v>84</c:v>
                </c:pt>
                <c:pt idx="151">
                  <c:v>59</c:v>
                </c:pt>
                <c:pt idx="152">
                  <c:v>70.5</c:v>
                </c:pt>
                <c:pt idx="153">
                  <c:v>71</c:v>
                </c:pt>
                <c:pt idx="154">
                  <c:v>75.5</c:v>
                </c:pt>
                <c:pt idx="155">
                  <c:v>39</c:v>
                </c:pt>
                <c:pt idx="156">
                  <c:v>58.5</c:v>
                </c:pt>
                <c:pt idx="157">
                  <c:v>97</c:v>
                </c:pt>
                <c:pt idx="158">
                  <c:v>72</c:v>
                </c:pt>
                <c:pt idx="159">
                  <c:v>46.5</c:v>
                </c:pt>
                <c:pt idx="160">
                  <c:v>76</c:v>
                </c:pt>
                <c:pt idx="161">
                  <c:v>67</c:v>
                </c:pt>
                <c:pt idx="162">
                  <c:v>91.5</c:v>
                </c:pt>
                <c:pt idx="163">
                  <c:v>74</c:v>
                </c:pt>
                <c:pt idx="164">
                  <c:v>28</c:v>
                </c:pt>
                <c:pt idx="165">
                  <c:v>38.5</c:v>
                </c:pt>
                <c:pt idx="166">
                  <c:v>11</c:v>
                </c:pt>
                <c:pt idx="167">
                  <c:v>83.5</c:v>
                </c:pt>
                <c:pt idx="168">
                  <c:v>37</c:v>
                </c:pt>
                <c:pt idx="169">
                  <c:v>40.5</c:v>
                </c:pt>
                <c:pt idx="170">
                  <c:v>80.5</c:v>
                </c:pt>
                <c:pt idx="171">
                  <c:v>69.5</c:v>
                </c:pt>
                <c:pt idx="172">
                  <c:v>89</c:v>
                </c:pt>
                <c:pt idx="173">
                  <c:v>86</c:v>
                </c:pt>
                <c:pt idx="174">
                  <c:v>67</c:v>
                </c:pt>
                <c:pt idx="175">
                  <c:v>39.5</c:v>
                </c:pt>
                <c:pt idx="176">
                  <c:v>69</c:v>
                </c:pt>
                <c:pt idx="177">
                  <c:v>32</c:v>
                </c:pt>
                <c:pt idx="178">
                  <c:v>53.5</c:v>
                </c:pt>
                <c:pt idx="179">
                  <c:v>52</c:v>
                </c:pt>
                <c:pt idx="180">
                  <c:v>43</c:v>
                </c:pt>
                <c:pt idx="181">
                  <c:v>53</c:v>
                </c:pt>
                <c:pt idx="182">
                  <c:v>51.5</c:v>
                </c:pt>
                <c:pt idx="183">
                  <c:v>49.5</c:v>
                </c:pt>
                <c:pt idx="184">
                  <c:v>3.5</c:v>
                </c:pt>
                <c:pt idx="185">
                  <c:v>66.5</c:v>
                </c:pt>
                <c:pt idx="186">
                  <c:v>76</c:v>
                </c:pt>
                <c:pt idx="187">
                  <c:v>97</c:v>
                </c:pt>
                <c:pt idx="188">
                  <c:v>82.5</c:v>
                </c:pt>
                <c:pt idx="189">
                  <c:v>85</c:v>
                </c:pt>
                <c:pt idx="190">
                  <c:v>80</c:v>
                </c:pt>
                <c:pt idx="191">
                  <c:v>115</c:v>
                </c:pt>
                <c:pt idx="192">
                  <c:v>91</c:v>
                </c:pt>
                <c:pt idx="193">
                  <c:v>18.5</c:v>
                </c:pt>
                <c:pt idx="194">
                  <c:v>99.5</c:v>
                </c:pt>
                <c:pt idx="195">
                  <c:v>64.5</c:v>
                </c:pt>
                <c:pt idx="196">
                  <c:v>71.5</c:v>
                </c:pt>
                <c:pt idx="197">
                  <c:v>72</c:v>
                </c:pt>
                <c:pt idx="198">
                  <c:v>44</c:v>
                </c:pt>
                <c:pt idx="199">
                  <c:v>24</c:v>
                </c:pt>
                <c:pt idx="200">
                  <c:v>24</c:v>
                </c:pt>
                <c:pt idx="201">
                  <c:v>87.5</c:v>
                </c:pt>
                <c:pt idx="202">
                  <c:v>36.5</c:v>
                </c:pt>
                <c:pt idx="203">
                  <c:v>68</c:v>
                </c:pt>
                <c:pt idx="204">
                  <c:v>23.5</c:v>
                </c:pt>
                <c:pt idx="205">
                  <c:v>83</c:v>
                </c:pt>
                <c:pt idx="206">
                  <c:v>84.5</c:v>
                </c:pt>
                <c:pt idx="207">
                  <c:v>64</c:v>
                </c:pt>
                <c:pt idx="208">
                  <c:v>44</c:v>
                </c:pt>
                <c:pt idx="209">
                  <c:v>73.5</c:v>
                </c:pt>
                <c:pt idx="210">
                  <c:v>47</c:v>
                </c:pt>
                <c:pt idx="211">
                  <c:v>108</c:v>
                </c:pt>
                <c:pt idx="212">
                  <c:v>78.5</c:v>
                </c:pt>
                <c:pt idx="213">
                  <c:v>73</c:v>
                </c:pt>
                <c:pt idx="214">
                  <c:v>79.5</c:v>
                </c:pt>
                <c:pt idx="215">
                  <c:v>81.5</c:v>
                </c:pt>
                <c:pt idx="216">
                  <c:v>50.5</c:v>
                </c:pt>
                <c:pt idx="217">
                  <c:v>79.5</c:v>
                </c:pt>
                <c:pt idx="218">
                  <c:v>78.5</c:v>
                </c:pt>
                <c:pt idx="219">
                  <c:v>29</c:v>
                </c:pt>
                <c:pt idx="220">
                  <c:v>53</c:v>
                </c:pt>
                <c:pt idx="221">
                  <c:v>23</c:v>
                </c:pt>
                <c:pt idx="222">
                  <c:v>98.5</c:v>
                </c:pt>
                <c:pt idx="223">
                  <c:v>81</c:v>
                </c:pt>
                <c:pt idx="224">
                  <c:v>76</c:v>
                </c:pt>
                <c:pt idx="225">
                  <c:v>70.5</c:v>
                </c:pt>
                <c:pt idx="226">
                  <c:v>87.5</c:v>
                </c:pt>
                <c:pt idx="227">
                  <c:v>52</c:v>
                </c:pt>
                <c:pt idx="228">
                  <c:v>63</c:v>
                </c:pt>
                <c:pt idx="229">
                  <c:v>29</c:v>
                </c:pt>
                <c:pt idx="230">
                  <c:v>63</c:v>
                </c:pt>
                <c:pt idx="231">
                  <c:v>33</c:v>
                </c:pt>
                <c:pt idx="232">
                  <c:v>89.5</c:v>
                </c:pt>
                <c:pt idx="233">
                  <c:v>119.5</c:v>
                </c:pt>
                <c:pt idx="234">
                  <c:v>32.5</c:v>
                </c:pt>
                <c:pt idx="235">
                  <c:v>57.5</c:v>
                </c:pt>
                <c:pt idx="236">
                  <c:v>77</c:v>
                </c:pt>
                <c:pt idx="237">
                  <c:v>67</c:v>
                </c:pt>
                <c:pt idx="238">
                  <c:v>58</c:v>
                </c:pt>
                <c:pt idx="239">
                  <c:v>42</c:v>
                </c:pt>
                <c:pt idx="240">
                  <c:v>93.5</c:v>
                </c:pt>
                <c:pt idx="241">
                  <c:v>63</c:v>
                </c:pt>
                <c:pt idx="242">
                  <c:v>32</c:v>
                </c:pt>
                <c:pt idx="243">
                  <c:v>123</c:v>
                </c:pt>
                <c:pt idx="244">
                  <c:v>67.5</c:v>
                </c:pt>
                <c:pt idx="245">
                  <c:v>43</c:v>
                </c:pt>
                <c:pt idx="246">
                  <c:v>50.5</c:v>
                </c:pt>
                <c:pt idx="247">
                  <c:v>13</c:v>
                </c:pt>
                <c:pt idx="248">
                  <c:v>44.5</c:v>
                </c:pt>
                <c:pt idx="249">
                  <c:v>69</c:v>
                </c:pt>
                <c:pt idx="250">
                  <c:v>50</c:v>
                </c:pt>
                <c:pt idx="251">
                  <c:v>69.5</c:v>
                </c:pt>
                <c:pt idx="252">
                  <c:v>43.5</c:v>
                </c:pt>
                <c:pt idx="253">
                  <c:v>88.5</c:v>
                </c:pt>
                <c:pt idx="254">
                  <c:v>46.5</c:v>
                </c:pt>
                <c:pt idx="255">
                  <c:v>34.5</c:v>
                </c:pt>
                <c:pt idx="256">
                  <c:v>14</c:v>
                </c:pt>
                <c:pt idx="257">
                  <c:v>56.5</c:v>
                </c:pt>
                <c:pt idx="258">
                  <c:v>116.5</c:v>
                </c:pt>
                <c:pt idx="259">
                  <c:v>117.5</c:v>
                </c:pt>
                <c:pt idx="260">
                  <c:v>13</c:v>
                </c:pt>
                <c:pt idx="261">
                  <c:v>33</c:v>
                </c:pt>
                <c:pt idx="262">
                  <c:v>25.5</c:v>
                </c:pt>
                <c:pt idx="263">
                  <c:v>53.5</c:v>
                </c:pt>
                <c:pt idx="264">
                  <c:v>77</c:v>
                </c:pt>
                <c:pt idx="265">
                  <c:v>80</c:v>
                </c:pt>
                <c:pt idx="266">
                  <c:v>36.5</c:v>
                </c:pt>
                <c:pt idx="267">
                  <c:v>76</c:v>
                </c:pt>
                <c:pt idx="268">
                  <c:v>51.5</c:v>
                </c:pt>
                <c:pt idx="269">
                  <c:v>100</c:v>
                </c:pt>
                <c:pt idx="270">
                  <c:v>59.5</c:v>
                </c:pt>
                <c:pt idx="271">
                  <c:v>95</c:v>
                </c:pt>
                <c:pt idx="272">
                  <c:v>58.5</c:v>
                </c:pt>
                <c:pt idx="273">
                  <c:v>6</c:v>
                </c:pt>
                <c:pt idx="274">
                  <c:v>10</c:v>
                </c:pt>
                <c:pt idx="275">
                  <c:v>39.5</c:v>
                </c:pt>
                <c:pt idx="276">
                  <c:v>53.5</c:v>
                </c:pt>
                <c:pt idx="277">
                  <c:v>22</c:v>
                </c:pt>
                <c:pt idx="278">
                  <c:v>114.5</c:v>
                </c:pt>
                <c:pt idx="279">
                  <c:v>14</c:v>
                </c:pt>
                <c:pt idx="280">
                  <c:v>58</c:v>
                </c:pt>
                <c:pt idx="281">
                  <c:v>60.5</c:v>
                </c:pt>
                <c:pt idx="282">
                  <c:v>98.5</c:v>
                </c:pt>
                <c:pt idx="283">
                  <c:v>28</c:v>
                </c:pt>
                <c:pt idx="284">
                  <c:v>36.5</c:v>
                </c:pt>
                <c:pt idx="285">
                  <c:v>90.5</c:v>
                </c:pt>
                <c:pt idx="286">
                  <c:v>20</c:v>
                </c:pt>
                <c:pt idx="287">
                  <c:v>91</c:v>
                </c:pt>
                <c:pt idx="288">
                  <c:v>50</c:v>
                </c:pt>
                <c:pt idx="289">
                  <c:v>80</c:v>
                </c:pt>
                <c:pt idx="290">
                  <c:v>65.5</c:v>
                </c:pt>
                <c:pt idx="291">
                  <c:v>79.5</c:v>
                </c:pt>
                <c:pt idx="292">
                  <c:v>90.5</c:v>
                </c:pt>
                <c:pt idx="293">
                  <c:v>25.5</c:v>
                </c:pt>
                <c:pt idx="294">
                  <c:v>80.5</c:v>
                </c:pt>
                <c:pt idx="295">
                  <c:v>47.5</c:v>
                </c:pt>
                <c:pt idx="296">
                  <c:v>28</c:v>
                </c:pt>
                <c:pt idx="297">
                  <c:v>21</c:v>
                </c:pt>
                <c:pt idx="298">
                  <c:v>95</c:v>
                </c:pt>
                <c:pt idx="299">
                  <c:v>47</c:v>
                </c:pt>
                <c:pt idx="300">
                  <c:v>109</c:v>
                </c:pt>
                <c:pt idx="301">
                  <c:v>34</c:v>
                </c:pt>
                <c:pt idx="302">
                  <c:v>8</c:v>
                </c:pt>
                <c:pt idx="303">
                  <c:v>66</c:v>
                </c:pt>
                <c:pt idx="304">
                  <c:v>18</c:v>
                </c:pt>
                <c:pt idx="305">
                  <c:v>34</c:v>
                </c:pt>
                <c:pt idx="306">
                  <c:v>116.5</c:v>
                </c:pt>
                <c:pt idx="307">
                  <c:v>9</c:v>
                </c:pt>
                <c:pt idx="308">
                  <c:v>40</c:v>
                </c:pt>
                <c:pt idx="309">
                  <c:v>53.5</c:v>
                </c:pt>
                <c:pt idx="310">
                  <c:v>26.5</c:v>
                </c:pt>
                <c:pt idx="311">
                  <c:v>11.5</c:v>
                </c:pt>
                <c:pt idx="312">
                  <c:v>123</c:v>
                </c:pt>
                <c:pt idx="313">
                  <c:v>24.5</c:v>
                </c:pt>
                <c:pt idx="314">
                  <c:v>87</c:v>
                </c:pt>
                <c:pt idx="315">
                  <c:v>64.5</c:v>
                </c:pt>
                <c:pt idx="316">
                  <c:v>37</c:v>
                </c:pt>
                <c:pt idx="317">
                  <c:v>73</c:v>
                </c:pt>
                <c:pt idx="318">
                  <c:v>49</c:v>
                </c:pt>
                <c:pt idx="319">
                  <c:v>99</c:v>
                </c:pt>
                <c:pt idx="320">
                  <c:v>62.5</c:v>
                </c:pt>
                <c:pt idx="321">
                  <c:v>77.5</c:v>
                </c:pt>
                <c:pt idx="322">
                  <c:v>44</c:v>
                </c:pt>
                <c:pt idx="323">
                  <c:v>78</c:v>
                </c:pt>
                <c:pt idx="324">
                  <c:v>32.5</c:v>
                </c:pt>
                <c:pt idx="325">
                  <c:v>44</c:v>
                </c:pt>
                <c:pt idx="326">
                  <c:v>61</c:v>
                </c:pt>
                <c:pt idx="327">
                  <c:v>41.5</c:v>
                </c:pt>
                <c:pt idx="328">
                  <c:v>93.5</c:v>
                </c:pt>
                <c:pt idx="329">
                  <c:v>29.5</c:v>
                </c:pt>
                <c:pt idx="330">
                  <c:v>69.5</c:v>
                </c:pt>
                <c:pt idx="331">
                  <c:v>46.5</c:v>
                </c:pt>
                <c:pt idx="332">
                  <c:v>30</c:v>
                </c:pt>
                <c:pt idx="333">
                  <c:v>111.5</c:v>
                </c:pt>
                <c:pt idx="334">
                  <c:v>36.5</c:v>
                </c:pt>
                <c:pt idx="335">
                  <c:v>26.5</c:v>
                </c:pt>
                <c:pt idx="336">
                  <c:v>98.5</c:v>
                </c:pt>
                <c:pt idx="337">
                  <c:v>43</c:v>
                </c:pt>
                <c:pt idx="338">
                  <c:v>16.5</c:v>
                </c:pt>
                <c:pt idx="339">
                  <c:v>90.5</c:v>
                </c:pt>
                <c:pt idx="340">
                  <c:v>84</c:v>
                </c:pt>
                <c:pt idx="341">
                  <c:v>102.5</c:v>
                </c:pt>
                <c:pt idx="342">
                  <c:v>75.5</c:v>
                </c:pt>
                <c:pt idx="343">
                  <c:v>89.5</c:v>
                </c:pt>
                <c:pt idx="344">
                  <c:v>87</c:v>
                </c:pt>
                <c:pt idx="345">
                  <c:v>26.5</c:v>
                </c:pt>
                <c:pt idx="346">
                  <c:v>105</c:v>
                </c:pt>
                <c:pt idx="347">
                  <c:v>105.5</c:v>
                </c:pt>
                <c:pt idx="348">
                  <c:v>94.5</c:v>
                </c:pt>
                <c:pt idx="349">
                  <c:v>87</c:v>
                </c:pt>
                <c:pt idx="350">
                  <c:v>44</c:v>
                </c:pt>
                <c:pt idx="351">
                  <c:v>17.5</c:v>
                </c:pt>
                <c:pt idx="352">
                  <c:v>38.5</c:v>
                </c:pt>
                <c:pt idx="353">
                  <c:v>63</c:v>
                </c:pt>
                <c:pt idx="354">
                  <c:v>45.5</c:v>
                </c:pt>
                <c:pt idx="355">
                  <c:v>103.5</c:v>
                </c:pt>
                <c:pt idx="356">
                  <c:v>56.5</c:v>
                </c:pt>
                <c:pt idx="357">
                  <c:v>98.5</c:v>
                </c:pt>
                <c:pt idx="358">
                  <c:v>26</c:v>
                </c:pt>
                <c:pt idx="359">
                  <c:v>68</c:v>
                </c:pt>
                <c:pt idx="360">
                  <c:v>67.5</c:v>
                </c:pt>
                <c:pt idx="361">
                  <c:v>9.5</c:v>
                </c:pt>
                <c:pt idx="362">
                  <c:v>50</c:v>
                </c:pt>
                <c:pt idx="363">
                  <c:v>92</c:v>
                </c:pt>
                <c:pt idx="364">
                  <c:v>32.5</c:v>
                </c:pt>
                <c:pt idx="365">
                  <c:v>103</c:v>
                </c:pt>
                <c:pt idx="366">
                  <c:v>104</c:v>
                </c:pt>
                <c:pt idx="367">
                  <c:v>36</c:v>
                </c:pt>
                <c:pt idx="368">
                  <c:v>46</c:v>
                </c:pt>
                <c:pt idx="369">
                  <c:v>99</c:v>
                </c:pt>
                <c:pt idx="370">
                  <c:v>90</c:v>
                </c:pt>
                <c:pt idx="371">
                  <c:v>45.5</c:v>
                </c:pt>
                <c:pt idx="372">
                  <c:v>84.5</c:v>
                </c:pt>
                <c:pt idx="373">
                  <c:v>74</c:v>
                </c:pt>
                <c:pt idx="374">
                  <c:v>44</c:v>
                </c:pt>
                <c:pt idx="375">
                  <c:v>83.5</c:v>
                </c:pt>
                <c:pt idx="376">
                  <c:v>96.5</c:v>
                </c:pt>
                <c:pt idx="377">
                  <c:v>94</c:v>
                </c:pt>
                <c:pt idx="378">
                  <c:v>16</c:v>
                </c:pt>
                <c:pt idx="379">
                  <c:v>22</c:v>
                </c:pt>
                <c:pt idx="380">
                  <c:v>63</c:v>
                </c:pt>
                <c:pt idx="381">
                  <c:v>61.5</c:v>
                </c:pt>
                <c:pt idx="382">
                  <c:v>54</c:v>
                </c:pt>
                <c:pt idx="383">
                  <c:v>76</c:v>
                </c:pt>
                <c:pt idx="384">
                  <c:v>92.5</c:v>
                </c:pt>
                <c:pt idx="385">
                  <c:v>103</c:v>
                </c:pt>
                <c:pt idx="386">
                  <c:v>107</c:v>
                </c:pt>
                <c:pt idx="387">
                  <c:v>44.5</c:v>
                </c:pt>
                <c:pt idx="388">
                  <c:v>103.5</c:v>
                </c:pt>
                <c:pt idx="389">
                  <c:v>83.5</c:v>
                </c:pt>
                <c:pt idx="390">
                  <c:v>65</c:v>
                </c:pt>
                <c:pt idx="391">
                  <c:v>74</c:v>
                </c:pt>
                <c:pt idx="392">
                  <c:v>60</c:v>
                </c:pt>
                <c:pt idx="393">
                  <c:v>48</c:v>
                </c:pt>
                <c:pt idx="394">
                  <c:v>49.5</c:v>
                </c:pt>
                <c:pt idx="395">
                  <c:v>32.5</c:v>
                </c:pt>
                <c:pt idx="396">
                  <c:v>56.5</c:v>
                </c:pt>
                <c:pt idx="397">
                  <c:v>23</c:v>
                </c:pt>
                <c:pt idx="398">
                  <c:v>54</c:v>
                </c:pt>
                <c:pt idx="399">
                  <c:v>44.5</c:v>
                </c:pt>
                <c:pt idx="400">
                  <c:v>85.5</c:v>
                </c:pt>
                <c:pt idx="401">
                  <c:v>106</c:v>
                </c:pt>
                <c:pt idx="402">
                  <c:v>67.5</c:v>
                </c:pt>
                <c:pt idx="403">
                  <c:v>45</c:v>
                </c:pt>
                <c:pt idx="404">
                  <c:v>28</c:v>
                </c:pt>
                <c:pt idx="405">
                  <c:v>51.5</c:v>
                </c:pt>
                <c:pt idx="406">
                  <c:v>29</c:v>
                </c:pt>
                <c:pt idx="407">
                  <c:v>72.5</c:v>
                </c:pt>
                <c:pt idx="408">
                  <c:v>99.5</c:v>
                </c:pt>
                <c:pt idx="409">
                  <c:v>101</c:v>
                </c:pt>
                <c:pt idx="410">
                  <c:v>46</c:v>
                </c:pt>
                <c:pt idx="411">
                  <c:v>61.5</c:v>
                </c:pt>
                <c:pt idx="412">
                  <c:v>101.5</c:v>
                </c:pt>
                <c:pt idx="413">
                  <c:v>60</c:v>
                </c:pt>
                <c:pt idx="414">
                  <c:v>73.5</c:v>
                </c:pt>
                <c:pt idx="415">
                  <c:v>124.5</c:v>
                </c:pt>
                <c:pt idx="416">
                  <c:v>27.5</c:v>
                </c:pt>
                <c:pt idx="417">
                  <c:v>21</c:v>
                </c:pt>
                <c:pt idx="418">
                  <c:v>63.5</c:v>
                </c:pt>
                <c:pt idx="419">
                  <c:v>40</c:v>
                </c:pt>
                <c:pt idx="420">
                  <c:v>81</c:v>
                </c:pt>
                <c:pt idx="421">
                  <c:v>32.5</c:v>
                </c:pt>
                <c:pt idx="422">
                  <c:v>52.5</c:v>
                </c:pt>
                <c:pt idx="423">
                  <c:v>28</c:v>
                </c:pt>
                <c:pt idx="424">
                  <c:v>71</c:v>
                </c:pt>
                <c:pt idx="425">
                  <c:v>63.5</c:v>
                </c:pt>
                <c:pt idx="426">
                  <c:v>55</c:v>
                </c:pt>
                <c:pt idx="427">
                  <c:v>65</c:v>
                </c:pt>
                <c:pt idx="428">
                  <c:v>11</c:v>
                </c:pt>
                <c:pt idx="429">
                  <c:v>83</c:v>
                </c:pt>
                <c:pt idx="430">
                  <c:v>118.5</c:v>
                </c:pt>
                <c:pt idx="431">
                  <c:v>22.5</c:v>
                </c:pt>
                <c:pt idx="432">
                  <c:v>73.5</c:v>
                </c:pt>
                <c:pt idx="433">
                  <c:v>37.5</c:v>
                </c:pt>
                <c:pt idx="434">
                  <c:v>31</c:v>
                </c:pt>
                <c:pt idx="435">
                  <c:v>63</c:v>
                </c:pt>
                <c:pt idx="436">
                  <c:v>57</c:v>
                </c:pt>
                <c:pt idx="437">
                  <c:v>110</c:v>
                </c:pt>
                <c:pt idx="438">
                  <c:v>6.5</c:v>
                </c:pt>
                <c:pt idx="439">
                  <c:v>37</c:v>
                </c:pt>
                <c:pt idx="440">
                  <c:v>7.5</c:v>
                </c:pt>
                <c:pt idx="441">
                  <c:v>89.5</c:v>
                </c:pt>
                <c:pt idx="442">
                  <c:v>23</c:v>
                </c:pt>
                <c:pt idx="443">
                  <c:v>69.5</c:v>
                </c:pt>
                <c:pt idx="444">
                  <c:v>10.5</c:v>
                </c:pt>
                <c:pt idx="445">
                  <c:v>43</c:v>
                </c:pt>
                <c:pt idx="446">
                  <c:v>44.5</c:v>
                </c:pt>
                <c:pt idx="447">
                  <c:v>84.5</c:v>
                </c:pt>
                <c:pt idx="448">
                  <c:v>101.5</c:v>
                </c:pt>
                <c:pt idx="449">
                  <c:v>57.5</c:v>
                </c:pt>
                <c:pt idx="450">
                  <c:v>21</c:v>
                </c:pt>
                <c:pt idx="451">
                  <c:v>102</c:v>
                </c:pt>
                <c:pt idx="452">
                  <c:v>91</c:v>
                </c:pt>
                <c:pt idx="453">
                  <c:v>54.5</c:v>
                </c:pt>
                <c:pt idx="454">
                  <c:v>92</c:v>
                </c:pt>
                <c:pt idx="455">
                  <c:v>66</c:v>
                </c:pt>
                <c:pt idx="456">
                  <c:v>89.5</c:v>
                </c:pt>
                <c:pt idx="457">
                  <c:v>78.5</c:v>
                </c:pt>
                <c:pt idx="458">
                  <c:v>55</c:v>
                </c:pt>
                <c:pt idx="459">
                  <c:v>43.5</c:v>
                </c:pt>
                <c:pt idx="460">
                  <c:v>43.5</c:v>
                </c:pt>
                <c:pt idx="461">
                  <c:v>35</c:v>
                </c:pt>
                <c:pt idx="462">
                  <c:v>108</c:v>
                </c:pt>
                <c:pt idx="463">
                  <c:v>55.5</c:v>
                </c:pt>
                <c:pt idx="464">
                  <c:v>106.5</c:v>
                </c:pt>
                <c:pt idx="465">
                  <c:v>14</c:v>
                </c:pt>
                <c:pt idx="466">
                  <c:v>57.5</c:v>
                </c:pt>
                <c:pt idx="467">
                  <c:v>30.5</c:v>
                </c:pt>
                <c:pt idx="468">
                  <c:v>76</c:v>
                </c:pt>
                <c:pt idx="469">
                  <c:v>47</c:v>
                </c:pt>
                <c:pt idx="470">
                  <c:v>29.5</c:v>
                </c:pt>
                <c:pt idx="471">
                  <c:v>95</c:v>
                </c:pt>
                <c:pt idx="472">
                  <c:v>96</c:v>
                </c:pt>
                <c:pt idx="473">
                  <c:v>35</c:v>
                </c:pt>
                <c:pt idx="474">
                  <c:v>83</c:v>
                </c:pt>
                <c:pt idx="475">
                  <c:v>71.5</c:v>
                </c:pt>
                <c:pt idx="476">
                  <c:v>83.5</c:v>
                </c:pt>
                <c:pt idx="477">
                  <c:v>27.5</c:v>
                </c:pt>
                <c:pt idx="478">
                  <c:v>51</c:v>
                </c:pt>
                <c:pt idx="479">
                  <c:v>17.5</c:v>
                </c:pt>
                <c:pt idx="480">
                  <c:v>87.5</c:v>
                </c:pt>
                <c:pt idx="481">
                  <c:v>8</c:v>
                </c:pt>
                <c:pt idx="482">
                  <c:v>60</c:v>
                </c:pt>
                <c:pt idx="483">
                  <c:v>104</c:v>
                </c:pt>
                <c:pt idx="484">
                  <c:v>91.5</c:v>
                </c:pt>
                <c:pt idx="485">
                  <c:v>45.5</c:v>
                </c:pt>
                <c:pt idx="486">
                  <c:v>90.5</c:v>
                </c:pt>
                <c:pt idx="487">
                  <c:v>27</c:v>
                </c:pt>
                <c:pt idx="488">
                  <c:v>55.5</c:v>
                </c:pt>
                <c:pt idx="489">
                  <c:v>76</c:v>
                </c:pt>
                <c:pt idx="490">
                  <c:v>14</c:v>
                </c:pt>
                <c:pt idx="491">
                  <c:v>58.5</c:v>
                </c:pt>
                <c:pt idx="492">
                  <c:v>65</c:v>
                </c:pt>
                <c:pt idx="493">
                  <c:v>108</c:v>
                </c:pt>
                <c:pt idx="494">
                  <c:v>110.5</c:v>
                </c:pt>
                <c:pt idx="495">
                  <c:v>96.5</c:v>
                </c:pt>
                <c:pt idx="496">
                  <c:v>39.5</c:v>
                </c:pt>
                <c:pt idx="497">
                  <c:v>38</c:v>
                </c:pt>
                <c:pt idx="498">
                  <c:v>26.5</c:v>
                </c:pt>
                <c:pt idx="499">
                  <c:v>55</c:v>
                </c:pt>
                <c:pt idx="500">
                  <c:v>47.5</c:v>
                </c:pt>
                <c:pt idx="501">
                  <c:v>32.5</c:v>
                </c:pt>
                <c:pt idx="502">
                  <c:v>112.5</c:v>
                </c:pt>
                <c:pt idx="503">
                  <c:v>71</c:v>
                </c:pt>
                <c:pt idx="504">
                  <c:v>40</c:v>
                </c:pt>
                <c:pt idx="505">
                  <c:v>4</c:v>
                </c:pt>
                <c:pt idx="506">
                  <c:v>65</c:v>
                </c:pt>
                <c:pt idx="507">
                  <c:v>33</c:v>
                </c:pt>
                <c:pt idx="508">
                  <c:v>66</c:v>
                </c:pt>
                <c:pt idx="509">
                  <c:v>24.5</c:v>
                </c:pt>
                <c:pt idx="510">
                  <c:v>91.5</c:v>
                </c:pt>
                <c:pt idx="511">
                  <c:v>30.5</c:v>
                </c:pt>
                <c:pt idx="512">
                  <c:v>82</c:v>
                </c:pt>
                <c:pt idx="513">
                  <c:v>66.5</c:v>
                </c:pt>
                <c:pt idx="514">
                  <c:v>14</c:v>
                </c:pt>
                <c:pt idx="515">
                  <c:v>34</c:v>
                </c:pt>
                <c:pt idx="516">
                  <c:v>43</c:v>
                </c:pt>
                <c:pt idx="517">
                  <c:v>71</c:v>
                </c:pt>
                <c:pt idx="518">
                  <c:v>60.5</c:v>
                </c:pt>
                <c:pt idx="519">
                  <c:v>81</c:v>
                </c:pt>
                <c:pt idx="520">
                  <c:v>38.5</c:v>
                </c:pt>
                <c:pt idx="521">
                  <c:v>49</c:v>
                </c:pt>
                <c:pt idx="522">
                  <c:v>29</c:v>
                </c:pt>
                <c:pt idx="523">
                  <c:v>23.5</c:v>
                </c:pt>
                <c:pt idx="524">
                  <c:v>81</c:v>
                </c:pt>
                <c:pt idx="525">
                  <c:v>64</c:v>
                </c:pt>
                <c:pt idx="526">
                  <c:v>72</c:v>
                </c:pt>
                <c:pt idx="527">
                  <c:v>32</c:v>
                </c:pt>
                <c:pt idx="528">
                  <c:v>30.5</c:v>
                </c:pt>
                <c:pt idx="529">
                  <c:v>72.5</c:v>
                </c:pt>
                <c:pt idx="530">
                  <c:v>22</c:v>
                </c:pt>
                <c:pt idx="531">
                  <c:v>51.5</c:v>
                </c:pt>
                <c:pt idx="532">
                  <c:v>82.5</c:v>
                </c:pt>
                <c:pt idx="533">
                  <c:v>77</c:v>
                </c:pt>
                <c:pt idx="534">
                  <c:v>121</c:v>
                </c:pt>
                <c:pt idx="535">
                  <c:v>76</c:v>
                </c:pt>
                <c:pt idx="536">
                  <c:v>101.5</c:v>
                </c:pt>
                <c:pt idx="537">
                  <c:v>105</c:v>
                </c:pt>
                <c:pt idx="538">
                  <c:v>99.5</c:v>
                </c:pt>
                <c:pt idx="539">
                  <c:v>101.5</c:v>
                </c:pt>
                <c:pt idx="540">
                  <c:v>81.5</c:v>
                </c:pt>
                <c:pt idx="541">
                  <c:v>33</c:v>
                </c:pt>
                <c:pt idx="542">
                  <c:v>69.5</c:v>
                </c:pt>
                <c:pt idx="543">
                  <c:v>122</c:v>
                </c:pt>
                <c:pt idx="544">
                  <c:v>95.5</c:v>
                </c:pt>
                <c:pt idx="545">
                  <c:v>38.5</c:v>
                </c:pt>
                <c:pt idx="546">
                  <c:v>56.5</c:v>
                </c:pt>
                <c:pt idx="547">
                  <c:v>19.5</c:v>
                </c:pt>
                <c:pt idx="548">
                  <c:v>92</c:v>
                </c:pt>
                <c:pt idx="549">
                  <c:v>93.5</c:v>
                </c:pt>
                <c:pt idx="550">
                  <c:v>24</c:v>
                </c:pt>
                <c:pt idx="551">
                  <c:v>87</c:v>
                </c:pt>
                <c:pt idx="552">
                  <c:v>65</c:v>
                </c:pt>
                <c:pt idx="553">
                  <c:v>55.5</c:v>
                </c:pt>
                <c:pt idx="554">
                  <c:v>58</c:v>
                </c:pt>
                <c:pt idx="555">
                  <c:v>87</c:v>
                </c:pt>
                <c:pt idx="556">
                  <c:v>91.5</c:v>
                </c:pt>
                <c:pt idx="557">
                  <c:v>29.5</c:v>
                </c:pt>
                <c:pt idx="558">
                  <c:v>18.5</c:v>
                </c:pt>
                <c:pt idx="559">
                  <c:v>76.5</c:v>
                </c:pt>
                <c:pt idx="560">
                  <c:v>16</c:v>
                </c:pt>
                <c:pt idx="561">
                  <c:v>101.5</c:v>
                </c:pt>
                <c:pt idx="562">
                  <c:v>48</c:v>
                </c:pt>
                <c:pt idx="563">
                  <c:v>16.5</c:v>
                </c:pt>
                <c:pt idx="564">
                  <c:v>73</c:v>
                </c:pt>
                <c:pt idx="565">
                  <c:v>74</c:v>
                </c:pt>
                <c:pt idx="566">
                  <c:v>66.5</c:v>
                </c:pt>
                <c:pt idx="567">
                  <c:v>9.5</c:v>
                </c:pt>
                <c:pt idx="568">
                  <c:v>63</c:v>
                </c:pt>
                <c:pt idx="569">
                  <c:v>90.5</c:v>
                </c:pt>
                <c:pt idx="570">
                  <c:v>116.5</c:v>
                </c:pt>
                <c:pt idx="571">
                  <c:v>61</c:v>
                </c:pt>
                <c:pt idx="572">
                  <c:v>32.5</c:v>
                </c:pt>
                <c:pt idx="573">
                  <c:v>111</c:v>
                </c:pt>
                <c:pt idx="574">
                  <c:v>48.5</c:v>
                </c:pt>
                <c:pt idx="575">
                  <c:v>63</c:v>
                </c:pt>
                <c:pt idx="576">
                  <c:v>70.5</c:v>
                </c:pt>
                <c:pt idx="577">
                  <c:v>41.5</c:v>
                </c:pt>
                <c:pt idx="578">
                  <c:v>28.5</c:v>
                </c:pt>
                <c:pt idx="579">
                  <c:v>27</c:v>
                </c:pt>
                <c:pt idx="580">
                  <c:v>35.5</c:v>
                </c:pt>
                <c:pt idx="581">
                  <c:v>3.5</c:v>
                </c:pt>
                <c:pt idx="582">
                  <c:v>101</c:v>
                </c:pt>
                <c:pt idx="583">
                  <c:v>24</c:v>
                </c:pt>
                <c:pt idx="584">
                  <c:v>66</c:v>
                </c:pt>
                <c:pt idx="585">
                  <c:v>64.5</c:v>
                </c:pt>
                <c:pt idx="586">
                  <c:v>66.5</c:v>
                </c:pt>
                <c:pt idx="587">
                  <c:v>66.5</c:v>
                </c:pt>
                <c:pt idx="588">
                  <c:v>52.5</c:v>
                </c:pt>
                <c:pt idx="589">
                  <c:v>60</c:v>
                </c:pt>
                <c:pt idx="590">
                  <c:v>26</c:v>
                </c:pt>
                <c:pt idx="591">
                  <c:v>78</c:v>
                </c:pt>
                <c:pt idx="592">
                  <c:v>50.5</c:v>
                </c:pt>
                <c:pt idx="593">
                  <c:v>119.5</c:v>
                </c:pt>
                <c:pt idx="594">
                  <c:v>78</c:v>
                </c:pt>
                <c:pt idx="595">
                  <c:v>20.5</c:v>
                </c:pt>
                <c:pt idx="596">
                  <c:v>97</c:v>
                </c:pt>
                <c:pt idx="597">
                  <c:v>25</c:v>
                </c:pt>
                <c:pt idx="598">
                  <c:v>86</c:v>
                </c:pt>
                <c:pt idx="599">
                  <c:v>30</c:v>
                </c:pt>
                <c:pt idx="600">
                  <c:v>74</c:v>
                </c:pt>
                <c:pt idx="601">
                  <c:v>43</c:v>
                </c:pt>
                <c:pt idx="602">
                  <c:v>7.5</c:v>
                </c:pt>
                <c:pt idx="603">
                  <c:v>94</c:v>
                </c:pt>
                <c:pt idx="604">
                  <c:v>76.5</c:v>
                </c:pt>
                <c:pt idx="605">
                  <c:v>21.5</c:v>
                </c:pt>
                <c:pt idx="606">
                  <c:v>50</c:v>
                </c:pt>
                <c:pt idx="607">
                  <c:v>32</c:v>
                </c:pt>
                <c:pt idx="608">
                  <c:v>30</c:v>
                </c:pt>
                <c:pt idx="609">
                  <c:v>7.5</c:v>
                </c:pt>
                <c:pt idx="610">
                  <c:v>67</c:v>
                </c:pt>
                <c:pt idx="611">
                  <c:v>49.5</c:v>
                </c:pt>
                <c:pt idx="612">
                  <c:v>42.5</c:v>
                </c:pt>
                <c:pt idx="613">
                  <c:v>71</c:v>
                </c:pt>
                <c:pt idx="614">
                  <c:v>31.5</c:v>
                </c:pt>
                <c:pt idx="615">
                  <c:v>73.5</c:v>
                </c:pt>
                <c:pt idx="616">
                  <c:v>49</c:v>
                </c:pt>
                <c:pt idx="617">
                  <c:v>27</c:v>
                </c:pt>
                <c:pt idx="618">
                  <c:v>11.5</c:v>
                </c:pt>
                <c:pt idx="619">
                  <c:v>94</c:v>
                </c:pt>
                <c:pt idx="620">
                  <c:v>88</c:v>
                </c:pt>
                <c:pt idx="621">
                  <c:v>96.5</c:v>
                </c:pt>
                <c:pt idx="622">
                  <c:v>54</c:v>
                </c:pt>
                <c:pt idx="623">
                  <c:v>85.5</c:v>
                </c:pt>
                <c:pt idx="624">
                  <c:v>63.5</c:v>
                </c:pt>
                <c:pt idx="625">
                  <c:v>74.5</c:v>
                </c:pt>
                <c:pt idx="626">
                  <c:v>40</c:v>
                </c:pt>
                <c:pt idx="627">
                  <c:v>82.5</c:v>
                </c:pt>
                <c:pt idx="628">
                  <c:v>61</c:v>
                </c:pt>
                <c:pt idx="629">
                  <c:v>53</c:v>
                </c:pt>
                <c:pt idx="630">
                  <c:v>22</c:v>
                </c:pt>
                <c:pt idx="631">
                  <c:v>51.5</c:v>
                </c:pt>
                <c:pt idx="632">
                  <c:v>51</c:v>
                </c:pt>
                <c:pt idx="633">
                  <c:v>20</c:v>
                </c:pt>
                <c:pt idx="634">
                  <c:v>51.5</c:v>
                </c:pt>
                <c:pt idx="635">
                  <c:v>67.5</c:v>
                </c:pt>
                <c:pt idx="636">
                  <c:v>112</c:v>
                </c:pt>
                <c:pt idx="637">
                  <c:v>95.5</c:v>
                </c:pt>
                <c:pt idx="638">
                  <c:v>53.5</c:v>
                </c:pt>
                <c:pt idx="639">
                  <c:v>62.5</c:v>
                </c:pt>
                <c:pt idx="640">
                  <c:v>32.5</c:v>
                </c:pt>
                <c:pt idx="641">
                  <c:v>121.5</c:v>
                </c:pt>
                <c:pt idx="642">
                  <c:v>67</c:v>
                </c:pt>
                <c:pt idx="643">
                  <c:v>79.5</c:v>
                </c:pt>
                <c:pt idx="644">
                  <c:v>65</c:v>
                </c:pt>
                <c:pt idx="645">
                  <c:v>81</c:v>
                </c:pt>
                <c:pt idx="646">
                  <c:v>72</c:v>
                </c:pt>
                <c:pt idx="647">
                  <c:v>85.5</c:v>
                </c:pt>
                <c:pt idx="648">
                  <c:v>111</c:v>
                </c:pt>
                <c:pt idx="649">
                  <c:v>109.5</c:v>
                </c:pt>
                <c:pt idx="650">
                  <c:v>16</c:v>
                </c:pt>
                <c:pt idx="651">
                  <c:v>55</c:v>
                </c:pt>
                <c:pt idx="652">
                  <c:v>117.5</c:v>
                </c:pt>
                <c:pt idx="653">
                  <c:v>31</c:v>
                </c:pt>
                <c:pt idx="654">
                  <c:v>49.5</c:v>
                </c:pt>
                <c:pt idx="655">
                  <c:v>71.5</c:v>
                </c:pt>
                <c:pt idx="656">
                  <c:v>58</c:v>
                </c:pt>
                <c:pt idx="657">
                  <c:v>69.5</c:v>
                </c:pt>
                <c:pt idx="658">
                  <c:v>96.5</c:v>
                </c:pt>
                <c:pt idx="659">
                  <c:v>63</c:v>
                </c:pt>
                <c:pt idx="660">
                  <c:v>74</c:v>
                </c:pt>
                <c:pt idx="661">
                  <c:v>12.5</c:v>
                </c:pt>
                <c:pt idx="662">
                  <c:v>95</c:v>
                </c:pt>
                <c:pt idx="663">
                  <c:v>71.5</c:v>
                </c:pt>
                <c:pt idx="664">
                  <c:v>104.5</c:v>
                </c:pt>
                <c:pt idx="665">
                  <c:v>28.5</c:v>
                </c:pt>
                <c:pt idx="666">
                  <c:v>113.5</c:v>
                </c:pt>
                <c:pt idx="667">
                  <c:v>37</c:v>
                </c:pt>
                <c:pt idx="668">
                  <c:v>55</c:v>
                </c:pt>
                <c:pt idx="669">
                  <c:v>57.5</c:v>
                </c:pt>
                <c:pt idx="670">
                  <c:v>20</c:v>
                </c:pt>
                <c:pt idx="671">
                  <c:v>27</c:v>
                </c:pt>
                <c:pt idx="672">
                  <c:v>23</c:v>
                </c:pt>
                <c:pt idx="673">
                  <c:v>29.5</c:v>
                </c:pt>
                <c:pt idx="674">
                  <c:v>55</c:v>
                </c:pt>
                <c:pt idx="675">
                  <c:v>39.5</c:v>
                </c:pt>
                <c:pt idx="676">
                  <c:v>78</c:v>
                </c:pt>
                <c:pt idx="677">
                  <c:v>16.5</c:v>
                </c:pt>
                <c:pt idx="678">
                  <c:v>37</c:v>
                </c:pt>
                <c:pt idx="679">
                  <c:v>107</c:v>
                </c:pt>
                <c:pt idx="680">
                  <c:v>65</c:v>
                </c:pt>
                <c:pt idx="681">
                  <c:v>21</c:v>
                </c:pt>
                <c:pt idx="682">
                  <c:v>62.5</c:v>
                </c:pt>
                <c:pt idx="683">
                  <c:v>58.5</c:v>
                </c:pt>
                <c:pt idx="684">
                  <c:v>65.5</c:v>
                </c:pt>
                <c:pt idx="685">
                  <c:v>86</c:v>
                </c:pt>
                <c:pt idx="686">
                  <c:v>60</c:v>
                </c:pt>
                <c:pt idx="687">
                  <c:v>64.5</c:v>
                </c:pt>
                <c:pt idx="688">
                  <c:v>21.5</c:v>
                </c:pt>
                <c:pt idx="689">
                  <c:v>104.5</c:v>
                </c:pt>
                <c:pt idx="690">
                  <c:v>66</c:v>
                </c:pt>
                <c:pt idx="691">
                  <c:v>40.5</c:v>
                </c:pt>
                <c:pt idx="692">
                  <c:v>87.5</c:v>
                </c:pt>
                <c:pt idx="693">
                  <c:v>91.5</c:v>
                </c:pt>
                <c:pt idx="694">
                  <c:v>89</c:v>
                </c:pt>
                <c:pt idx="695">
                  <c:v>18</c:v>
                </c:pt>
                <c:pt idx="696">
                  <c:v>40</c:v>
                </c:pt>
                <c:pt idx="697">
                  <c:v>41</c:v>
                </c:pt>
                <c:pt idx="698">
                  <c:v>26.5</c:v>
                </c:pt>
                <c:pt idx="699">
                  <c:v>29</c:v>
                </c:pt>
                <c:pt idx="700">
                  <c:v>33</c:v>
                </c:pt>
                <c:pt idx="701">
                  <c:v>19</c:v>
                </c:pt>
                <c:pt idx="702">
                  <c:v>92.5</c:v>
                </c:pt>
                <c:pt idx="703">
                  <c:v>114</c:v>
                </c:pt>
                <c:pt idx="704">
                  <c:v>72</c:v>
                </c:pt>
                <c:pt idx="705">
                  <c:v>88.5</c:v>
                </c:pt>
                <c:pt idx="706">
                  <c:v>4.5</c:v>
                </c:pt>
                <c:pt idx="707">
                  <c:v>85.5</c:v>
                </c:pt>
                <c:pt idx="708">
                  <c:v>91.5</c:v>
                </c:pt>
                <c:pt idx="709">
                  <c:v>60</c:v>
                </c:pt>
                <c:pt idx="710">
                  <c:v>29</c:v>
                </c:pt>
                <c:pt idx="711">
                  <c:v>104.5</c:v>
                </c:pt>
                <c:pt idx="712">
                  <c:v>48</c:v>
                </c:pt>
                <c:pt idx="713">
                  <c:v>88</c:v>
                </c:pt>
                <c:pt idx="714">
                  <c:v>54</c:v>
                </c:pt>
                <c:pt idx="715">
                  <c:v>35.5</c:v>
                </c:pt>
                <c:pt idx="716">
                  <c:v>82</c:v>
                </c:pt>
                <c:pt idx="717">
                  <c:v>18</c:v>
                </c:pt>
                <c:pt idx="718">
                  <c:v>100</c:v>
                </c:pt>
                <c:pt idx="719">
                  <c:v>40</c:v>
                </c:pt>
                <c:pt idx="720">
                  <c:v>8</c:v>
                </c:pt>
                <c:pt idx="721">
                  <c:v>73.5</c:v>
                </c:pt>
                <c:pt idx="722">
                  <c:v>95</c:v>
                </c:pt>
                <c:pt idx="723">
                  <c:v>31.5</c:v>
                </c:pt>
                <c:pt idx="724">
                  <c:v>128.5</c:v>
                </c:pt>
                <c:pt idx="725">
                  <c:v>22.5</c:v>
                </c:pt>
                <c:pt idx="726">
                  <c:v>75.5</c:v>
                </c:pt>
                <c:pt idx="727">
                  <c:v>54.5</c:v>
                </c:pt>
                <c:pt idx="728">
                  <c:v>90.5</c:v>
                </c:pt>
                <c:pt idx="729">
                  <c:v>122</c:v>
                </c:pt>
                <c:pt idx="730">
                  <c:v>37.5</c:v>
                </c:pt>
                <c:pt idx="731">
                  <c:v>62.5</c:v>
                </c:pt>
                <c:pt idx="732">
                  <c:v>82</c:v>
                </c:pt>
                <c:pt idx="733">
                  <c:v>89.5</c:v>
                </c:pt>
                <c:pt idx="734">
                  <c:v>77.5</c:v>
                </c:pt>
                <c:pt idx="735">
                  <c:v>84.5</c:v>
                </c:pt>
                <c:pt idx="736">
                  <c:v>70</c:v>
                </c:pt>
                <c:pt idx="737">
                  <c:v>27.5</c:v>
                </c:pt>
                <c:pt idx="738">
                  <c:v>61</c:v>
                </c:pt>
                <c:pt idx="739">
                  <c:v>22.5</c:v>
                </c:pt>
                <c:pt idx="740">
                  <c:v>129</c:v>
                </c:pt>
                <c:pt idx="741">
                  <c:v>31.5</c:v>
                </c:pt>
                <c:pt idx="742">
                  <c:v>38.5</c:v>
                </c:pt>
                <c:pt idx="743">
                  <c:v>98</c:v>
                </c:pt>
                <c:pt idx="744">
                  <c:v>75.5</c:v>
                </c:pt>
                <c:pt idx="745">
                  <c:v>56.5</c:v>
                </c:pt>
                <c:pt idx="746">
                  <c:v>13</c:v>
                </c:pt>
                <c:pt idx="747">
                  <c:v>37</c:v>
                </c:pt>
                <c:pt idx="748">
                  <c:v>41</c:v>
                </c:pt>
                <c:pt idx="749">
                  <c:v>81</c:v>
                </c:pt>
                <c:pt idx="750">
                  <c:v>70</c:v>
                </c:pt>
                <c:pt idx="751">
                  <c:v>75.5</c:v>
                </c:pt>
                <c:pt idx="752">
                  <c:v>61.5</c:v>
                </c:pt>
                <c:pt idx="753">
                  <c:v>69.5</c:v>
                </c:pt>
                <c:pt idx="754">
                  <c:v>59.5</c:v>
                </c:pt>
                <c:pt idx="755">
                  <c:v>84.5</c:v>
                </c:pt>
                <c:pt idx="756">
                  <c:v>17.5</c:v>
                </c:pt>
                <c:pt idx="757">
                  <c:v>13.5</c:v>
                </c:pt>
                <c:pt idx="758">
                  <c:v>48.5</c:v>
                </c:pt>
                <c:pt idx="759">
                  <c:v>6.5</c:v>
                </c:pt>
                <c:pt idx="760">
                  <c:v>91</c:v>
                </c:pt>
                <c:pt idx="761">
                  <c:v>44.5</c:v>
                </c:pt>
                <c:pt idx="762">
                  <c:v>110.5</c:v>
                </c:pt>
                <c:pt idx="763">
                  <c:v>86</c:v>
                </c:pt>
                <c:pt idx="764">
                  <c:v>28</c:v>
                </c:pt>
                <c:pt idx="765">
                  <c:v>102.5</c:v>
                </c:pt>
                <c:pt idx="766">
                  <c:v>45</c:v>
                </c:pt>
                <c:pt idx="767">
                  <c:v>71</c:v>
                </c:pt>
                <c:pt idx="768">
                  <c:v>86.5</c:v>
                </c:pt>
                <c:pt idx="769">
                  <c:v>72</c:v>
                </c:pt>
                <c:pt idx="770">
                  <c:v>106</c:v>
                </c:pt>
                <c:pt idx="771">
                  <c:v>53.5</c:v>
                </c:pt>
                <c:pt idx="772">
                  <c:v>44.5</c:v>
                </c:pt>
                <c:pt idx="773">
                  <c:v>34</c:v>
                </c:pt>
                <c:pt idx="774">
                  <c:v>31.5</c:v>
                </c:pt>
                <c:pt idx="775">
                  <c:v>30.5</c:v>
                </c:pt>
                <c:pt idx="776">
                  <c:v>40.5</c:v>
                </c:pt>
                <c:pt idx="777">
                  <c:v>52.5</c:v>
                </c:pt>
                <c:pt idx="778">
                  <c:v>58.5</c:v>
                </c:pt>
                <c:pt idx="779">
                  <c:v>84.5</c:v>
                </c:pt>
                <c:pt idx="780">
                  <c:v>93</c:v>
                </c:pt>
                <c:pt idx="781">
                  <c:v>47</c:v>
                </c:pt>
                <c:pt idx="782">
                  <c:v>82.5</c:v>
                </c:pt>
                <c:pt idx="783">
                  <c:v>47.5</c:v>
                </c:pt>
                <c:pt idx="784">
                  <c:v>55.5</c:v>
                </c:pt>
                <c:pt idx="785">
                  <c:v>73.5</c:v>
                </c:pt>
                <c:pt idx="786">
                  <c:v>25</c:v>
                </c:pt>
                <c:pt idx="787">
                  <c:v>43</c:v>
                </c:pt>
                <c:pt idx="788">
                  <c:v>42.5</c:v>
                </c:pt>
                <c:pt idx="789">
                  <c:v>97</c:v>
                </c:pt>
                <c:pt idx="790">
                  <c:v>9</c:v>
                </c:pt>
                <c:pt idx="791">
                  <c:v>18.5</c:v>
                </c:pt>
                <c:pt idx="792">
                  <c:v>83</c:v>
                </c:pt>
                <c:pt idx="793">
                  <c:v>40</c:v>
                </c:pt>
                <c:pt idx="794">
                  <c:v>55.5</c:v>
                </c:pt>
                <c:pt idx="795">
                  <c:v>90</c:v>
                </c:pt>
                <c:pt idx="796">
                  <c:v>44</c:v>
                </c:pt>
                <c:pt idx="797">
                  <c:v>69</c:v>
                </c:pt>
                <c:pt idx="798">
                  <c:v>91</c:v>
                </c:pt>
                <c:pt idx="799">
                  <c:v>22.5</c:v>
                </c:pt>
                <c:pt idx="800">
                  <c:v>55</c:v>
                </c:pt>
                <c:pt idx="801">
                  <c:v>60.5</c:v>
                </c:pt>
                <c:pt idx="802">
                  <c:v>61.5</c:v>
                </c:pt>
                <c:pt idx="803">
                  <c:v>64</c:v>
                </c:pt>
                <c:pt idx="804">
                  <c:v>41</c:v>
                </c:pt>
                <c:pt idx="805">
                  <c:v>34</c:v>
                </c:pt>
                <c:pt idx="806">
                  <c:v>23.5</c:v>
                </c:pt>
                <c:pt idx="807">
                  <c:v>108.5</c:v>
                </c:pt>
                <c:pt idx="808">
                  <c:v>41.5</c:v>
                </c:pt>
                <c:pt idx="809">
                  <c:v>86.5</c:v>
                </c:pt>
                <c:pt idx="810">
                  <c:v>62.5</c:v>
                </c:pt>
                <c:pt idx="811">
                  <c:v>65</c:v>
                </c:pt>
                <c:pt idx="812">
                  <c:v>5.5</c:v>
                </c:pt>
                <c:pt idx="813">
                  <c:v>54.5</c:v>
                </c:pt>
                <c:pt idx="814">
                  <c:v>70.5</c:v>
                </c:pt>
                <c:pt idx="815">
                  <c:v>18</c:v>
                </c:pt>
                <c:pt idx="816">
                  <c:v>84.5</c:v>
                </c:pt>
                <c:pt idx="817">
                  <c:v>93.5</c:v>
                </c:pt>
                <c:pt idx="818">
                  <c:v>43</c:v>
                </c:pt>
                <c:pt idx="819">
                  <c:v>26</c:v>
                </c:pt>
                <c:pt idx="820">
                  <c:v>36</c:v>
                </c:pt>
                <c:pt idx="821">
                  <c:v>53</c:v>
                </c:pt>
                <c:pt idx="822">
                  <c:v>24</c:v>
                </c:pt>
                <c:pt idx="823">
                  <c:v>116</c:v>
                </c:pt>
                <c:pt idx="824">
                  <c:v>103.5</c:v>
                </c:pt>
                <c:pt idx="825">
                  <c:v>107</c:v>
                </c:pt>
                <c:pt idx="826">
                  <c:v>26</c:v>
                </c:pt>
                <c:pt idx="827">
                  <c:v>88.5</c:v>
                </c:pt>
                <c:pt idx="828">
                  <c:v>65</c:v>
                </c:pt>
                <c:pt idx="829">
                  <c:v>105</c:v>
                </c:pt>
                <c:pt idx="830">
                  <c:v>76.5</c:v>
                </c:pt>
                <c:pt idx="831">
                  <c:v>63</c:v>
                </c:pt>
                <c:pt idx="832">
                  <c:v>101.5</c:v>
                </c:pt>
                <c:pt idx="833">
                  <c:v>6.5</c:v>
                </c:pt>
                <c:pt idx="834">
                  <c:v>66</c:v>
                </c:pt>
                <c:pt idx="835">
                  <c:v>58</c:v>
                </c:pt>
                <c:pt idx="836">
                  <c:v>115.5</c:v>
                </c:pt>
                <c:pt idx="837">
                  <c:v>50.5</c:v>
                </c:pt>
                <c:pt idx="838">
                  <c:v>61</c:v>
                </c:pt>
                <c:pt idx="839">
                  <c:v>75</c:v>
                </c:pt>
                <c:pt idx="840">
                  <c:v>50</c:v>
                </c:pt>
                <c:pt idx="841">
                  <c:v>39</c:v>
                </c:pt>
                <c:pt idx="842">
                  <c:v>71.5</c:v>
                </c:pt>
                <c:pt idx="843">
                  <c:v>99</c:v>
                </c:pt>
                <c:pt idx="844">
                  <c:v>77</c:v>
                </c:pt>
                <c:pt idx="845">
                  <c:v>69</c:v>
                </c:pt>
                <c:pt idx="846">
                  <c:v>25</c:v>
                </c:pt>
                <c:pt idx="847">
                  <c:v>91</c:v>
                </c:pt>
                <c:pt idx="848">
                  <c:v>96.5</c:v>
                </c:pt>
                <c:pt idx="849">
                  <c:v>34.5</c:v>
                </c:pt>
                <c:pt idx="850">
                  <c:v>29</c:v>
                </c:pt>
                <c:pt idx="851">
                  <c:v>27</c:v>
                </c:pt>
                <c:pt idx="852">
                  <c:v>113</c:v>
                </c:pt>
                <c:pt idx="853">
                  <c:v>63</c:v>
                </c:pt>
                <c:pt idx="854">
                  <c:v>92.5</c:v>
                </c:pt>
                <c:pt idx="855">
                  <c:v>51.5</c:v>
                </c:pt>
                <c:pt idx="856">
                  <c:v>98.5</c:v>
                </c:pt>
                <c:pt idx="857">
                  <c:v>12.5</c:v>
                </c:pt>
                <c:pt idx="858">
                  <c:v>24</c:v>
                </c:pt>
                <c:pt idx="859">
                  <c:v>129.5</c:v>
                </c:pt>
                <c:pt idx="860">
                  <c:v>20</c:v>
                </c:pt>
                <c:pt idx="861">
                  <c:v>58.5</c:v>
                </c:pt>
                <c:pt idx="862">
                  <c:v>69</c:v>
                </c:pt>
                <c:pt idx="863">
                  <c:v>70</c:v>
                </c:pt>
                <c:pt idx="864">
                  <c:v>48</c:v>
                </c:pt>
                <c:pt idx="865">
                  <c:v>55</c:v>
                </c:pt>
                <c:pt idx="866">
                  <c:v>40.5</c:v>
                </c:pt>
                <c:pt idx="867">
                  <c:v>108</c:v>
                </c:pt>
                <c:pt idx="868">
                  <c:v>72.5</c:v>
                </c:pt>
                <c:pt idx="869">
                  <c:v>84</c:v>
                </c:pt>
                <c:pt idx="870">
                  <c:v>33</c:v>
                </c:pt>
                <c:pt idx="871">
                  <c:v>43</c:v>
                </c:pt>
                <c:pt idx="872">
                  <c:v>99</c:v>
                </c:pt>
                <c:pt idx="873">
                  <c:v>66.5</c:v>
                </c:pt>
                <c:pt idx="874">
                  <c:v>98</c:v>
                </c:pt>
                <c:pt idx="875">
                  <c:v>95.5</c:v>
                </c:pt>
                <c:pt idx="876">
                  <c:v>21</c:v>
                </c:pt>
                <c:pt idx="877">
                  <c:v>12</c:v>
                </c:pt>
                <c:pt idx="878">
                  <c:v>60</c:v>
                </c:pt>
                <c:pt idx="879">
                  <c:v>31</c:v>
                </c:pt>
                <c:pt idx="880">
                  <c:v>37.5</c:v>
                </c:pt>
                <c:pt idx="881">
                  <c:v>121</c:v>
                </c:pt>
                <c:pt idx="882">
                  <c:v>91.5</c:v>
                </c:pt>
                <c:pt idx="883">
                  <c:v>109.5</c:v>
                </c:pt>
                <c:pt idx="884">
                  <c:v>92</c:v>
                </c:pt>
                <c:pt idx="885">
                  <c:v>96</c:v>
                </c:pt>
                <c:pt idx="886">
                  <c:v>112.5</c:v>
                </c:pt>
                <c:pt idx="887">
                  <c:v>100.5</c:v>
                </c:pt>
                <c:pt idx="888">
                  <c:v>12.5</c:v>
                </c:pt>
                <c:pt idx="889">
                  <c:v>37</c:v>
                </c:pt>
                <c:pt idx="890">
                  <c:v>40.5</c:v>
                </c:pt>
                <c:pt idx="891">
                  <c:v>60.5</c:v>
                </c:pt>
                <c:pt idx="892">
                  <c:v>42</c:v>
                </c:pt>
                <c:pt idx="893">
                  <c:v>68</c:v>
                </c:pt>
                <c:pt idx="894">
                  <c:v>84.5</c:v>
                </c:pt>
                <c:pt idx="895">
                  <c:v>79.5</c:v>
                </c:pt>
                <c:pt idx="896">
                  <c:v>91</c:v>
                </c:pt>
                <c:pt idx="897">
                  <c:v>60.5</c:v>
                </c:pt>
                <c:pt idx="898">
                  <c:v>42.5</c:v>
                </c:pt>
                <c:pt idx="899">
                  <c:v>128.5</c:v>
                </c:pt>
                <c:pt idx="900">
                  <c:v>59</c:v>
                </c:pt>
                <c:pt idx="901">
                  <c:v>35</c:v>
                </c:pt>
                <c:pt idx="902">
                  <c:v>112.5</c:v>
                </c:pt>
                <c:pt idx="903">
                  <c:v>50</c:v>
                </c:pt>
                <c:pt idx="904">
                  <c:v>52.5</c:v>
                </c:pt>
                <c:pt idx="905">
                  <c:v>35.5</c:v>
                </c:pt>
                <c:pt idx="906">
                  <c:v>71.5</c:v>
                </c:pt>
                <c:pt idx="907">
                  <c:v>101</c:v>
                </c:pt>
                <c:pt idx="908">
                  <c:v>40</c:v>
                </c:pt>
                <c:pt idx="909">
                  <c:v>109</c:v>
                </c:pt>
                <c:pt idx="910">
                  <c:v>40.5</c:v>
                </c:pt>
                <c:pt idx="911">
                  <c:v>32.5</c:v>
                </c:pt>
                <c:pt idx="912">
                  <c:v>18.5</c:v>
                </c:pt>
                <c:pt idx="913">
                  <c:v>82.5</c:v>
                </c:pt>
                <c:pt idx="914">
                  <c:v>105.5</c:v>
                </c:pt>
                <c:pt idx="915">
                  <c:v>141</c:v>
                </c:pt>
                <c:pt idx="916">
                  <c:v>30</c:v>
                </c:pt>
                <c:pt idx="917">
                  <c:v>55</c:v>
                </c:pt>
                <c:pt idx="918">
                  <c:v>53</c:v>
                </c:pt>
                <c:pt idx="919">
                  <c:v>85.5</c:v>
                </c:pt>
                <c:pt idx="920">
                  <c:v>45.5</c:v>
                </c:pt>
                <c:pt idx="921">
                  <c:v>56.5</c:v>
                </c:pt>
                <c:pt idx="922">
                  <c:v>101.5</c:v>
                </c:pt>
                <c:pt idx="923">
                  <c:v>58</c:v>
                </c:pt>
                <c:pt idx="924">
                  <c:v>22</c:v>
                </c:pt>
                <c:pt idx="925">
                  <c:v>104</c:v>
                </c:pt>
                <c:pt idx="926">
                  <c:v>57.5</c:v>
                </c:pt>
                <c:pt idx="927">
                  <c:v>82.5</c:v>
                </c:pt>
                <c:pt idx="928">
                  <c:v>57.5</c:v>
                </c:pt>
                <c:pt idx="929">
                  <c:v>42.5</c:v>
                </c:pt>
                <c:pt idx="930">
                  <c:v>29.5</c:v>
                </c:pt>
                <c:pt idx="931">
                  <c:v>63.5</c:v>
                </c:pt>
                <c:pt idx="932">
                  <c:v>42</c:v>
                </c:pt>
                <c:pt idx="933">
                  <c:v>75.5</c:v>
                </c:pt>
                <c:pt idx="934">
                  <c:v>33.5</c:v>
                </c:pt>
                <c:pt idx="935">
                  <c:v>44</c:v>
                </c:pt>
                <c:pt idx="936">
                  <c:v>91.5</c:v>
                </c:pt>
                <c:pt idx="937">
                  <c:v>96.5</c:v>
                </c:pt>
                <c:pt idx="938">
                  <c:v>33</c:v>
                </c:pt>
                <c:pt idx="939">
                  <c:v>57</c:v>
                </c:pt>
                <c:pt idx="940">
                  <c:v>72.5</c:v>
                </c:pt>
                <c:pt idx="941">
                  <c:v>97.5</c:v>
                </c:pt>
                <c:pt idx="942">
                  <c:v>107</c:v>
                </c:pt>
                <c:pt idx="943">
                  <c:v>97.5</c:v>
                </c:pt>
                <c:pt idx="944">
                  <c:v>30</c:v>
                </c:pt>
                <c:pt idx="945">
                  <c:v>76</c:v>
                </c:pt>
                <c:pt idx="946">
                  <c:v>83.5</c:v>
                </c:pt>
                <c:pt idx="947">
                  <c:v>57</c:v>
                </c:pt>
                <c:pt idx="948">
                  <c:v>48.5</c:v>
                </c:pt>
                <c:pt idx="949">
                  <c:v>99</c:v>
                </c:pt>
                <c:pt idx="950">
                  <c:v>97.5</c:v>
                </c:pt>
                <c:pt idx="951">
                  <c:v>29.5</c:v>
                </c:pt>
                <c:pt idx="952">
                  <c:v>35</c:v>
                </c:pt>
                <c:pt idx="953">
                  <c:v>111</c:v>
                </c:pt>
                <c:pt idx="954">
                  <c:v>20.5</c:v>
                </c:pt>
                <c:pt idx="955">
                  <c:v>41</c:v>
                </c:pt>
                <c:pt idx="956">
                  <c:v>6.5</c:v>
                </c:pt>
                <c:pt idx="957">
                  <c:v>46.5</c:v>
                </c:pt>
                <c:pt idx="958">
                  <c:v>42</c:v>
                </c:pt>
                <c:pt idx="959">
                  <c:v>105</c:v>
                </c:pt>
                <c:pt idx="960">
                  <c:v>84.5</c:v>
                </c:pt>
                <c:pt idx="961">
                  <c:v>28</c:v>
                </c:pt>
                <c:pt idx="962">
                  <c:v>57.5</c:v>
                </c:pt>
                <c:pt idx="963">
                  <c:v>50</c:v>
                </c:pt>
                <c:pt idx="964">
                  <c:v>80.5</c:v>
                </c:pt>
                <c:pt idx="965">
                  <c:v>105.5</c:v>
                </c:pt>
                <c:pt idx="966">
                  <c:v>48</c:v>
                </c:pt>
                <c:pt idx="967">
                  <c:v>114</c:v>
                </c:pt>
                <c:pt idx="968">
                  <c:v>22</c:v>
                </c:pt>
                <c:pt idx="969">
                  <c:v>63.5</c:v>
                </c:pt>
                <c:pt idx="970">
                  <c:v>35.5</c:v>
                </c:pt>
                <c:pt idx="971">
                  <c:v>74</c:v>
                </c:pt>
                <c:pt idx="972">
                  <c:v>113</c:v>
                </c:pt>
                <c:pt idx="973">
                  <c:v>18</c:v>
                </c:pt>
                <c:pt idx="974">
                  <c:v>67</c:v>
                </c:pt>
                <c:pt idx="975">
                  <c:v>20</c:v>
                </c:pt>
                <c:pt idx="976">
                  <c:v>55.5</c:v>
                </c:pt>
                <c:pt idx="977">
                  <c:v>61.5</c:v>
                </c:pt>
                <c:pt idx="978">
                  <c:v>42</c:v>
                </c:pt>
                <c:pt idx="979">
                  <c:v>81.5</c:v>
                </c:pt>
                <c:pt idx="980">
                  <c:v>41.5</c:v>
                </c:pt>
                <c:pt idx="981">
                  <c:v>87.5</c:v>
                </c:pt>
                <c:pt idx="982">
                  <c:v>29.5</c:v>
                </c:pt>
                <c:pt idx="983">
                  <c:v>34</c:v>
                </c:pt>
                <c:pt idx="984">
                  <c:v>55</c:v>
                </c:pt>
                <c:pt idx="985">
                  <c:v>80.5</c:v>
                </c:pt>
                <c:pt idx="986">
                  <c:v>61</c:v>
                </c:pt>
                <c:pt idx="987">
                  <c:v>47</c:v>
                </c:pt>
                <c:pt idx="988">
                  <c:v>52.5</c:v>
                </c:pt>
                <c:pt idx="989">
                  <c:v>90</c:v>
                </c:pt>
                <c:pt idx="990">
                  <c:v>14.5</c:v>
                </c:pt>
                <c:pt idx="991">
                  <c:v>58</c:v>
                </c:pt>
                <c:pt idx="992">
                  <c:v>82</c:v>
                </c:pt>
                <c:pt idx="993">
                  <c:v>55.5</c:v>
                </c:pt>
                <c:pt idx="994">
                  <c:v>80.5</c:v>
                </c:pt>
              </c:numCache>
            </c:numRef>
          </c:xVal>
          <c:yVal>
            <c:numRef>
              <c:f>'Raw Data'!$V$4:$V$998</c:f>
              <c:numCache>
                <c:formatCode>General</c:formatCode>
                <c:ptCount val="995"/>
                <c:pt idx="0">
                  <c:v>3.6740779876708984E-2</c:v>
                </c:pt>
                <c:pt idx="1">
                  <c:v>3.7347793579101563E-2</c:v>
                </c:pt>
                <c:pt idx="2">
                  <c:v>3.9330720901489258E-2</c:v>
                </c:pt>
                <c:pt idx="3">
                  <c:v>1.0240793228149414E-2</c:v>
                </c:pt>
                <c:pt idx="4">
                  <c:v>4.6896934509277344E-2</c:v>
                </c:pt>
                <c:pt idx="5">
                  <c:v>1.8771648406982422E-2</c:v>
                </c:pt>
                <c:pt idx="6">
                  <c:v>1.8565654754638672E-3</c:v>
                </c:pt>
                <c:pt idx="7">
                  <c:v>9.7329616546630859E-3</c:v>
                </c:pt>
                <c:pt idx="8">
                  <c:v>9.9725723266601563E-3</c:v>
                </c:pt>
                <c:pt idx="9">
                  <c:v>7.1396827697753906E-3</c:v>
                </c:pt>
                <c:pt idx="10">
                  <c:v>1.0251998901367188E-3</c:v>
                </c:pt>
                <c:pt idx="11">
                  <c:v>8.1365108489990234E-3</c:v>
                </c:pt>
                <c:pt idx="12">
                  <c:v>1.2029409408569336E-2</c:v>
                </c:pt>
                <c:pt idx="13">
                  <c:v>6.2777996063232422E-3</c:v>
                </c:pt>
                <c:pt idx="14">
                  <c:v>7.3111057281494141E-3</c:v>
                </c:pt>
                <c:pt idx="15">
                  <c:v>2.1855354309082031E-2</c:v>
                </c:pt>
                <c:pt idx="16">
                  <c:v>7.2464942932128906E-3</c:v>
                </c:pt>
                <c:pt idx="17">
                  <c:v>6.9038867950439453E-3</c:v>
                </c:pt>
                <c:pt idx="18">
                  <c:v>4.1176080703735352E-2</c:v>
                </c:pt>
                <c:pt idx="19">
                  <c:v>5.128169059753418E-2</c:v>
                </c:pt>
                <c:pt idx="20">
                  <c:v>8.602142333984375E-4</c:v>
                </c:pt>
                <c:pt idx="21">
                  <c:v>3.7630319595336914E-2</c:v>
                </c:pt>
                <c:pt idx="22">
                  <c:v>1.156163215637207E-2</c:v>
                </c:pt>
                <c:pt idx="23">
                  <c:v>1.2658596038818359E-2</c:v>
                </c:pt>
                <c:pt idx="24">
                  <c:v>1.4170408248901367E-2</c:v>
                </c:pt>
                <c:pt idx="25">
                  <c:v>1.4715194702148438E-2</c:v>
                </c:pt>
                <c:pt idx="26">
                  <c:v>2.6826381683349609E-2</c:v>
                </c:pt>
                <c:pt idx="27">
                  <c:v>2.5228261947631836E-2</c:v>
                </c:pt>
                <c:pt idx="28">
                  <c:v>7.9643726348876953E-3</c:v>
                </c:pt>
                <c:pt idx="29">
                  <c:v>2.3206472396850586E-2</c:v>
                </c:pt>
                <c:pt idx="30">
                  <c:v>2.8099775314331055E-2</c:v>
                </c:pt>
                <c:pt idx="31">
                  <c:v>3.6092996597290039E-2</c:v>
                </c:pt>
                <c:pt idx="32">
                  <c:v>3.5750865936279297E-3</c:v>
                </c:pt>
                <c:pt idx="33">
                  <c:v>6.2158107757568359E-3</c:v>
                </c:pt>
                <c:pt idx="34">
                  <c:v>5.6325197219848633E-2</c:v>
                </c:pt>
                <c:pt idx="35">
                  <c:v>2.0794868469238281E-2</c:v>
                </c:pt>
                <c:pt idx="36">
                  <c:v>2.0368337631225586E-2</c:v>
                </c:pt>
                <c:pt idx="37">
                  <c:v>2.6082754135131836E-2</c:v>
                </c:pt>
                <c:pt idx="38">
                  <c:v>1.460576057434082E-2</c:v>
                </c:pt>
                <c:pt idx="39">
                  <c:v>1.6757488250732422E-2</c:v>
                </c:pt>
                <c:pt idx="40">
                  <c:v>2.7083396911621094E-2</c:v>
                </c:pt>
                <c:pt idx="41">
                  <c:v>3.2675743103027344E-2</c:v>
                </c:pt>
                <c:pt idx="42">
                  <c:v>3.9748907089233398E-2</c:v>
                </c:pt>
                <c:pt idx="43">
                  <c:v>2.1450519561767578E-2</c:v>
                </c:pt>
                <c:pt idx="44">
                  <c:v>7.5066089630126953E-3</c:v>
                </c:pt>
                <c:pt idx="45">
                  <c:v>9.7610950469970703E-3</c:v>
                </c:pt>
                <c:pt idx="46">
                  <c:v>6.7713260650634766E-3</c:v>
                </c:pt>
                <c:pt idx="47">
                  <c:v>2.6156902313232422E-3</c:v>
                </c:pt>
                <c:pt idx="48">
                  <c:v>3.4213066101074219E-3</c:v>
                </c:pt>
                <c:pt idx="49">
                  <c:v>4.5228004455566406E-4</c:v>
                </c:pt>
                <c:pt idx="50">
                  <c:v>2.0290136337280273E-2</c:v>
                </c:pt>
                <c:pt idx="51">
                  <c:v>3.7771701812744141E-2</c:v>
                </c:pt>
                <c:pt idx="52">
                  <c:v>8.7358951568603516E-3</c:v>
                </c:pt>
                <c:pt idx="53">
                  <c:v>3.2317638397216797E-3</c:v>
                </c:pt>
                <c:pt idx="54">
                  <c:v>3.1423807144165039E-2</c:v>
                </c:pt>
                <c:pt idx="55">
                  <c:v>3.1240940093994141E-2</c:v>
                </c:pt>
                <c:pt idx="56">
                  <c:v>5.027318000793457E-2</c:v>
                </c:pt>
                <c:pt idx="57">
                  <c:v>4.8780441284179688E-2</c:v>
                </c:pt>
                <c:pt idx="58">
                  <c:v>1.9703865051269531E-2</c:v>
                </c:pt>
                <c:pt idx="59">
                  <c:v>5.8505535125732422E-3</c:v>
                </c:pt>
                <c:pt idx="60">
                  <c:v>1.1156082153320313E-2</c:v>
                </c:pt>
                <c:pt idx="61">
                  <c:v>2.8426647186279297E-3</c:v>
                </c:pt>
                <c:pt idx="62">
                  <c:v>3.515315055847168E-2</c:v>
                </c:pt>
                <c:pt idx="63">
                  <c:v>1.2250661849975586E-2</c:v>
                </c:pt>
                <c:pt idx="64">
                  <c:v>1.232600212097168E-2</c:v>
                </c:pt>
                <c:pt idx="65">
                  <c:v>1.1413335800170898E-2</c:v>
                </c:pt>
                <c:pt idx="66">
                  <c:v>9.5586776733398438E-3</c:v>
                </c:pt>
                <c:pt idx="67">
                  <c:v>5.5193901062011719E-3</c:v>
                </c:pt>
                <c:pt idx="68">
                  <c:v>3.0110836029052734E-2</c:v>
                </c:pt>
                <c:pt idx="69">
                  <c:v>1.9662141799926758E-2</c:v>
                </c:pt>
                <c:pt idx="70">
                  <c:v>2.5643348693847656E-2</c:v>
                </c:pt>
                <c:pt idx="71">
                  <c:v>2.2773027420043945E-2</c:v>
                </c:pt>
                <c:pt idx="72">
                  <c:v>2.0852088928222656E-3</c:v>
                </c:pt>
                <c:pt idx="73">
                  <c:v>3.7019014358520508E-2</c:v>
                </c:pt>
                <c:pt idx="74">
                  <c:v>1.6694307327270508E-2</c:v>
                </c:pt>
                <c:pt idx="75">
                  <c:v>3.4363985061645508E-2</c:v>
                </c:pt>
                <c:pt idx="76">
                  <c:v>4.2409896850585938E-2</c:v>
                </c:pt>
                <c:pt idx="77">
                  <c:v>1.2884140014648438E-3</c:v>
                </c:pt>
                <c:pt idx="78">
                  <c:v>3.9617538452148438E-2</c:v>
                </c:pt>
                <c:pt idx="79">
                  <c:v>1.9169330596923828E-2</c:v>
                </c:pt>
                <c:pt idx="80">
                  <c:v>3.8858175277709961E-2</c:v>
                </c:pt>
                <c:pt idx="81">
                  <c:v>7.8046321868896484E-3</c:v>
                </c:pt>
                <c:pt idx="82">
                  <c:v>8.9540481567382813E-3</c:v>
                </c:pt>
                <c:pt idx="83">
                  <c:v>1.1542558670043945E-2</c:v>
                </c:pt>
                <c:pt idx="84">
                  <c:v>3.5343170166015625E-3</c:v>
                </c:pt>
                <c:pt idx="85">
                  <c:v>2.3851633071899414E-2</c:v>
                </c:pt>
                <c:pt idx="86">
                  <c:v>2.6705265045166016E-3</c:v>
                </c:pt>
                <c:pt idx="87">
                  <c:v>1.6977787017822266E-3</c:v>
                </c:pt>
                <c:pt idx="88">
                  <c:v>2.4676322937011719E-3</c:v>
                </c:pt>
                <c:pt idx="89">
                  <c:v>2.3441314697265625E-2</c:v>
                </c:pt>
                <c:pt idx="90">
                  <c:v>6.8409442901611328E-3</c:v>
                </c:pt>
                <c:pt idx="91">
                  <c:v>3.2027959823608398E-2</c:v>
                </c:pt>
                <c:pt idx="92">
                  <c:v>9.8273754119873047E-3</c:v>
                </c:pt>
                <c:pt idx="93">
                  <c:v>3.0094146728515625E-2</c:v>
                </c:pt>
                <c:pt idx="94">
                  <c:v>2.6982784271240234E-2</c:v>
                </c:pt>
                <c:pt idx="95">
                  <c:v>1.096343994140625E-2</c:v>
                </c:pt>
                <c:pt idx="96">
                  <c:v>4.0242195129394531E-2</c:v>
                </c:pt>
                <c:pt idx="97">
                  <c:v>1.1364936828613281E-2</c:v>
                </c:pt>
                <c:pt idx="98">
                  <c:v>3.309321403503418E-2</c:v>
                </c:pt>
                <c:pt idx="99">
                  <c:v>3.7225246429443359E-2</c:v>
                </c:pt>
                <c:pt idx="100">
                  <c:v>3.786158561706543E-2</c:v>
                </c:pt>
                <c:pt idx="101">
                  <c:v>5.8896541595458984E-3</c:v>
                </c:pt>
                <c:pt idx="102">
                  <c:v>2.666473388671875E-2</c:v>
                </c:pt>
                <c:pt idx="103">
                  <c:v>6.1178207397460938E-4</c:v>
                </c:pt>
                <c:pt idx="104">
                  <c:v>1.83258056640625E-2</c:v>
                </c:pt>
                <c:pt idx="105">
                  <c:v>1.8501043319702148E-2</c:v>
                </c:pt>
                <c:pt idx="106">
                  <c:v>6.0832500457763672E-3</c:v>
                </c:pt>
                <c:pt idx="107">
                  <c:v>1.4867782592773438E-2</c:v>
                </c:pt>
                <c:pt idx="108">
                  <c:v>1.2822151184082031E-3</c:v>
                </c:pt>
                <c:pt idx="109">
                  <c:v>7.9798698425292969E-3</c:v>
                </c:pt>
                <c:pt idx="110">
                  <c:v>2.8797149658203125E-2</c:v>
                </c:pt>
                <c:pt idx="111">
                  <c:v>1.0438919067382813E-2</c:v>
                </c:pt>
                <c:pt idx="112">
                  <c:v>3.3755302429199219E-3</c:v>
                </c:pt>
                <c:pt idx="113">
                  <c:v>5.8734416961669922E-3</c:v>
                </c:pt>
                <c:pt idx="114">
                  <c:v>9.3972682952880859E-3</c:v>
                </c:pt>
                <c:pt idx="115">
                  <c:v>2.4551153182983398E-2</c:v>
                </c:pt>
                <c:pt idx="116">
                  <c:v>2.3657560348510742E-2</c:v>
                </c:pt>
                <c:pt idx="117">
                  <c:v>1.9154548645019531E-2</c:v>
                </c:pt>
                <c:pt idx="118">
                  <c:v>2.7833223342895508E-2</c:v>
                </c:pt>
                <c:pt idx="119">
                  <c:v>1.0029315948486328E-2</c:v>
                </c:pt>
                <c:pt idx="120">
                  <c:v>1.4475345611572266E-2</c:v>
                </c:pt>
                <c:pt idx="121">
                  <c:v>1.0178089141845703E-2</c:v>
                </c:pt>
                <c:pt idx="122">
                  <c:v>1.0350942611694336E-2</c:v>
                </c:pt>
                <c:pt idx="123">
                  <c:v>2.1430730819702148E-2</c:v>
                </c:pt>
                <c:pt idx="124">
                  <c:v>1.2562036514282227E-2</c:v>
                </c:pt>
                <c:pt idx="125">
                  <c:v>1.0379552841186523E-2</c:v>
                </c:pt>
                <c:pt idx="126">
                  <c:v>4.7061443328857422E-3</c:v>
                </c:pt>
                <c:pt idx="127">
                  <c:v>5.1484107971191406E-3</c:v>
                </c:pt>
                <c:pt idx="128">
                  <c:v>9.2089176177978516E-3</c:v>
                </c:pt>
                <c:pt idx="129">
                  <c:v>3.0714511871337891E-2</c:v>
                </c:pt>
                <c:pt idx="130">
                  <c:v>4.3408632278442383E-2</c:v>
                </c:pt>
                <c:pt idx="131">
                  <c:v>2.5840997695922852E-2</c:v>
                </c:pt>
                <c:pt idx="132">
                  <c:v>4.0283203125E-2</c:v>
                </c:pt>
                <c:pt idx="133">
                  <c:v>4.3828487396240234E-3</c:v>
                </c:pt>
                <c:pt idx="134">
                  <c:v>1.7454385757446289E-2</c:v>
                </c:pt>
                <c:pt idx="135">
                  <c:v>3.924560546875E-2</c:v>
                </c:pt>
                <c:pt idx="136">
                  <c:v>2.5765895843505859E-2</c:v>
                </c:pt>
                <c:pt idx="137">
                  <c:v>1.6893148422241211E-2</c:v>
                </c:pt>
                <c:pt idx="138">
                  <c:v>7.6770782470703125E-3</c:v>
                </c:pt>
                <c:pt idx="139">
                  <c:v>6.6425800323486328E-3</c:v>
                </c:pt>
                <c:pt idx="140">
                  <c:v>2.2270679473876953E-3</c:v>
                </c:pt>
                <c:pt idx="141">
                  <c:v>3.1717061996459961E-2</c:v>
                </c:pt>
                <c:pt idx="142">
                  <c:v>7.8775882720947266E-3</c:v>
                </c:pt>
                <c:pt idx="143">
                  <c:v>6.4516067504882813E-4</c:v>
                </c:pt>
                <c:pt idx="144">
                  <c:v>3.0436515808105469E-2</c:v>
                </c:pt>
                <c:pt idx="145">
                  <c:v>2.3861169815063477E-2</c:v>
                </c:pt>
                <c:pt idx="146">
                  <c:v>8.2039833068847656E-3</c:v>
                </c:pt>
                <c:pt idx="147">
                  <c:v>4.6540260314941406E-2</c:v>
                </c:pt>
                <c:pt idx="148">
                  <c:v>7.7774524688720703E-3</c:v>
                </c:pt>
                <c:pt idx="149">
                  <c:v>2.8584957122802734E-2</c:v>
                </c:pt>
                <c:pt idx="150">
                  <c:v>3.9435386657714844E-2</c:v>
                </c:pt>
                <c:pt idx="151">
                  <c:v>1.9589424133300781E-2</c:v>
                </c:pt>
                <c:pt idx="152">
                  <c:v>2.9300928115844727E-2</c:v>
                </c:pt>
                <c:pt idx="153">
                  <c:v>1.6812324523925781E-2</c:v>
                </c:pt>
                <c:pt idx="154">
                  <c:v>2.5149822235107422E-2</c:v>
                </c:pt>
                <c:pt idx="155">
                  <c:v>9.1626644134521484E-3</c:v>
                </c:pt>
                <c:pt idx="156">
                  <c:v>1.654505729675293E-2</c:v>
                </c:pt>
                <c:pt idx="157">
                  <c:v>4.7237634658813477E-2</c:v>
                </c:pt>
                <c:pt idx="158">
                  <c:v>2.5549888610839844E-2</c:v>
                </c:pt>
                <c:pt idx="159">
                  <c:v>9.0918540954589844E-3</c:v>
                </c:pt>
                <c:pt idx="160">
                  <c:v>2.5578498840332031E-2</c:v>
                </c:pt>
                <c:pt idx="161">
                  <c:v>1.537013053894043E-2</c:v>
                </c:pt>
                <c:pt idx="162">
                  <c:v>2.1839380264282227E-2</c:v>
                </c:pt>
                <c:pt idx="163">
                  <c:v>1.0532379150390625E-2</c:v>
                </c:pt>
                <c:pt idx="164">
                  <c:v>7.0819854736328125E-3</c:v>
                </c:pt>
                <c:pt idx="165">
                  <c:v>1.4308691024780273E-2</c:v>
                </c:pt>
                <c:pt idx="166">
                  <c:v>9.250640869140625E-4</c:v>
                </c:pt>
                <c:pt idx="167">
                  <c:v>3.1397819519042969E-2</c:v>
                </c:pt>
                <c:pt idx="168">
                  <c:v>1.1612176895141602E-2</c:v>
                </c:pt>
                <c:pt idx="169">
                  <c:v>1.1001825332641602E-2</c:v>
                </c:pt>
                <c:pt idx="170">
                  <c:v>2.7645349502563477E-2</c:v>
                </c:pt>
                <c:pt idx="171">
                  <c:v>2.0514249801635742E-2</c:v>
                </c:pt>
                <c:pt idx="172">
                  <c:v>3.6184549331665039E-2</c:v>
                </c:pt>
                <c:pt idx="173">
                  <c:v>2.455902099609375E-2</c:v>
                </c:pt>
                <c:pt idx="174">
                  <c:v>1.8521308898925781E-2</c:v>
                </c:pt>
                <c:pt idx="175">
                  <c:v>4.2040348052978516E-3</c:v>
                </c:pt>
                <c:pt idx="176">
                  <c:v>1.660609245300293E-2</c:v>
                </c:pt>
                <c:pt idx="177">
                  <c:v>5.3374767303466797E-3</c:v>
                </c:pt>
                <c:pt idx="178">
                  <c:v>1.4685153961181641E-2</c:v>
                </c:pt>
                <c:pt idx="179">
                  <c:v>1.1303901672363281E-2</c:v>
                </c:pt>
                <c:pt idx="180">
                  <c:v>1.3441562652587891E-2</c:v>
                </c:pt>
                <c:pt idx="181">
                  <c:v>1.7479181289672852E-2</c:v>
                </c:pt>
                <c:pt idx="182">
                  <c:v>1.8993139266967773E-2</c:v>
                </c:pt>
                <c:pt idx="183">
                  <c:v>1.5899181365966797E-2</c:v>
                </c:pt>
                <c:pt idx="184">
                  <c:v>1.2278556823730469E-4</c:v>
                </c:pt>
                <c:pt idx="185">
                  <c:v>1.5798091888427734E-2</c:v>
                </c:pt>
                <c:pt idx="186">
                  <c:v>2.0896673202514648E-2</c:v>
                </c:pt>
                <c:pt idx="187">
                  <c:v>3.1281948089599609E-2</c:v>
                </c:pt>
                <c:pt idx="188">
                  <c:v>2.2098302841186523E-2</c:v>
                </c:pt>
                <c:pt idx="189">
                  <c:v>3.4299373626708984E-2</c:v>
                </c:pt>
                <c:pt idx="190">
                  <c:v>2.0952463150024414E-2</c:v>
                </c:pt>
                <c:pt idx="191">
                  <c:v>3.9061307907104492E-2</c:v>
                </c:pt>
                <c:pt idx="192">
                  <c:v>4.4207096099853516E-2</c:v>
                </c:pt>
                <c:pt idx="193">
                  <c:v>2.2981166839599609E-3</c:v>
                </c:pt>
                <c:pt idx="194">
                  <c:v>3.9168119430541992E-2</c:v>
                </c:pt>
                <c:pt idx="195">
                  <c:v>1.5478610992431641E-2</c:v>
                </c:pt>
                <c:pt idx="196">
                  <c:v>2.697300910949707E-2</c:v>
                </c:pt>
                <c:pt idx="197">
                  <c:v>1.6695261001586914E-2</c:v>
                </c:pt>
                <c:pt idx="198">
                  <c:v>1.096796989440918E-2</c:v>
                </c:pt>
                <c:pt idx="199">
                  <c:v>4.0011405944824219E-3</c:v>
                </c:pt>
                <c:pt idx="200">
                  <c:v>3.345489501953125E-3</c:v>
                </c:pt>
                <c:pt idx="201">
                  <c:v>3.097987174987793E-2</c:v>
                </c:pt>
                <c:pt idx="202">
                  <c:v>3.2413005828857422E-3</c:v>
                </c:pt>
                <c:pt idx="203">
                  <c:v>1.6170263290405273E-2</c:v>
                </c:pt>
                <c:pt idx="204">
                  <c:v>5.1860809326171875E-3</c:v>
                </c:pt>
                <c:pt idx="205">
                  <c:v>3.5643815994262695E-2</c:v>
                </c:pt>
                <c:pt idx="206">
                  <c:v>2.0708560943603516E-2</c:v>
                </c:pt>
                <c:pt idx="207">
                  <c:v>2.0122051239013672E-2</c:v>
                </c:pt>
                <c:pt idx="208">
                  <c:v>7.4050426483154297E-3</c:v>
                </c:pt>
                <c:pt idx="209">
                  <c:v>2.4731636047363281E-2</c:v>
                </c:pt>
                <c:pt idx="210">
                  <c:v>1.3751029968261719E-2</c:v>
                </c:pt>
                <c:pt idx="211">
                  <c:v>4.7032356262207031E-2</c:v>
                </c:pt>
                <c:pt idx="212">
                  <c:v>2.0243406295776367E-2</c:v>
                </c:pt>
                <c:pt idx="213">
                  <c:v>2.5694131851196289E-2</c:v>
                </c:pt>
                <c:pt idx="214">
                  <c:v>2.3506641387939453E-2</c:v>
                </c:pt>
                <c:pt idx="215">
                  <c:v>2.825474739074707E-2</c:v>
                </c:pt>
                <c:pt idx="216">
                  <c:v>1.7033100128173828E-2</c:v>
                </c:pt>
                <c:pt idx="217">
                  <c:v>2.2316217422485352E-2</c:v>
                </c:pt>
                <c:pt idx="218">
                  <c:v>3.1693696975708008E-2</c:v>
                </c:pt>
                <c:pt idx="219">
                  <c:v>8.9523792266845703E-3</c:v>
                </c:pt>
                <c:pt idx="220">
                  <c:v>1.684260368347168E-2</c:v>
                </c:pt>
                <c:pt idx="221">
                  <c:v>5.2082538604736328E-3</c:v>
                </c:pt>
                <c:pt idx="222">
                  <c:v>3.5494089126586914E-2</c:v>
                </c:pt>
                <c:pt idx="223">
                  <c:v>3.4142732620239258E-2</c:v>
                </c:pt>
                <c:pt idx="224">
                  <c:v>2.357792854309082E-2</c:v>
                </c:pt>
                <c:pt idx="225">
                  <c:v>1.5351533889770508E-2</c:v>
                </c:pt>
                <c:pt idx="226">
                  <c:v>2.7919292449951172E-2</c:v>
                </c:pt>
                <c:pt idx="227">
                  <c:v>1.4605045318603516E-2</c:v>
                </c:pt>
                <c:pt idx="228">
                  <c:v>7.7643394470214844E-3</c:v>
                </c:pt>
                <c:pt idx="229">
                  <c:v>2.964019775390625E-3</c:v>
                </c:pt>
                <c:pt idx="230">
                  <c:v>2.3721694946289063E-2</c:v>
                </c:pt>
                <c:pt idx="231">
                  <c:v>5.1867961883544922E-3</c:v>
                </c:pt>
                <c:pt idx="232">
                  <c:v>2.9879093170166016E-2</c:v>
                </c:pt>
                <c:pt idx="233">
                  <c:v>5.4506778717041016E-2</c:v>
                </c:pt>
                <c:pt idx="234">
                  <c:v>5.6979656219482422E-3</c:v>
                </c:pt>
                <c:pt idx="235">
                  <c:v>1.9164085388183594E-2</c:v>
                </c:pt>
                <c:pt idx="236">
                  <c:v>2.4338006973266602E-2</c:v>
                </c:pt>
                <c:pt idx="237">
                  <c:v>1.7716407775878906E-2</c:v>
                </c:pt>
                <c:pt idx="238">
                  <c:v>1.551508903503418E-2</c:v>
                </c:pt>
                <c:pt idx="239">
                  <c:v>9.8526477813720703E-3</c:v>
                </c:pt>
                <c:pt idx="240">
                  <c:v>2.9471158981323242E-2</c:v>
                </c:pt>
                <c:pt idx="241">
                  <c:v>1.9344806671142578E-2</c:v>
                </c:pt>
                <c:pt idx="242">
                  <c:v>5.4788589477539063E-3</c:v>
                </c:pt>
                <c:pt idx="243">
                  <c:v>5.470585823059082E-2</c:v>
                </c:pt>
                <c:pt idx="244">
                  <c:v>2.2803068161010742E-2</c:v>
                </c:pt>
                <c:pt idx="245">
                  <c:v>5.6858062744140625E-3</c:v>
                </c:pt>
                <c:pt idx="246">
                  <c:v>1.4336109161376953E-2</c:v>
                </c:pt>
                <c:pt idx="247">
                  <c:v>1.1663436889648438E-3</c:v>
                </c:pt>
                <c:pt idx="248">
                  <c:v>6.6773891448974609E-3</c:v>
                </c:pt>
                <c:pt idx="249">
                  <c:v>2.2047042846679688E-2</c:v>
                </c:pt>
                <c:pt idx="250">
                  <c:v>1.0529279708862305E-2</c:v>
                </c:pt>
                <c:pt idx="251">
                  <c:v>1.5048980712890625E-2</c:v>
                </c:pt>
                <c:pt idx="252">
                  <c:v>1.2620210647583008E-2</c:v>
                </c:pt>
                <c:pt idx="253">
                  <c:v>2.6299715042114258E-2</c:v>
                </c:pt>
                <c:pt idx="254">
                  <c:v>8.2871913909912109E-3</c:v>
                </c:pt>
                <c:pt idx="255">
                  <c:v>3.7271976470947266E-3</c:v>
                </c:pt>
                <c:pt idx="256">
                  <c:v>8.0132484436035156E-4</c:v>
                </c:pt>
                <c:pt idx="257">
                  <c:v>1.0016918182373047E-2</c:v>
                </c:pt>
                <c:pt idx="258">
                  <c:v>4.7402620315551758E-2</c:v>
                </c:pt>
                <c:pt idx="259">
                  <c:v>4.6474456787109375E-2</c:v>
                </c:pt>
                <c:pt idx="260">
                  <c:v>2.3548603057861328E-3</c:v>
                </c:pt>
                <c:pt idx="261">
                  <c:v>5.0370693206787109E-3</c:v>
                </c:pt>
                <c:pt idx="262">
                  <c:v>7.5342655181884766E-3</c:v>
                </c:pt>
                <c:pt idx="263">
                  <c:v>1.7694950103759766E-2</c:v>
                </c:pt>
                <c:pt idx="264">
                  <c:v>3.5298824310302734E-2</c:v>
                </c:pt>
                <c:pt idx="265">
                  <c:v>3.2826423645019531E-2</c:v>
                </c:pt>
                <c:pt idx="266">
                  <c:v>5.4476261138916016E-3</c:v>
                </c:pt>
                <c:pt idx="267">
                  <c:v>3.14483642578125E-2</c:v>
                </c:pt>
                <c:pt idx="268">
                  <c:v>1.1816501617431641E-2</c:v>
                </c:pt>
                <c:pt idx="269">
                  <c:v>3.0217170715332031E-2</c:v>
                </c:pt>
                <c:pt idx="270">
                  <c:v>2.0103216171264648E-2</c:v>
                </c:pt>
                <c:pt idx="271">
                  <c:v>2.5259017944335938E-2</c:v>
                </c:pt>
                <c:pt idx="272">
                  <c:v>1.9368171691894531E-2</c:v>
                </c:pt>
                <c:pt idx="273">
                  <c:v>4.4107437133789063E-4</c:v>
                </c:pt>
                <c:pt idx="274">
                  <c:v>7.7867507934570313E-4</c:v>
                </c:pt>
                <c:pt idx="275">
                  <c:v>1.1410713195800781E-2</c:v>
                </c:pt>
                <c:pt idx="276">
                  <c:v>1.1438131332397461E-2</c:v>
                </c:pt>
                <c:pt idx="277">
                  <c:v>3.2775402069091797E-3</c:v>
                </c:pt>
                <c:pt idx="278">
                  <c:v>4.8414945602416992E-2</c:v>
                </c:pt>
                <c:pt idx="279">
                  <c:v>4.2772293090820313E-4</c:v>
                </c:pt>
                <c:pt idx="280">
                  <c:v>1.7417669296264648E-2</c:v>
                </c:pt>
                <c:pt idx="281">
                  <c:v>2.251434326171875E-2</c:v>
                </c:pt>
                <c:pt idx="282">
                  <c:v>3.5179376602172852E-2</c:v>
                </c:pt>
                <c:pt idx="283">
                  <c:v>3.9944648742675781E-3</c:v>
                </c:pt>
                <c:pt idx="284">
                  <c:v>8.6998939514160156E-3</c:v>
                </c:pt>
                <c:pt idx="285">
                  <c:v>3.5390853881835938E-2</c:v>
                </c:pt>
                <c:pt idx="286">
                  <c:v>2.3756027221679688E-3</c:v>
                </c:pt>
                <c:pt idx="287">
                  <c:v>3.8604736328125E-2</c:v>
                </c:pt>
                <c:pt idx="288">
                  <c:v>1.6927957534790039E-2</c:v>
                </c:pt>
                <c:pt idx="289">
                  <c:v>2.1829128265380859E-2</c:v>
                </c:pt>
                <c:pt idx="290">
                  <c:v>2.0009994506835938E-2</c:v>
                </c:pt>
                <c:pt idx="291">
                  <c:v>2.4527072906494141E-2</c:v>
                </c:pt>
                <c:pt idx="292">
                  <c:v>1.8166303634643555E-2</c:v>
                </c:pt>
                <c:pt idx="293">
                  <c:v>1.3358592987060547E-3</c:v>
                </c:pt>
                <c:pt idx="294">
                  <c:v>2.4786710739135742E-2</c:v>
                </c:pt>
                <c:pt idx="295">
                  <c:v>9.0498924255371094E-3</c:v>
                </c:pt>
                <c:pt idx="296">
                  <c:v>1.9774436950683594E-3</c:v>
                </c:pt>
                <c:pt idx="297">
                  <c:v>1.1172294616699219E-3</c:v>
                </c:pt>
                <c:pt idx="298">
                  <c:v>3.1391382217407227E-2</c:v>
                </c:pt>
                <c:pt idx="299">
                  <c:v>8.6045265197753906E-3</c:v>
                </c:pt>
                <c:pt idx="300">
                  <c:v>3.6081314086914063E-2</c:v>
                </c:pt>
                <c:pt idx="301">
                  <c:v>4.4736862182617188E-3</c:v>
                </c:pt>
                <c:pt idx="302">
                  <c:v>1.6751289367675781E-3</c:v>
                </c:pt>
                <c:pt idx="303">
                  <c:v>1.8424510955810547E-2</c:v>
                </c:pt>
                <c:pt idx="304">
                  <c:v>3.6091804504394531E-3</c:v>
                </c:pt>
                <c:pt idx="305">
                  <c:v>4.8379898071289063E-3</c:v>
                </c:pt>
                <c:pt idx="306">
                  <c:v>4.5525312423706055E-2</c:v>
                </c:pt>
                <c:pt idx="307">
                  <c:v>1.4734268188476563E-3</c:v>
                </c:pt>
                <c:pt idx="308">
                  <c:v>1.0416507720947266E-2</c:v>
                </c:pt>
                <c:pt idx="309">
                  <c:v>2.2734880447387695E-2</c:v>
                </c:pt>
                <c:pt idx="310">
                  <c:v>4.0876865386962891E-3</c:v>
                </c:pt>
                <c:pt idx="311">
                  <c:v>1.6887187957763672E-3</c:v>
                </c:pt>
                <c:pt idx="312">
                  <c:v>5.6143760681152344E-2</c:v>
                </c:pt>
                <c:pt idx="313">
                  <c:v>2.8917789459228516E-3</c:v>
                </c:pt>
                <c:pt idx="314">
                  <c:v>2.3483753204345703E-2</c:v>
                </c:pt>
                <c:pt idx="315">
                  <c:v>1.6218423843383789E-2</c:v>
                </c:pt>
                <c:pt idx="316">
                  <c:v>3.9126873016357422E-3</c:v>
                </c:pt>
                <c:pt idx="317">
                  <c:v>1.7438888549804688E-2</c:v>
                </c:pt>
                <c:pt idx="318">
                  <c:v>1.4567852020263672E-2</c:v>
                </c:pt>
                <c:pt idx="319">
                  <c:v>4.9781084060668945E-2</c:v>
                </c:pt>
                <c:pt idx="320">
                  <c:v>2.8021097183227539E-2</c:v>
                </c:pt>
                <c:pt idx="321">
                  <c:v>3.1638622283935547E-2</c:v>
                </c:pt>
                <c:pt idx="322">
                  <c:v>8.8798999786376953E-3</c:v>
                </c:pt>
                <c:pt idx="323">
                  <c:v>2.5349140167236328E-2</c:v>
                </c:pt>
                <c:pt idx="324">
                  <c:v>5.7532787322998047E-3</c:v>
                </c:pt>
                <c:pt idx="325">
                  <c:v>5.0156116485595703E-3</c:v>
                </c:pt>
                <c:pt idx="326">
                  <c:v>1.6350030899047852E-2</c:v>
                </c:pt>
                <c:pt idx="327">
                  <c:v>8.5973739624023438E-3</c:v>
                </c:pt>
                <c:pt idx="328">
                  <c:v>2.8300046920776367E-2</c:v>
                </c:pt>
                <c:pt idx="329">
                  <c:v>8.9414119720458984E-3</c:v>
                </c:pt>
                <c:pt idx="330">
                  <c:v>1.790928840637207E-2</c:v>
                </c:pt>
                <c:pt idx="331">
                  <c:v>1.0357379913330078E-2</c:v>
                </c:pt>
                <c:pt idx="332">
                  <c:v>4.1971206665039063E-3</c:v>
                </c:pt>
                <c:pt idx="333">
                  <c:v>5.0530433654785156E-2</c:v>
                </c:pt>
                <c:pt idx="334">
                  <c:v>8.5465908050537109E-3</c:v>
                </c:pt>
                <c:pt idx="335">
                  <c:v>3.7693977355957031E-3</c:v>
                </c:pt>
                <c:pt idx="336">
                  <c:v>2.7988672256469727E-2</c:v>
                </c:pt>
                <c:pt idx="337">
                  <c:v>6.7801475524902344E-3</c:v>
                </c:pt>
                <c:pt idx="338">
                  <c:v>2.8614997863769531E-3</c:v>
                </c:pt>
                <c:pt idx="339">
                  <c:v>2.6495933532714844E-2</c:v>
                </c:pt>
                <c:pt idx="340">
                  <c:v>3.2971858978271484E-2</c:v>
                </c:pt>
                <c:pt idx="341">
                  <c:v>4.2125940322875977E-2</c:v>
                </c:pt>
                <c:pt idx="342">
                  <c:v>1.9796133041381836E-2</c:v>
                </c:pt>
                <c:pt idx="343">
                  <c:v>2.6705503463745117E-2</c:v>
                </c:pt>
                <c:pt idx="344">
                  <c:v>3.4960269927978516E-2</c:v>
                </c:pt>
                <c:pt idx="345">
                  <c:v>6.8535804748535156E-3</c:v>
                </c:pt>
                <c:pt idx="346">
                  <c:v>5.1985979080200195E-2</c:v>
                </c:pt>
                <c:pt idx="347">
                  <c:v>4.4631242752075195E-2</c:v>
                </c:pt>
                <c:pt idx="348">
                  <c:v>3.3744573593139648E-2</c:v>
                </c:pt>
                <c:pt idx="349">
                  <c:v>2.6865482330322266E-2</c:v>
                </c:pt>
                <c:pt idx="350">
                  <c:v>8.1396102905273438E-3</c:v>
                </c:pt>
                <c:pt idx="351">
                  <c:v>2.8026103973388672E-3</c:v>
                </c:pt>
                <c:pt idx="352">
                  <c:v>9.8950862884521484E-3</c:v>
                </c:pt>
                <c:pt idx="353">
                  <c:v>1.1437416076660156E-2</c:v>
                </c:pt>
                <c:pt idx="354">
                  <c:v>1.3139963150024414E-2</c:v>
                </c:pt>
                <c:pt idx="355">
                  <c:v>3.4537553787231445E-2</c:v>
                </c:pt>
                <c:pt idx="356">
                  <c:v>1.7055034637451172E-2</c:v>
                </c:pt>
                <c:pt idx="357">
                  <c:v>2.1807432174682617E-2</c:v>
                </c:pt>
                <c:pt idx="358">
                  <c:v>4.1234493255615234E-3</c:v>
                </c:pt>
                <c:pt idx="359">
                  <c:v>1.5662908554077148E-2</c:v>
                </c:pt>
                <c:pt idx="360">
                  <c:v>1.8633365631103516E-2</c:v>
                </c:pt>
                <c:pt idx="361">
                  <c:v>7.6413154602050781E-4</c:v>
                </c:pt>
                <c:pt idx="362">
                  <c:v>1.2666940689086914E-2</c:v>
                </c:pt>
                <c:pt idx="363">
                  <c:v>2.7200937271118164E-2</c:v>
                </c:pt>
                <c:pt idx="364">
                  <c:v>6.2885284423828125E-3</c:v>
                </c:pt>
                <c:pt idx="365">
                  <c:v>4.2688608169555664E-2</c:v>
                </c:pt>
                <c:pt idx="366">
                  <c:v>2.5047063827514648E-2</c:v>
                </c:pt>
                <c:pt idx="367">
                  <c:v>6.6666603088378906E-3</c:v>
                </c:pt>
                <c:pt idx="368">
                  <c:v>5.6338310241699219E-3</c:v>
                </c:pt>
                <c:pt idx="369">
                  <c:v>2.0522594451904297E-2</c:v>
                </c:pt>
                <c:pt idx="370">
                  <c:v>2.9587507247924805E-2</c:v>
                </c:pt>
                <c:pt idx="371">
                  <c:v>1.7475128173828125E-2</c:v>
                </c:pt>
                <c:pt idx="372">
                  <c:v>3.2734155654907227E-2</c:v>
                </c:pt>
                <c:pt idx="373">
                  <c:v>2.3613214492797852E-2</c:v>
                </c:pt>
                <c:pt idx="374">
                  <c:v>6.5577030181884766E-3</c:v>
                </c:pt>
                <c:pt idx="375">
                  <c:v>2.6244878768920898E-2</c:v>
                </c:pt>
                <c:pt idx="376">
                  <c:v>3.4433126449584961E-2</c:v>
                </c:pt>
                <c:pt idx="377">
                  <c:v>3.0812978744506836E-2</c:v>
                </c:pt>
                <c:pt idx="378">
                  <c:v>1.9648075103759766E-3</c:v>
                </c:pt>
                <c:pt idx="379">
                  <c:v>4.497528076171875E-3</c:v>
                </c:pt>
                <c:pt idx="380">
                  <c:v>1.7333030700683594E-2</c:v>
                </c:pt>
                <c:pt idx="381">
                  <c:v>2.2714853286743164E-2</c:v>
                </c:pt>
                <c:pt idx="382">
                  <c:v>8.5673332214355469E-3</c:v>
                </c:pt>
                <c:pt idx="383">
                  <c:v>2.2886753082275391E-2</c:v>
                </c:pt>
                <c:pt idx="384">
                  <c:v>4.1315317153930664E-2</c:v>
                </c:pt>
                <c:pt idx="385">
                  <c:v>4.132390022277832E-2</c:v>
                </c:pt>
                <c:pt idx="386">
                  <c:v>4.2109012603759766E-2</c:v>
                </c:pt>
                <c:pt idx="387">
                  <c:v>1.0706186294555664E-2</c:v>
                </c:pt>
                <c:pt idx="388">
                  <c:v>4.1580915451049805E-2</c:v>
                </c:pt>
                <c:pt idx="389">
                  <c:v>2.283787727355957E-2</c:v>
                </c:pt>
                <c:pt idx="390">
                  <c:v>1.0326147079467773E-2</c:v>
                </c:pt>
                <c:pt idx="391">
                  <c:v>2.4807453155517578E-2</c:v>
                </c:pt>
                <c:pt idx="392">
                  <c:v>1.8369197845458984E-2</c:v>
                </c:pt>
                <c:pt idx="393">
                  <c:v>1.2281894683837891E-2</c:v>
                </c:pt>
                <c:pt idx="394">
                  <c:v>1.1168479919433594E-2</c:v>
                </c:pt>
                <c:pt idx="395">
                  <c:v>7.354736328125E-3</c:v>
                </c:pt>
                <c:pt idx="396">
                  <c:v>1.4821290969848633E-2</c:v>
                </c:pt>
                <c:pt idx="397">
                  <c:v>1.3649463653564453E-3</c:v>
                </c:pt>
                <c:pt idx="398">
                  <c:v>1.6406059265136719E-2</c:v>
                </c:pt>
                <c:pt idx="399">
                  <c:v>6.0484409332275391E-3</c:v>
                </c:pt>
                <c:pt idx="400">
                  <c:v>4.3297290802001953E-2</c:v>
                </c:pt>
                <c:pt idx="401">
                  <c:v>2.4965047836303711E-2</c:v>
                </c:pt>
                <c:pt idx="402">
                  <c:v>1.6144990921020508E-2</c:v>
                </c:pt>
                <c:pt idx="403">
                  <c:v>1.1384725570678711E-2</c:v>
                </c:pt>
                <c:pt idx="404">
                  <c:v>5.2809715270996094E-3</c:v>
                </c:pt>
                <c:pt idx="405">
                  <c:v>8.9051723480224609E-3</c:v>
                </c:pt>
                <c:pt idx="406">
                  <c:v>4.7562122344970703E-3</c:v>
                </c:pt>
                <c:pt idx="407">
                  <c:v>2.1846294403076172E-2</c:v>
                </c:pt>
                <c:pt idx="408">
                  <c:v>4.259490966796875E-2</c:v>
                </c:pt>
                <c:pt idx="409">
                  <c:v>3.3395290374755859E-2</c:v>
                </c:pt>
                <c:pt idx="410">
                  <c:v>7.8351497650146484E-3</c:v>
                </c:pt>
                <c:pt idx="411">
                  <c:v>1.3261556625366211E-2</c:v>
                </c:pt>
                <c:pt idx="412">
                  <c:v>3.4134149551391602E-2</c:v>
                </c:pt>
                <c:pt idx="413">
                  <c:v>1.9024133682250977E-2</c:v>
                </c:pt>
                <c:pt idx="414">
                  <c:v>2.9720783233642578E-2</c:v>
                </c:pt>
                <c:pt idx="415">
                  <c:v>3.6902904510498047E-2</c:v>
                </c:pt>
                <c:pt idx="416">
                  <c:v>5.5367946624755859E-3</c:v>
                </c:pt>
                <c:pt idx="417">
                  <c:v>2.849578857421875E-3</c:v>
                </c:pt>
                <c:pt idx="418">
                  <c:v>1.0869026184082031E-2</c:v>
                </c:pt>
                <c:pt idx="419">
                  <c:v>5.0427913665771484E-3</c:v>
                </c:pt>
                <c:pt idx="420">
                  <c:v>2.4911880493164063E-2</c:v>
                </c:pt>
                <c:pt idx="421">
                  <c:v>6.0184001922607422E-3</c:v>
                </c:pt>
                <c:pt idx="422">
                  <c:v>1.0563850402832031E-2</c:v>
                </c:pt>
                <c:pt idx="423">
                  <c:v>4.9977302551269531E-3</c:v>
                </c:pt>
                <c:pt idx="424">
                  <c:v>2.1289587020874023E-2</c:v>
                </c:pt>
                <c:pt idx="425">
                  <c:v>1.5062332153320313E-2</c:v>
                </c:pt>
                <c:pt idx="426">
                  <c:v>1.5667438507080078E-2</c:v>
                </c:pt>
                <c:pt idx="427">
                  <c:v>1.8519163131713867E-2</c:v>
                </c:pt>
                <c:pt idx="428">
                  <c:v>8.2826614379882813E-4</c:v>
                </c:pt>
                <c:pt idx="429">
                  <c:v>1.9139528274536133E-2</c:v>
                </c:pt>
                <c:pt idx="430">
                  <c:v>5.0201416015625E-2</c:v>
                </c:pt>
                <c:pt idx="431">
                  <c:v>5.0137042999267578E-3</c:v>
                </c:pt>
                <c:pt idx="432">
                  <c:v>1.6553640365600586E-2</c:v>
                </c:pt>
                <c:pt idx="433">
                  <c:v>1.0371208190917969E-2</c:v>
                </c:pt>
                <c:pt idx="434">
                  <c:v>9.9008083343505859E-3</c:v>
                </c:pt>
                <c:pt idx="435">
                  <c:v>1.9527912139892578E-2</c:v>
                </c:pt>
                <c:pt idx="436">
                  <c:v>8.8343620300292969E-3</c:v>
                </c:pt>
                <c:pt idx="437">
                  <c:v>5.0326824188232422E-2</c:v>
                </c:pt>
                <c:pt idx="438">
                  <c:v>1.1057853698730469E-3</c:v>
                </c:pt>
                <c:pt idx="439">
                  <c:v>4.3380260467529297E-3</c:v>
                </c:pt>
                <c:pt idx="440">
                  <c:v>3.108978271484375E-4</c:v>
                </c:pt>
                <c:pt idx="441">
                  <c:v>3.0044078826904297E-2</c:v>
                </c:pt>
                <c:pt idx="442">
                  <c:v>3.96728515625E-3</c:v>
                </c:pt>
                <c:pt idx="443">
                  <c:v>2.9620170593261719E-2</c:v>
                </c:pt>
                <c:pt idx="444">
                  <c:v>2.5510787963867188E-4</c:v>
                </c:pt>
                <c:pt idx="445">
                  <c:v>9.6209049224853516E-3</c:v>
                </c:pt>
                <c:pt idx="446">
                  <c:v>5.8269500732421875E-3</c:v>
                </c:pt>
                <c:pt idx="447">
                  <c:v>2.9763221740722656E-2</c:v>
                </c:pt>
                <c:pt idx="448">
                  <c:v>3.320622444152832E-2</c:v>
                </c:pt>
                <c:pt idx="449">
                  <c:v>1.511383056640625E-2</c:v>
                </c:pt>
                <c:pt idx="450">
                  <c:v>3.1409263610839844E-3</c:v>
                </c:pt>
                <c:pt idx="451">
                  <c:v>3.2761573791503906E-2</c:v>
                </c:pt>
                <c:pt idx="452">
                  <c:v>2.9926061630249023E-2</c:v>
                </c:pt>
                <c:pt idx="453">
                  <c:v>1.2050390243530273E-2</c:v>
                </c:pt>
                <c:pt idx="454">
                  <c:v>3.1951189041137695E-2</c:v>
                </c:pt>
                <c:pt idx="455">
                  <c:v>2.0371913909912109E-2</c:v>
                </c:pt>
                <c:pt idx="456">
                  <c:v>4.4056415557861328E-2</c:v>
                </c:pt>
                <c:pt idx="457">
                  <c:v>3.142094612121582E-2</c:v>
                </c:pt>
                <c:pt idx="458">
                  <c:v>1.6947507858276367E-2</c:v>
                </c:pt>
                <c:pt idx="459">
                  <c:v>6.9470405578613281E-3</c:v>
                </c:pt>
                <c:pt idx="460">
                  <c:v>9.8109245300292969E-3</c:v>
                </c:pt>
                <c:pt idx="461">
                  <c:v>8.2409381866455078E-3</c:v>
                </c:pt>
                <c:pt idx="462">
                  <c:v>4.3154478073120117E-2</c:v>
                </c:pt>
                <c:pt idx="463">
                  <c:v>2.3779153823852539E-2</c:v>
                </c:pt>
                <c:pt idx="464">
                  <c:v>5.2603721618652344E-2</c:v>
                </c:pt>
                <c:pt idx="465">
                  <c:v>1.1439323425292969E-3</c:v>
                </c:pt>
                <c:pt idx="466">
                  <c:v>2.0130634307861328E-2</c:v>
                </c:pt>
                <c:pt idx="467">
                  <c:v>2.9816627502441406E-3</c:v>
                </c:pt>
                <c:pt idx="468">
                  <c:v>3.1807422637939453E-2</c:v>
                </c:pt>
                <c:pt idx="469">
                  <c:v>8.0482959747314453E-3</c:v>
                </c:pt>
                <c:pt idx="470">
                  <c:v>8.2809925079345703E-3</c:v>
                </c:pt>
                <c:pt idx="471">
                  <c:v>2.0976066589355469E-2</c:v>
                </c:pt>
                <c:pt idx="472">
                  <c:v>3.5211086273193359E-2</c:v>
                </c:pt>
                <c:pt idx="473">
                  <c:v>6.5755844116210938E-3</c:v>
                </c:pt>
                <c:pt idx="474">
                  <c:v>2.7680397033691406E-2</c:v>
                </c:pt>
                <c:pt idx="475">
                  <c:v>1.8083333969116211E-2</c:v>
                </c:pt>
                <c:pt idx="476">
                  <c:v>2.2601604461669922E-2</c:v>
                </c:pt>
                <c:pt idx="477">
                  <c:v>4.6141147613525391E-3</c:v>
                </c:pt>
                <c:pt idx="478">
                  <c:v>1.5038967132568359E-2</c:v>
                </c:pt>
                <c:pt idx="479">
                  <c:v>9.4246864318847656E-4</c:v>
                </c:pt>
                <c:pt idx="480">
                  <c:v>2.8535366058349609E-2</c:v>
                </c:pt>
                <c:pt idx="481">
                  <c:v>5.6123733520507813E-4</c:v>
                </c:pt>
                <c:pt idx="482">
                  <c:v>1.2109994888305664E-2</c:v>
                </c:pt>
                <c:pt idx="483">
                  <c:v>4.437255859375E-2</c:v>
                </c:pt>
                <c:pt idx="484">
                  <c:v>3.9955854415893555E-2</c:v>
                </c:pt>
                <c:pt idx="485">
                  <c:v>1.2075662612915039E-2</c:v>
                </c:pt>
                <c:pt idx="486">
                  <c:v>2.7686834335327148E-2</c:v>
                </c:pt>
                <c:pt idx="487">
                  <c:v>4.0409564971923828E-3</c:v>
                </c:pt>
                <c:pt idx="488">
                  <c:v>1.0704278945922852E-2</c:v>
                </c:pt>
                <c:pt idx="489">
                  <c:v>2.6083707809448242E-2</c:v>
                </c:pt>
                <c:pt idx="490">
                  <c:v>2.0081996917724609E-3</c:v>
                </c:pt>
                <c:pt idx="491">
                  <c:v>1.8681764602661133E-2</c:v>
                </c:pt>
                <c:pt idx="492">
                  <c:v>2.3523330688476563E-2</c:v>
                </c:pt>
                <c:pt idx="493">
                  <c:v>3.2844066619873047E-2</c:v>
                </c:pt>
                <c:pt idx="494">
                  <c:v>3.7887811660766602E-2</c:v>
                </c:pt>
                <c:pt idx="495">
                  <c:v>3.5902023315429688E-2</c:v>
                </c:pt>
                <c:pt idx="496">
                  <c:v>6.2098503112792969E-3</c:v>
                </c:pt>
                <c:pt idx="497">
                  <c:v>8.4204673767089844E-3</c:v>
                </c:pt>
                <c:pt idx="498">
                  <c:v>3.4148693084716797E-3</c:v>
                </c:pt>
                <c:pt idx="499">
                  <c:v>1.2888193130493164E-2</c:v>
                </c:pt>
                <c:pt idx="500">
                  <c:v>1.3040781021118164E-2</c:v>
                </c:pt>
                <c:pt idx="501">
                  <c:v>4.7802925109863281E-3</c:v>
                </c:pt>
                <c:pt idx="502">
                  <c:v>3.9227962493896484E-2</c:v>
                </c:pt>
                <c:pt idx="503">
                  <c:v>2.0712375640869141E-2</c:v>
                </c:pt>
                <c:pt idx="504">
                  <c:v>1.0605573654174805E-2</c:v>
                </c:pt>
                <c:pt idx="505">
                  <c:v>5.5074691772460938E-4</c:v>
                </c:pt>
                <c:pt idx="506">
                  <c:v>1.6220569610595703E-2</c:v>
                </c:pt>
                <c:pt idx="507">
                  <c:v>4.3225288391113281E-3</c:v>
                </c:pt>
                <c:pt idx="508">
                  <c:v>2.2228479385375977E-2</c:v>
                </c:pt>
                <c:pt idx="509">
                  <c:v>2.3753643035888672E-3</c:v>
                </c:pt>
                <c:pt idx="510">
                  <c:v>2.750086784362793E-2</c:v>
                </c:pt>
                <c:pt idx="511">
                  <c:v>5.0721168518066406E-3</c:v>
                </c:pt>
                <c:pt idx="512">
                  <c:v>2.9547691345214844E-2</c:v>
                </c:pt>
                <c:pt idx="513">
                  <c:v>1.621556282043457E-2</c:v>
                </c:pt>
                <c:pt idx="514">
                  <c:v>1.354217529296875E-3</c:v>
                </c:pt>
                <c:pt idx="515">
                  <c:v>1.9483566284179688E-3</c:v>
                </c:pt>
                <c:pt idx="516">
                  <c:v>1.1363029479980469E-2</c:v>
                </c:pt>
                <c:pt idx="517">
                  <c:v>1.842045783996582E-2</c:v>
                </c:pt>
                <c:pt idx="518">
                  <c:v>2.7584314346313477E-2</c:v>
                </c:pt>
                <c:pt idx="519">
                  <c:v>2.0934820175170898E-2</c:v>
                </c:pt>
                <c:pt idx="520">
                  <c:v>1.1887311935424805E-2</c:v>
                </c:pt>
                <c:pt idx="521">
                  <c:v>6.0038566589355469E-3</c:v>
                </c:pt>
                <c:pt idx="522">
                  <c:v>3.986358642578125E-3</c:v>
                </c:pt>
                <c:pt idx="523">
                  <c:v>4.5683383941650391E-3</c:v>
                </c:pt>
                <c:pt idx="524">
                  <c:v>3.0385732650756836E-2</c:v>
                </c:pt>
                <c:pt idx="525">
                  <c:v>1.8276453018188477E-2</c:v>
                </c:pt>
                <c:pt idx="526">
                  <c:v>1.776885986328125E-2</c:v>
                </c:pt>
                <c:pt idx="527">
                  <c:v>3.2255649566650391E-3</c:v>
                </c:pt>
                <c:pt idx="528">
                  <c:v>6.0238838195800781E-3</c:v>
                </c:pt>
                <c:pt idx="529">
                  <c:v>2.3855447769165039E-2</c:v>
                </c:pt>
                <c:pt idx="530">
                  <c:v>2.3260116577148438E-3</c:v>
                </c:pt>
                <c:pt idx="531">
                  <c:v>8.9495182037353516E-3</c:v>
                </c:pt>
                <c:pt idx="532">
                  <c:v>2.5076150894165039E-2</c:v>
                </c:pt>
                <c:pt idx="533">
                  <c:v>2.3277997970581055E-2</c:v>
                </c:pt>
                <c:pt idx="534">
                  <c:v>5.5922985076904297E-2</c:v>
                </c:pt>
                <c:pt idx="535">
                  <c:v>2.7956724166870117E-2</c:v>
                </c:pt>
                <c:pt idx="536">
                  <c:v>3.5794496536254883E-2</c:v>
                </c:pt>
                <c:pt idx="537">
                  <c:v>2.5404691696166992E-2</c:v>
                </c:pt>
                <c:pt idx="538">
                  <c:v>3.951263427734375E-2</c:v>
                </c:pt>
                <c:pt idx="539">
                  <c:v>3.1073570251464844E-2</c:v>
                </c:pt>
                <c:pt idx="540">
                  <c:v>2.0656347274780273E-2</c:v>
                </c:pt>
                <c:pt idx="541">
                  <c:v>5.3565502166748047E-3</c:v>
                </c:pt>
                <c:pt idx="542">
                  <c:v>2.0072221755981445E-2</c:v>
                </c:pt>
                <c:pt idx="543">
                  <c:v>3.0310869216918945E-2</c:v>
                </c:pt>
                <c:pt idx="544">
                  <c:v>2.4796724319458008E-2</c:v>
                </c:pt>
                <c:pt idx="545">
                  <c:v>1.1110305786132813E-2</c:v>
                </c:pt>
                <c:pt idx="546">
                  <c:v>1.6725778579711914E-2</c:v>
                </c:pt>
                <c:pt idx="547">
                  <c:v>3.3881664276123047E-3</c:v>
                </c:pt>
                <c:pt idx="548">
                  <c:v>1.9104480743408203E-2</c:v>
                </c:pt>
                <c:pt idx="549">
                  <c:v>2.3965835571289063E-2</c:v>
                </c:pt>
                <c:pt idx="550">
                  <c:v>3.7064552307128906E-3</c:v>
                </c:pt>
                <c:pt idx="551">
                  <c:v>3.8199424743652344E-2</c:v>
                </c:pt>
                <c:pt idx="552">
                  <c:v>2.6991367340087891E-2</c:v>
                </c:pt>
                <c:pt idx="553">
                  <c:v>1.8993139266967773E-2</c:v>
                </c:pt>
                <c:pt idx="554">
                  <c:v>1.407623291015625E-2</c:v>
                </c:pt>
                <c:pt idx="555">
                  <c:v>3.1516313552856445E-2</c:v>
                </c:pt>
                <c:pt idx="556">
                  <c:v>3.1308889389038086E-2</c:v>
                </c:pt>
                <c:pt idx="557">
                  <c:v>6.5243244171142578E-3</c:v>
                </c:pt>
                <c:pt idx="558">
                  <c:v>1.1248588562011719E-3</c:v>
                </c:pt>
                <c:pt idx="559">
                  <c:v>2.4711847305297852E-2</c:v>
                </c:pt>
                <c:pt idx="560">
                  <c:v>2.6335716247558594E-3</c:v>
                </c:pt>
                <c:pt idx="561">
                  <c:v>4.1406869888305664E-2</c:v>
                </c:pt>
                <c:pt idx="562">
                  <c:v>1.9758701324462891E-2</c:v>
                </c:pt>
                <c:pt idx="563">
                  <c:v>2.6147365570068359E-3</c:v>
                </c:pt>
                <c:pt idx="564">
                  <c:v>1.9891023635864258E-2</c:v>
                </c:pt>
                <c:pt idx="565">
                  <c:v>3.0494451522827148E-2</c:v>
                </c:pt>
                <c:pt idx="566">
                  <c:v>2.0443916320800781E-2</c:v>
                </c:pt>
                <c:pt idx="567">
                  <c:v>8.5592269897460938E-4</c:v>
                </c:pt>
                <c:pt idx="568">
                  <c:v>1.5575885772705078E-2</c:v>
                </c:pt>
                <c:pt idx="569">
                  <c:v>2.4367094039916992E-2</c:v>
                </c:pt>
                <c:pt idx="570">
                  <c:v>5.3868532180786133E-2</c:v>
                </c:pt>
                <c:pt idx="571">
                  <c:v>1.0912656784057617E-2</c:v>
                </c:pt>
                <c:pt idx="572">
                  <c:v>3.0734539031982422E-3</c:v>
                </c:pt>
                <c:pt idx="573">
                  <c:v>4.41131591796875E-2</c:v>
                </c:pt>
                <c:pt idx="574">
                  <c:v>1.0108709335327148E-2</c:v>
                </c:pt>
                <c:pt idx="575">
                  <c:v>1.7432451248168945E-2</c:v>
                </c:pt>
                <c:pt idx="576">
                  <c:v>2.3624181747436523E-2</c:v>
                </c:pt>
                <c:pt idx="577">
                  <c:v>1.8223047256469727E-2</c:v>
                </c:pt>
                <c:pt idx="578">
                  <c:v>4.8370361328125E-3</c:v>
                </c:pt>
                <c:pt idx="579">
                  <c:v>4.2541027069091797E-3</c:v>
                </c:pt>
                <c:pt idx="580">
                  <c:v>9.3786716461181641E-3</c:v>
                </c:pt>
                <c:pt idx="581">
                  <c:v>2.7918815612792969E-4</c:v>
                </c:pt>
                <c:pt idx="582">
                  <c:v>3.9283275604248047E-2</c:v>
                </c:pt>
                <c:pt idx="583">
                  <c:v>2.2957324981689453E-3</c:v>
                </c:pt>
                <c:pt idx="584">
                  <c:v>2.0686864852905273E-2</c:v>
                </c:pt>
                <c:pt idx="585">
                  <c:v>1.7081975936889648E-2</c:v>
                </c:pt>
                <c:pt idx="586">
                  <c:v>1.1342287063598633E-2</c:v>
                </c:pt>
                <c:pt idx="587">
                  <c:v>1.9141197204589844E-2</c:v>
                </c:pt>
                <c:pt idx="588">
                  <c:v>1.5445947647094727E-2</c:v>
                </c:pt>
                <c:pt idx="589">
                  <c:v>1.6820669174194336E-2</c:v>
                </c:pt>
                <c:pt idx="590">
                  <c:v>4.7593116760253906E-3</c:v>
                </c:pt>
                <c:pt idx="591">
                  <c:v>2.2686243057250977E-2</c:v>
                </c:pt>
                <c:pt idx="592">
                  <c:v>1.6399860382080078E-2</c:v>
                </c:pt>
                <c:pt idx="593">
                  <c:v>3.1607151031494141E-2</c:v>
                </c:pt>
                <c:pt idx="594">
                  <c:v>2.9019832611083984E-2</c:v>
                </c:pt>
                <c:pt idx="595">
                  <c:v>1.7080307006835938E-3</c:v>
                </c:pt>
                <c:pt idx="596">
                  <c:v>2.5730371475219727E-2</c:v>
                </c:pt>
                <c:pt idx="597">
                  <c:v>2.2263526916503906E-3</c:v>
                </c:pt>
                <c:pt idx="598">
                  <c:v>3.5202980041503906E-2</c:v>
                </c:pt>
                <c:pt idx="599">
                  <c:v>6.0098171234130859E-3</c:v>
                </c:pt>
                <c:pt idx="600">
                  <c:v>2.7082920074462891E-2</c:v>
                </c:pt>
                <c:pt idx="601">
                  <c:v>7.8458786010742188E-3</c:v>
                </c:pt>
                <c:pt idx="602">
                  <c:v>6.0319900512695313E-4</c:v>
                </c:pt>
                <c:pt idx="603">
                  <c:v>3.634953498840332E-2</c:v>
                </c:pt>
                <c:pt idx="604">
                  <c:v>2.5832414627075195E-2</c:v>
                </c:pt>
                <c:pt idx="605">
                  <c:v>5.2587985992431641E-3</c:v>
                </c:pt>
                <c:pt idx="606">
                  <c:v>1.2630462646484375E-2</c:v>
                </c:pt>
                <c:pt idx="607">
                  <c:v>5.8534145355224609E-3</c:v>
                </c:pt>
                <c:pt idx="608">
                  <c:v>5.9187412261962891E-3</c:v>
                </c:pt>
                <c:pt idx="609">
                  <c:v>6.4039230346679688E-4</c:v>
                </c:pt>
                <c:pt idx="610">
                  <c:v>1.6647577285766602E-2</c:v>
                </c:pt>
                <c:pt idx="611">
                  <c:v>1.4300823211669922E-2</c:v>
                </c:pt>
                <c:pt idx="612">
                  <c:v>6.9081783294677734E-3</c:v>
                </c:pt>
                <c:pt idx="613">
                  <c:v>2.3191213607788086E-2</c:v>
                </c:pt>
                <c:pt idx="614">
                  <c:v>3.7517547607421875E-3</c:v>
                </c:pt>
                <c:pt idx="615">
                  <c:v>1.7583131790161133E-2</c:v>
                </c:pt>
                <c:pt idx="616">
                  <c:v>1.132655143737793E-2</c:v>
                </c:pt>
                <c:pt idx="617">
                  <c:v>2.2337436676025391E-3</c:v>
                </c:pt>
                <c:pt idx="618">
                  <c:v>1.2145042419433594E-3</c:v>
                </c:pt>
                <c:pt idx="619">
                  <c:v>3.5727977752685547E-2</c:v>
                </c:pt>
                <c:pt idx="620">
                  <c:v>3.70025634765625E-2</c:v>
                </c:pt>
                <c:pt idx="621">
                  <c:v>4.7166347503662109E-2</c:v>
                </c:pt>
                <c:pt idx="622">
                  <c:v>1.7566919326782227E-2</c:v>
                </c:pt>
                <c:pt idx="623">
                  <c:v>2.9529809951782227E-2</c:v>
                </c:pt>
                <c:pt idx="624">
                  <c:v>2.2855997085571289E-2</c:v>
                </c:pt>
                <c:pt idx="625">
                  <c:v>2.8540849685668945E-2</c:v>
                </c:pt>
                <c:pt idx="626">
                  <c:v>9.7031593322753906E-3</c:v>
                </c:pt>
                <c:pt idx="627">
                  <c:v>2.1347522735595703E-2</c:v>
                </c:pt>
                <c:pt idx="628">
                  <c:v>2.5489330291748047E-2</c:v>
                </c:pt>
                <c:pt idx="629">
                  <c:v>7.8833103179931641E-3</c:v>
                </c:pt>
                <c:pt idx="630">
                  <c:v>1.9185543060302734E-3</c:v>
                </c:pt>
                <c:pt idx="631">
                  <c:v>1.7713308334350586E-2</c:v>
                </c:pt>
                <c:pt idx="632">
                  <c:v>1.4268398284912109E-2</c:v>
                </c:pt>
                <c:pt idx="633">
                  <c:v>2.3119449615478516E-3</c:v>
                </c:pt>
                <c:pt idx="634">
                  <c:v>1.2141942977905273E-2</c:v>
                </c:pt>
                <c:pt idx="635">
                  <c:v>1.4334201812744141E-2</c:v>
                </c:pt>
                <c:pt idx="636">
                  <c:v>4.236292839050293E-2</c:v>
                </c:pt>
                <c:pt idx="637">
                  <c:v>1.8930196762084961E-2</c:v>
                </c:pt>
                <c:pt idx="638">
                  <c:v>1.7618179321289063E-2</c:v>
                </c:pt>
                <c:pt idx="639">
                  <c:v>3.2067060470581055E-2</c:v>
                </c:pt>
                <c:pt idx="640">
                  <c:v>6.4697265625E-3</c:v>
                </c:pt>
                <c:pt idx="641">
                  <c:v>4.2980432510375977E-2</c:v>
                </c:pt>
                <c:pt idx="642">
                  <c:v>2.0782709121704102E-2</c:v>
                </c:pt>
                <c:pt idx="643">
                  <c:v>3.8561344146728516E-2</c:v>
                </c:pt>
                <c:pt idx="644">
                  <c:v>2.5894880294799805E-2</c:v>
                </c:pt>
                <c:pt idx="645">
                  <c:v>2.7227163314819336E-2</c:v>
                </c:pt>
                <c:pt idx="646">
                  <c:v>1.8294095993041992E-2</c:v>
                </c:pt>
                <c:pt idx="647">
                  <c:v>3.8101434707641602E-2</c:v>
                </c:pt>
                <c:pt idx="648">
                  <c:v>4.8585653305053711E-2</c:v>
                </c:pt>
                <c:pt idx="649">
                  <c:v>5.5199623107910156E-2</c:v>
                </c:pt>
                <c:pt idx="650">
                  <c:v>1.1141300201416016E-3</c:v>
                </c:pt>
                <c:pt idx="651">
                  <c:v>1.5253305435180664E-2</c:v>
                </c:pt>
                <c:pt idx="652">
                  <c:v>4.8732280731201172E-2</c:v>
                </c:pt>
                <c:pt idx="653">
                  <c:v>7.1833133697509766E-3</c:v>
                </c:pt>
                <c:pt idx="654">
                  <c:v>1.1598825454711914E-2</c:v>
                </c:pt>
                <c:pt idx="655">
                  <c:v>2.9175281524658203E-2</c:v>
                </c:pt>
                <c:pt idx="656">
                  <c:v>2.241826057434082E-2</c:v>
                </c:pt>
                <c:pt idx="657">
                  <c:v>1.4764308929443359E-2</c:v>
                </c:pt>
                <c:pt idx="658">
                  <c:v>5.1885843276977539E-2</c:v>
                </c:pt>
                <c:pt idx="659">
                  <c:v>1.6114234924316406E-2</c:v>
                </c:pt>
                <c:pt idx="660">
                  <c:v>2.9824256896972656E-2</c:v>
                </c:pt>
                <c:pt idx="661">
                  <c:v>3.1015872955322266E-3</c:v>
                </c:pt>
                <c:pt idx="662">
                  <c:v>4.8142194747924805E-2</c:v>
                </c:pt>
                <c:pt idx="663">
                  <c:v>2.7915477752685547E-2</c:v>
                </c:pt>
                <c:pt idx="664">
                  <c:v>3.6602020263671875E-2</c:v>
                </c:pt>
                <c:pt idx="665">
                  <c:v>5.7120323181152344E-3</c:v>
                </c:pt>
                <c:pt idx="666">
                  <c:v>5.137944221496582E-2</c:v>
                </c:pt>
                <c:pt idx="667">
                  <c:v>1.214146614074707E-2</c:v>
                </c:pt>
                <c:pt idx="668">
                  <c:v>1.0689496994018555E-2</c:v>
                </c:pt>
                <c:pt idx="669">
                  <c:v>6.9875717163085938E-3</c:v>
                </c:pt>
                <c:pt idx="670">
                  <c:v>3.9913654327392578E-3</c:v>
                </c:pt>
                <c:pt idx="671">
                  <c:v>4.5981407165527344E-3</c:v>
                </c:pt>
                <c:pt idx="672">
                  <c:v>3.337860107421875E-3</c:v>
                </c:pt>
                <c:pt idx="673">
                  <c:v>5.2826404571533203E-3</c:v>
                </c:pt>
                <c:pt idx="674">
                  <c:v>1.3474464416503906E-2</c:v>
                </c:pt>
                <c:pt idx="675">
                  <c:v>6.7119598388671875E-3</c:v>
                </c:pt>
                <c:pt idx="676">
                  <c:v>2.6571035385131836E-2</c:v>
                </c:pt>
                <c:pt idx="677">
                  <c:v>3.5386085510253906E-3</c:v>
                </c:pt>
                <c:pt idx="678">
                  <c:v>7.9631805419921875E-3</c:v>
                </c:pt>
                <c:pt idx="679">
                  <c:v>5.8555364608764648E-2</c:v>
                </c:pt>
                <c:pt idx="680">
                  <c:v>2.2540092468261719E-2</c:v>
                </c:pt>
                <c:pt idx="681">
                  <c:v>6.1626434326171875E-3</c:v>
                </c:pt>
                <c:pt idx="682">
                  <c:v>1.8320560455322266E-2</c:v>
                </c:pt>
                <c:pt idx="683">
                  <c:v>1.0221004486083984E-2</c:v>
                </c:pt>
                <c:pt idx="684">
                  <c:v>2.3357391357421875E-2</c:v>
                </c:pt>
                <c:pt idx="685">
                  <c:v>3.3193588256835938E-2</c:v>
                </c:pt>
                <c:pt idx="686">
                  <c:v>1.9147157669067383E-2</c:v>
                </c:pt>
                <c:pt idx="687">
                  <c:v>1.2968778610229492E-2</c:v>
                </c:pt>
                <c:pt idx="688">
                  <c:v>2.8958320617675781E-3</c:v>
                </c:pt>
                <c:pt idx="689">
                  <c:v>4.0128231048583984E-2</c:v>
                </c:pt>
                <c:pt idx="690">
                  <c:v>2.4382829666137695E-2</c:v>
                </c:pt>
                <c:pt idx="691">
                  <c:v>1.1783838272094727E-2</c:v>
                </c:pt>
                <c:pt idx="692">
                  <c:v>3.3228635787963867E-2</c:v>
                </c:pt>
                <c:pt idx="693">
                  <c:v>2.9125213623046875E-2</c:v>
                </c:pt>
                <c:pt idx="694">
                  <c:v>3.8582801818847656E-2</c:v>
                </c:pt>
                <c:pt idx="695">
                  <c:v>7.9703330993652344E-4</c:v>
                </c:pt>
                <c:pt idx="696">
                  <c:v>1.0385274887084961E-2</c:v>
                </c:pt>
                <c:pt idx="697">
                  <c:v>6.8769454956054688E-3</c:v>
                </c:pt>
                <c:pt idx="698">
                  <c:v>4.7767162322998047E-3</c:v>
                </c:pt>
                <c:pt idx="699">
                  <c:v>3.4403800964355469E-3</c:v>
                </c:pt>
                <c:pt idx="700">
                  <c:v>1.0639190673828125E-2</c:v>
                </c:pt>
                <c:pt idx="701">
                  <c:v>2.9010772705078125E-3</c:v>
                </c:pt>
                <c:pt idx="702">
                  <c:v>2.9001951217651367E-2</c:v>
                </c:pt>
                <c:pt idx="703">
                  <c:v>4.7662258148193359E-2</c:v>
                </c:pt>
                <c:pt idx="704">
                  <c:v>2.2258758544921875E-2</c:v>
                </c:pt>
                <c:pt idx="705">
                  <c:v>3.564906120300293E-2</c:v>
                </c:pt>
                <c:pt idx="706">
                  <c:v>1.8310546875E-4</c:v>
                </c:pt>
                <c:pt idx="707">
                  <c:v>3.0394077301025391E-2</c:v>
                </c:pt>
                <c:pt idx="708">
                  <c:v>3.6301374435424805E-2</c:v>
                </c:pt>
                <c:pt idx="709">
                  <c:v>1.7744064331054688E-2</c:v>
                </c:pt>
                <c:pt idx="710">
                  <c:v>1.5535354614257813E-3</c:v>
                </c:pt>
                <c:pt idx="711">
                  <c:v>5.6537389755249023E-2</c:v>
                </c:pt>
                <c:pt idx="712">
                  <c:v>1.1307239532470703E-2</c:v>
                </c:pt>
                <c:pt idx="713">
                  <c:v>2.8035879135131836E-2</c:v>
                </c:pt>
                <c:pt idx="714">
                  <c:v>1.1524438858032227E-2</c:v>
                </c:pt>
                <c:pt idx="715">
                  <c:v>4.0764808654785156E-3</c:v>
                </c:pt>
                <c:pt idx="716">
                  <c:v>1.8499612808227539E-2</c:v>
                </c:pt>
                <c:pt idx="717">
                  <c:v>2.7132034301757813E-3</c:v>
                </c:pt>
                <c:pt idx="718">
                  <c:v>3.3702373504638672E-2</c:v>
                </c:pt>
                <c:pt idx="719">
                  <c:v>7.2464942932128906E-3</c:v>
                </c:pt>
                <c:pt idx="720">
                  <c:v>3.2734870910644531E-4</c:v>
                </c:pt>
                <c:pt idx="721">
                  <c:v>1.7403841018676758E-2</c:v>
                </c:pt>
                <c:pt idx="722">
                  <c:v>4.0785789489746094E-2</c:v>
                </c:pt>
                <c:pt idx="723">
                  <c:v>5.9781074523925781E-3</c:v>
                </c:pt>
                <c:pt idx="724">
                  <c:v>4.3763160705566406E-2</c:v>
                </c:pt>
                <c:pt idx="725">
                  <c:v>3.5982131958007813E-3</c:v>
                </c:pt>
                <c:pt idx="726">
                  <c:v>2.3415327072143555E-2</c:v>
                </c:pt>
                <c:pt idx="727">
                  <c:v>1.5161275863647461E-2</c:v>
                </c:pt>
                <c:pt idx="728">
                  <c:v>4.64019775390625E-2</c:v>
                </c:pt>
                <c:pt idx="729">
                  <c:v>4.3900012969970703E-2</c:v>
                </c:pt>
                <c:pt idx="730">
                  <c:v>5.1984786987304688E-3</c:v>
                </c:pt>
                <c:pt idx="731">
                  <c:v>1.5427827835083008E-2</c:v>
                </c:pt>
                <c:pt idx="732">
                  <c:v>3.5904645919799805E-2</c:v>
                </c:pt>
                <c:pt idx="733">
                  <c:v>3.6867856979370117E-2</c:v>
                </c:pt>
                <c:pt idx="734">
                  <c:v>2.8565883636474609E-2</c:v>
                </c:pt>
                <c:pt idx="735">
                  <c:v>2.7795791625976563E-2</c:v>
                </c:pt>
                <c:pt idx="736">
                  <c:v>2.9278039932250977E-2</c:v>
                </c:pt>
                <c:pt idx="737">
                  <c:v>7.1210861206054688E-3</c:v>
                </c:pt>
                <c:pt idx="738">
                  <c:v>2.1635532379150391E-2</c:v>
                </c:pt>
                <c:pt idx="739">
                  <c:v>2.5990009307861328E-3</c:v>
                </c:pt>
                <c:pt idx="740">
                  <c:v>4.0463447570800781E-2</c:v>
                </c:pt>
                <c:pt idx="741">
                  <c:v>5.82122802734375E-3</c:v>
                </c:pt>
                <c:pt idx="742">
                  <c:v>7.8170299530029297E-3</c:v>
                </c:pt>
                <c:pt idx="743">
                  <c:v>4.1321039199829102E-2</c:v>
                </c:pt>
                <c:pt idx="744">
                  <c:v>2.3698091506958008E-2</c:v>
                </c:pt>
                <c:pt idx="745">
                  <c:v>1.3289213180541992E-2</c:v>
                </c:pt>
                <c:pt idx="746">
                  <c:v>1.0552406311035156E-3</c:v>
                </c:pt>
                <c:pt idx="747">
                  <c:v>1.2817621231079102E-2</c:v>
                </c:pt>
                <c:pt idx="748">
                  <c:v>7.6413154602050781E-3</c:v>
                </c:pt>
                <c:pt idx="749">
                  <c:v>2.3647308349609375E-2</c:v>
                </c:pt>
                <c:pt idx="750">
                  <c:v>1.9319057464599609E-2</c:v>
                </c:pt>
                <c:pt idx="751">
                  <c:v>2.4199485778808594E-2</c:v>
                </c:pt>
                <c:pt idx="752">
                  <c:v>1.773381233215332E-2</c:v>
                </c:pt>
                <c:pt idx="753">
                  <c:v>2.9575109481811523E-2</c:v>
                </c:pt>
                <c:pt idx="754">
                  <c:v>1.1774301528930664E-2</c:v>
                </c:pt>
                <c:pt idx="755">
                  <c:v>2.4852514266967773E-2</c:v>
                </c:pt>
                <c:pt idx="756">
                  <c:v>1.1653900146484375E-3</c:v>
                </c:pt>
                <c:pt idx="757">
                  <c:v>1.7659664154052734E-3</c:v>
                </c:pt>
                <c:pt idx="758">
                  <c:v>1.4292478561401367E-2</c:v>
                </c:pt>
                <c:pt idx="759">
                  <c:v>1.3644695281982422E-3</c:v>
                </c:pt>
                <c:pt idx="760">
                  <c:v>4.1968822479248047E-2</c:v>
                </c:pt>
                <c:pt idx="761">
                  <c:v>7.1232318878173828E-3</c:v>
                </c:pt>
                <c:pt idx="762">
                  <c:v>4.7834157943725586E-2</c:v>
                </c:pt>
                <c:pt idx="763">
                  <c:v>2.8445243835449219E-2</c:v>
                </c:pt>
                <c:pt idx="764">
                  <c:v>2.3629665374755859E-3</c:v>
                </c:pt>
                <c:pt idx="765">
                  <c:v>4.4507503509521484E-2</c:v>
                </c:pt>
                <c:pt idx="766">
                  <c:v>1.0328769683837891E-2</c:v>
                </c:pt>
                <c:pt idx="767">
                  <c:v>2.5488615036010742E-2</c:v>
                </c:pt>
                <c:pt idx="768">
                  <c:v>3.1035661697387695E-2</c:v>
                </c:pt>
                <c:pt idx="769">
                  <c:v>2.2522687911987305E-2</c:v>
                </c:pt>
                <c:pt idx="770">
                  <c:v>3.4293651580810547E-2</c:v>
                </c:pt>
                <c:pt idx="771">
                  <c:v>1.3281345367431641E-2</c:v>
                </c:pt>
                <c:pt idx="772">
                  <c:v>1.2373685836791992E-2</c:v>
                </c:pt>
                <c:pt idx="773">
                  <c:v>3.2942295074462891E-3</c:v>
                </c:pt>
                <c:pt idx="774">
                  <c:v>1.0799884796142578E-2</c:v>
                </c:pt>
                <c:pt idx="775">
                  <c:v>2.5587081909179688E-3</c:v>
                </c:pt>
                <c:pt idx="776">
                  <c:v>8.8458061218261719E-3</c:v>
                </c:pt>
                <c:pt idx="777">
                  <c:v>1.6641139984130859E-2</c:v>
                </c:pt>
                <c:pt idx="778">
                  <c:v>2.3280143737792969E-2</c:v>
                </c:pt>
                <c:pt idx="779">
                  <c:v>3.1240701675415039E-2</c:v>
                </c:pt>
                <c:pt idx="780">
                  <c:v>4.0839195251464844E-2</c:v>
                </c:pt>
                <c:pt idx="781">
                  <c:v>8.5875988006591797E-3</c:v>
                </c:pt>
                <c:pt idx="782">
                  <c:v>2.4717807769775391E-2</c:v>
                </c:pt>
                <c:pt idx="783">
                  <c:v>9.7708702087402344E-3</c:v>
                </c:pt>
                <c:pt idx="784">
                  <c:v>1.7199277877807617E-2</c:v>
                </c:pt>
                <c:pt idx="785">
                  <c:v>2.5194168090820313E-2</c:v>
                </c:pt>
                <c:pt idx="786">
                  <c:v>4.2684078216552734E-3</c:v>
                </c:pt>
                <c:pt idx="787">
                  <c:v>1.2024641036987305E-2</c:v>
                </c:pt>
                <c:pt idx="788">
                  <c:v>9.2930793762207031E-3</c:v>
                </c:pt>
                <c:pt idx="789">
                  <c:v>4.5115470886230469E-2</c:v>
                </c:pt>
                <c:pt idx="790">
                  <c:v>1.4822483062744141E-3</c:v>
                </c:pt>
                <c:pt idx="791">
                  <c:v>1.7833709716796875E-3</c:v>
                </c:pt>
                <c:pt idx="792">
                  <c:v>2.3678779602050781E-2</c:v>
                </c:pt>
                <c:pt idx="793">
                  <c:v>8.9290142059326172E-3</c:v>
                </c:pt>
                <c:pt idx="794">
                  <c:v>2.128911018371582E-2</c:v>
                </c:pt>
                <c:pt idx="795">
                  <c:v>3.345799446105957E-2</c:v>
                </c:pt>
                <c:pt idx="796">
                  <c:v>7.2133541107177734E-3</c:v>
                </c:pt>
                <c:pt idx="797">
                  <c:v>2.8231382369995117E-2</c:v>
                </c:pt>
                <c:pt idx="798">
                  <c:v>3.4150600433349609E-2</c:v>
                </c:pt>
                <c:pt idx="799">
                  <c:v>1.0652542114257813E-3</c:v>
                </c:pt>
                <c:pt idx="800">
                  <c:v>1.4570474624633789E-2</c:v>
                </c:pt>
                <c:pt idx="801">
                  <c:v>1.1670112609863281E-2</c:v>
                </c:pt>
                <c:pt idx="802">
                  <c:v>2.0519256591796875E-2</c:v>
                </c:pt>
                <c:pt idx="803">
                  <c:v>2.1871805191040039E-2</c:v>
                </c:pt>
                <c:pt idx="804">
                  <c:v>9.1910362243652344E-3</c:v>
                </c:pt>
                <c:pt idx="805">
                  <c:v>7.5519084930419922E-3</c:v>
                </c:pt>
                <c:pt idx="806">
                  <c:v>2.8576850891113281E-3</c:v>
                </c:pt>
                <c:pt idx="807">
                  <c:v>3.3546924591064453E-2</c:v>
                </c:pt>
                <c:pt idx="808">
                  <c:v>1.3501644134521484E-2</c:v>
                </c:pt>
                <c:pt idx="809">
                  <c:v>2.0619869232177734E-2</c:v>
                </c:pt>
                <c:pt idx="810">
                  <c:v>2.3084640502929688E-2</c:v>
                </c:pt>
                <c:pt idx="811">
                  <c:v>2.3869037628173828E-2</c:v>
                </c:pt>
                <c:pt idx="812">
                  <c:v>1.1782646179199219E-3</c:v>
                </c:pt>
                <c:pt idx="813">
                  <c:v>1.4312267303466797E-2</c:v>
                </c:pt>
                <c:pt idx="814">
                  <c:v>1.908564567565918E-2</c:v>
                </c:pt>
                <c:pt idx="815">
                  <c:v>7.381439208984375E-4</c:v>
                </c:pt>
                <c:pt idx="816">
                  <c:v>2.1969795227050781E-2</c:v>
                </c:pt>
                <c:pt idx="817">
                  <c:v>3.426671028137207E-2</c:v>
                </c:pt>
                <c:pt idx="818">
                  <c:v>1.0348320007324219E-2</c:v>
                </c:pt>
                <c:pt idx="819">
                  <c:v>5.5651664733886719E-3</c:v>
                </c:pt>
                <c:pt idx="820">
                  <c:v>8.4884166717529297E-3</c:v>
                </c:pt>
                <c:pt idx="821">
                  <c:v>1.342320442199707E-2</c:v>
                </c:pt>
                <c:pt idx="822">
                  <c:v>1.8548965454101563E-3</c:v>
                </c:pt>
                <c:pt idx="823">
                  <c:v>4.0417194366455078E-2</c:v>
                </c:pt>
                <c:pt idx="824">
                  <c:v>3.343510627746582E-2</c:v>
                </c:pt>
                <c:pt idx="825">
                  <c:v>3.395533561706543E-2</c:v>
                </c:pt>
                <c:pt idx="826">
                  <c:v>1.6314983367919922E-3</c:v>
                </c:pt>
                <c:pt idx="827">
                  <c:v>3.2382726669311523E-2</c:v>
                </c:pt>
                <c:pt idx="828">
                  <c:v>1.9426822662353516E-2</c:v>
                </c:pt>
                <c:pt idx="829">
                  <c:v>4.3550252914428711E-2</c:v>
                </c:pt>
                <c:pt idx="830">
                  <c:v>3.4483432769775391E-2</c:v>
                </c:pt>
                <c:pt idx="831">
                  <c:v>2.0925045013427734E-2</c:v>
                </c:pt>
                <c:pt idx="832">
                  <c:v>3.0836343765258789E-2</c:v>
                </c:pt>
                <c:pt idx="833">
                  <c:v>1.7189979553222656E-4</c:v>
                </c:pt>
                <c:pt idx="834">
                  <c:v>1.0905027389526367E-2</c:v>
                </c:pt>
                <c:pt idx="835">
                  <c:v>1.9965887069702148E-2</c:v>
                </c:pt>
                <c:pt idx="836">
                  <c:v>4.9657821655273438E-2</c:v>
                </c:pt>
                <c:pt idx="837">
                  <c:v>5.0678253173828125E-3</c:v>
                </c:pt>
                <c:pt idx="838">
                  <c:v>2.4984359741210938E-2</c:v>
                </c:pt>
                <c:pt idx="839">
                  <c:v>2.4804353713989258E-2</c:v>
                </c:pt>
                <c:pt idx="840">
                  <c:v>1.0225534439086914E-2</c:v>
                </c:pt>
                <c:pt idx="841">
                  <c:v>8.7614059448242188E-3</c:v>
                </c:pt>
                <c:pt idx="842">
                  <c:v>2.0779132843017578E-2</c:v>
                </c:pt>
                <c:pt idx="843">
                  <c:v>2.1586179733276367E-2</c:v>
                </c:pt>
                <c:pt idx="844">
                  <c:v>1.9542694091796875E-2</c:v>
                </c:pt>
                <c:pt idx="845">
                  <c:v>1.0895490646362305E-2</c:v>
                </c:pt>
                <c:pt idx="846">
                  <c:v>2.90679931640625E-3</c:v>
                </c:pt>
                <c:pt idx="847">
                  <c:v>2.8833866119384766E-2</c:v>
                </c:pt>
                <c:pt idx="848">
                  <c:v>2.2631168365478516E-2</c:v>
                </c:pt>
                <c:pt idx="849">
                  <c:v>5.7177543640136719E-3</c:v>
                </c:pt>
                <c:pt idx="850">
                  <c:v>5.4523944854736328E-3</c:v>
                </c:pt>
                <c:pt idx="851">
                  <c:v>1.4388561248779297E-3</c:v>
                </c:pt>
                <c:pt idx="852">
                  <c:v>3.3310651779174805E-2</c:v>
                </c:pt>
                <c:pt idx="853">
                  <c:v>1.5764713287353516E-2</c:v>
                </c:pt>
                <c:pt idx="854">
                  <c:v>3.206944465637207E-2</c:v>
                </c:pt>
                <c:pt idx="855">
                  <c:v>1.6984224319458008E-2</c:v>
                </c:pt>
                <c:pt idx="856">
                  <c:v>3.9191007614135742E-2</c:v>
                </c:pt>
                <c:pt idx="857">
                  <c:v>1.6677379608154297E-3</c:v>
                </c:pt>
                <c:pt idx="858">
                  <c:v>1.9028186798095703E-3</c:v>
                </c:pt>
                <c:pt idx="859">
                  <c:v>5.6257009506225586E-2</c:v>
                </c:pt>
                <c:pt idx="860">
                  <c:v>2.0933151245117188E-3</c:v>
                </c:pt>
                <c:pt idx="861">
                  <c:v>2.045440673828125E-2</c:v>
                </c:pt>
                <c:pt idx="862">
                  <c:v>1.3985633850097656E-2</c:v>
                </c:pt>
                <c:pt idx="863">
                  <c:v>2.1682500839233398E-2</c:v>
                </c:pt>
                <c:pt idx="864">
                  <c:v>8.5656642913818359E-3</c:v>
                </c:pt>
                <c:pt idx="865">
                  <c:v>1.5410184860229492E-2</c:v>
                </c:pt>
                <c:pt idx="866">
                  <c:v>7.3449611663818359E-3</c:v>
                </c:pt>
                <c:pt idx="867">
                  <c:v>3.2747268676757813E-2</c:v>
                </c:pt>
                <c:pt idx="868">
                  <c:v>2.8524160385131836E-2</c:v>
                </c:pt>
                <c:pt idx="869">
                  <c:v>2.1562099456787109E-2</c:v>
                </c:pt>
                <c:pt idx="870">
                  <c:v>8.0821514129638672E-3</c:v>
                </c:pt>
                <c:pt idx="871">
                  <c:v>4.528045654296875E-3</c:v>
                </c:pt>
                <c:pt idx="872">
                  <c:v>3.6274194717407227E-2</c:v>
                </c:pt>
                <c:pt idx="873">
                  <c:v>1.9290924072265625E-2</c:v>
                </c:pt>
                <c:pt idx="874">
                  <c:v>3.2445192337036133E-2</c:v>
                </c:pt>
                <c:pt idx="875">
                  <c:v>3.4600496292114258E-2</c:v>
                </c:pt>
                <c:pt idx="876">
                  <c:v>2.3081302642822266E-3</c:v>
                </c:pt>
                <c:pt idx="877">
                  <c:v>1.7950534820556641E-3</c:v>
                </c:pt>
                <c:pt idx="878">
                  <c:v>1.562809944152832E-2</c:v>
                </c:pt>
                <c:pt idx="879">
                  <c:v>6.4074993133544922E-3</c:v>
                </c:pt>
                <c:pt idx="880">
                  <c:v>7.2848796844482422E-3</c:v>
                </c:pt>
                <c:pt idx="881">
                  <c:v>5.2869796752929688E-2</c:v>
                </c:pt>
                <c:pt idx="882">
                  <c:v>2.4975299835205078E-2</c:v>
                </c:pt>
                <c:pt idx="883">
                  <c:v>4.5270919799804688E-2</c:v>
                </c:pt>
                <c:pt idx="884">
                  <c:v>2.8026580810546875E-2</c:v>
                </c:pt>
                <c:pt idx="885">
                  <c:v>5.1789760589599609E-2</c:v>
                </c:pt>
                <c:pt idx="886">
                  <c:v>4.4318914413452148E-2</c:v>
                </c:pt>
                <c:pt idx="887">
                  <c:v>3.7512779235839844E-2</c:v>
                </c:pt>
                <c:pt idx="888">
                  <c:v>1.9886493682861328E-3</c:v>
                </c:pt>
                <c:pt idx="889">
                  <c:v>5.3193569183349609E-3</c:v>
                </c:pt>
                <c:pt idx="890">
                  <c:v>6.4396858215332031E-3</c:v>
                </c:pt>
                <c:pt idx="891">
                  <c:v>1.4273643493652344E-2</c:v>
                </c:pt>
                <c:pt idx="892">
                  <c:v>1.0584831237792969E-2</c:v>
                </c:pt>
                <c:pt idx="893">
                  <c:v>1.8769264221191406E-2</c:v>
                </c:pt>
                <c:pt idx="894">
                  <c:v>3.9461851119995117E-2</c:v>
                </c:pt>
                <c:pt idx="895">
                  <c:v>3.8363218307495117E-2</c:v>
                </c:pt>
                <c:pt idx="896">
                  <c:v>3.8953304290771484E-2</c:v>
                </c:pt>
                <c:pt idx="897">
                  <c:v>1.1373043060302734E-2</c:v>
                </c:pt>
                <c:pt idx="898">
                  <c:v>1.0580539703369141E-2</c:v>
                </c:pt>
                <c:pt idx="899">
                  <c:v>5.1996946334838867E-2</c:v>
                </c:pt>
                <c:pt idx="900">
                  <c:v>1.3345718383789063E-2</c:v>
                </c:pt>
                <c:pt idx="901">
                  <c:v>6.17218017578125E-3</c:v>
                </c:pt>
                <c:pt idx="902">
                  <c:v>3.1155586242675781E-2</c:v>
                </c:pt>
                <c:pt idx="903">
                  <c:v>6.8295001983642578E-3</c:v>
                </c:pt>
                <c:pt idx="904">
                  <c:v>1.8814802169799805E-2</c:v>
                </c:pt>
                <c:pt idx="905">
                  <c:v>4.1892528533935547E-3</c:v>
                </c:pt>
                <c:pt idx="906">
                  <c:v>1.9752264022827148E-2</c:v>
                </c:pt>
                <c:pt idx="907">
                  <c:v>4.2372465133666992E-2</c:v>
                </c:pt>
                <c:pt idx="908">
                  <c:v>1.0021209716796875E-2</c:v>
                </c:pt>
                <c:pt idx="909">
                  <c:v>4.6921014785766602E-2</c:v>
                </c:pt>
                <c:pt idx="910">
                  <c:v>1.1856317520141602E-2</c:v>
                </c:pt>
                <c:pt idx="911">
                  <c:v>1.1268138885498047E-2</c:v>
                </c:pt>
                <c:pt idx="912">
                  <c:v>6.3848495483398438E-4</c:v>
                </c:pt>
                <c:pt idx="913">
                  <c:v>3.5068988800048828E-2</c:v>
                </c:pt>
                <c:pt idx="914">
                  <c:v>1.9372701644897461E-2</c:v>
                </c:pt>
                <c:pt idx="915">
                  <c:v>5.2388668060302734E-2</c:v>
                </c:pt>
                <c:pt idx="916">
                  <c:v>4.1763782501220703E-3</c:v>
                </c:pt>
                <c:pt idx="917">
                  <c:v>1.1872053146362305E-2</c:v>
                </c:pt>
                <c:pt idx="918">
                  <c:v>1.1878013610839844E-2</c:v>
                </c:pt>
                <c:pt idx="919">
                  <c:v>2.330470085144043E-2</c:v>
                </c:pt>
                <c:pt idx="920">
                  <c:v>1.0608911514282227E-2</c:v>
                </c:pt>
                <c:pt idx="921">
                  <c:v>1.3197898864746094E-2</c:v>
                </c:pt>
                <c:pt idx="922">
                  <c:v>3.0244350433349609E-2</c:v>
                </c:pt>
                <c:pt idx="923">
                  <c:v>1.1422157287597656E-2</c:v>
                </c:pt>
                <c:pt idx="924">
                  <c:v>1.7275810241699219E-3</c:v>
                </c:pt>
                <c:pt idx="925">
                  <c:v>3.8680315017700195E-2</c:v>
                </c:pt>
                <c:pt idx="926">
                  <c:v>1.4403343200683594E-2</c:v>
                </c:pt>
                <c:pt idx="927">
                  <c:v>2.9363155364990234E-2</c:v>
                </c:pt>
                <c:pt idx="928">
                  <c:v>1.5628337860107422E-2</c:v>
                </c:pt>
                <c:pt idx="929">
                  <c:v>7.9677104949951172E-3</c:v>
                </c:pt>
                <c:pt idx="930">
                  <c:v>4.2378902435302734E-3</c:v>
                </c:pt>
                <c:pt idx="931">
                  <c:v>1.6381025314331055E-2</c:v>
                </c:pt>
                <c:pt idx="932">
                  <c:v>5.6626796722412109E-3</c:v>
                </c:pt>
                <c:pt idx="933">
                  <c:v>2.3626089096069336E-2</c:v>
                </c:pt>
                <c:pt idx="934">
                  <c:v>3.8001537322998047E-3</c:v>
                </c:pt>
                <c:pt idx="935">
                  <c:v>7.1578025817871094E-3</c:v>
                </c:pt>
                <c:pt idx="936">
                  <c:v>4.5041561126708984E-2</c:v>
                </c:pt>
                <c:pt idx="937">
                  <c:v>3.818964958190918E-2</c:v>
                </c:pt>
                <c:pt idx="938">
                  <c:v>7.6498985290527344E-3</c:v>
                </c:pt>
                <c:pt idx="939">
                  <c:v>2.0838260650634766E-2</c:v>
                </c:pt>
                <c:pt idx="940">
                  <c:v>3.1660556793212891E-2</c:v>
                </c:pt>
                <c:pt idx="941">
                  <c:v>3.3232212066650391E-2</c:v>
                </c:pt>
                <c:pt idx="942">
                  <c:v>5.1566123962402344E-2</c:v>
                </c:pt>
                <c:pt idx="943">
                  <c:v>3.2206296920776367E-2</c:v>
                </c:pt>
                <c:pt idx="944">
                  <c:v>3.7870407104492188E-3</c:v>
                </c:pt>
                <c:pt idx="945">
                  <c:v>1.975560188293457E-2</c:v>
                </c:pt>
                <c:pt idx="946">
                  <c:v>2.7178049087524414E-2</c:v>
                </c:pt>
                <c:pt idx="947">
                  <c:v>1.3870477676391602E-2</c:v>
                </c:pt>
                <c:pt idx="948">
                  <c:v>9.6309185028076172E-3</c:v>
                </c:pt>
                <c:pt idx="949">
                  <c:v>2.9767513275146484E-2</c:v>
                </c:pt>
                <c:pt idx="950">
                  <c:v>3.6228179931640625E-2</c:v>
                </c:pt>
                <c:pt idx="951">
                  <c:v>2.1533966064453125E-3</c:v>
                </c:pt>
                <c:pt idx="952">
                  <c:v>7.87353515625E-3</c:v>
                </c:pt>
                <c:pt idx="953">
                  <c:v>2.8859853744506836E-2</c:v>
                </c:pt>
                <c:pt idx="954">
                  <c:v>2.8028488159179688E-3</c:v>
                </c:pt>
                <c:pt idx="955">
                  <c:v>8.7199211120605469E-3</c:v>
                </c:pt>
                <c:pt idx="956">
                  <c:v>3.8886070251464844E-4</c:v>
                </c:pt>
                <c:pt idx="957">
                  <c:v>1.1293411254882813E-2</c:v>
                </c:pt>
                <c:pt idx="958">
                  <c:v>9.0968608856201172E-3</c:v>
                </c:pt>
                <c:pt idx="959">
                  <c:v>4.4304132461547852E-2</c:v>
                </c:pt>
                <c:pt idx="960">
                  <c:v>4.1769504547119141E-2</c:v>
                </c:pt>
                <c:pt idx="961">
                  <c:v>2.6178359985351563E-3</c:v>
                </c:pt>
                <c:pt idx="962">
                  <c:v>1.4859437942504883E-2</c:v>
                </c:pt>
                <c:pt idx="963">
                  <c:v>1.2694597244262695E-2</c:v>
                </c:pt>
                <c:pt idx="964">
                  <c:v>2.8668880462646484E-2</c:v>
                </c:pt>
                <c:pt idx="965">
                  <c:v>4.1942358016967773E-2</c:v>
                </c:pt>
                <c:pt idx="966">
                  <c:v>9.3655586242675781E-3</c:v>
                </c:pt>
                <c:pt idx="967">
                  <c:v>5.4723262786865234E-2</c:v>
                </c:pt>
                <c:pt idx="968">
                  <c:v>2.4900436401367188E-3</c:v>
                </c:pt>
                <c:pt idx="969">
                  <c:v>9.9380016326904297E-3</c:v>
                </c:pt>
                <c:pt idx="970">
                  <c:v>6.2794685363769531E-3</c:v>
                </c:pt>
                <c:pt idx="971">
                  <c:v>1.5465021133422852E-2</c:v>
                </c:pt>
                <c:pt idx="972">
                  <c:v>3.9490699768066406E-2</c:v>
                </c:pt>
                <c:pt idx="973">
                  <c:v>1.7039775848388672E-3</c:v>
                </c:pt>
                <c:pt idx="974">
                  <c:v>1.0100126266479492E-2</c:v>
                </c:pt>
                <c:pt idx="975">
                  <c:v>3.3743381500244141E-3</c:v>
                </c:pt>
                <c:pt idx="976">
                  <c:v>1.5596389770507813E-2</c:v>
                </c:pt>
                <c:pt idx="977">
                  <c:v>1.0065317153930664E-2</c:v>
                </c:pt>
                <c:pt idx="978">
                  <c:v>9.3214511871337891E-3</c:v>
                </c:pt>
                <c:pt idx="979">
                  <c:v>3.3295631408691406E-2</c:v>
                </c:pt>
                <c:pt idx="980">
                  <c:v>5.1975250244140625E-3</c:v>
                </c:pt>
                <c:pt idx="981">
                  <c:v>2.7180671691894531E-2</c:v>
                </c:pt>
                <c:pt idx="982">
                  <c:v>4.4684410095214844E-3</c:v>
                </c:pt>
                <c:pt idx="983">
                  <c:v>4.7535896301269531E-3</c:v>
                </c:pt>
                <c:pt idx="984">
                  <c:v>1.1337518692016602E-2</c:v>
                </c:pt>
                <c:pt idx="985">
                  <c:v>2.6714801788330078E-2</c:v>
                </c:pt>
                <c:pt idx="986">
                  <c:v>1.5261411666870117E-2</c:v>
                </c:pt>
                <c:pt idx="987">
                  <c:v>1.5221118927001953E-2</c:v>
                </c:pt>
                <c:pt idx="988">
                  <c:v>6.8430900573730469E-3</c:v>
                </c:pt>
                <c:pt idx="989">
                  <c:v>2.9617071151733398E-2</c:v>
                </c:pt>
                <c:pt idx="990">
                  <c:v>9.7298622131347656E-4</c:v>
                </c:pt>
                <c:pt idx="991">
                  <c:v>1.2672662734985352E-2</c:v>
                </c:pt>
                <c:pt idx="992">
                  <c:v>2.8444051742553711E-2</c:v>
                </c:pt>
                <c:pt idx="993">
                  <c:v>1.6768693923950195E-2</c:v>
                </c:pt>
                <c:pt idx="994">
                  <c:v>2.5697708129882813E-2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59-40A8-9B96-92DD6F7CA510}"/>
            </c:ext>
          </c:extLst>
        </c:ser>
        <c:ser>
          <c:idx val="0"/>
          <c:order val="5"/>
          <c:tx>
            <c:v>Small Grid 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Data'!$X$4:$X$998</c:f>
              <c:numCache>
                <c:formatCode>General</c:formatCode>
                <c:ptCount val="995"/>
                <c:pt idx="0">
                  <c:v>82.5</c:v>
                </c:pt>
                <c:pt idx="1">
                  <c:v>87</c:v>
                </c:pt>
                <c:pt idx="2">
                  <c:v>107</c:v>
                </c:pt>
                <c:pt idx="3">
                  <c:v>49</c:v>
                </c:pt>
                <c:pt idx="4">
                  <c:v>116</c:v>
                </c:pt>
                <c:pt idx="5">
                  <c:v>71.5</c:v>
                </c:pt>
                <c:pt idx="6">
                  <c:v>18.5</c:v>
                </c:pt>
                <c:pt idx="7">
                  <c:v>32.5</c:v>
                </c:pt>
                <c:pt idx="8">
                  <c:v>66</c:v>
                </c:pt>
                <c:pt idx="9">
                  <c:v>26.5</c:v>
                </c:pt>
                <c:pt idx="10">
                  <c:v>7</c:v>
                </c:pt>
                <c:pt idx="11">
                  <c:v>40</c:v>
                </c:pt>
                <c:pt idx="12">
                  <c:v>67</c:v>
                </c:pt>
                <c:pt idx="13">
                  <c:v>19.5</c:v>
                </c:pt>
                <c:pt idx="14">
                  <c:v>40.5</c:v>
                </c:pt>
                <c:pt idx="15">
                  <c:v>66</c:v>
                </c:pt>
                <c:pt idx="16">
                  <c:v>40.5</c:v>
                </c:pt>
                <c:pt idx="17">
                  <c:v>49</c:v>
                </c:pt>
                <c:pt idx="18">
                  <c:v>111.5</c:v>
                </c:pt>
                <c:pt idx="19">
                  <c:v>113.5</c:v>
                </c:pt>
                <c:pt idx="20">
                  <c:v>14</c:v>
                </c:pt>
                <c:pt idx="21">
                  <c:v>82</c:v>
                </c:pt>
                <c:pt idx="22">
                  <c:v>39.5</c:v>
                </c:pt>
                <c:pt idx="23">
                  <c:v>49.5</c:v>
                </c:pt>
                <c:pt idx="24">
                  <c:v>54</c:v>
                </c:pt>
                <c:pt idx="25">
                  <c:v>69.5</c:v>
                </c:pt>
                <c:pt idx="26">
                  <c:v>71</c:v>
                </c:pt>
                <c:pt idx="27">
                  <c:v>60.5</c:v>
                </c:pt>
                <c:pt idx="28">
                  <c:v>37.5</c:v>
                </c:pt>
                <c:pt idx="29">
                  <c:v>48.5</c:v>
                </c:pt>
                <c:pt idx="30">
                  <c:v>84</c:v>
                </c:pt>
                <c:pt idx="31">
                  <c:v>96</c:v>
                </c:pt>
                <c:pt idx="32">
                  <c:v>28.5</c:v>
                </c:pt>
                <c:pt idx="33">
                  <c:v>42.5</c:v>
                </c:pt>
                <c:pt idx="34">
                  <c:v>131</c:v>
                </c:pt>
                <c:pt idx="35">
                  <c:v>93</c:v>
                </c:pt>
                <c:pt idx="36">
                  <c:v>60.5</c:v>
                </c:pt>
                <c:pt idx="37">
                  <c:v>70</c:v>
                </c:pt>
                <c:pt idx="38">
                  <c:v>60.5</c:v>
                </c:pt>
                <c:pt idx="39">
                  <c:v>48</c:v>
                </c:pt>
                <c:pt idx="40">
                  <c:v>83</c:v>
                </c:pt>
                <c:pt idx="41">
                  <c:v>81.5</c:v>
                </c:pt>
                <c:pt idx="42">
                  <c:v>107.5</c:v>
                </c:pt>
                <c:pt idx="43">
                  <c:v>67</c:v>
                </c:pt>
                <c:pt idx="44">
                  <c:v>45.5</c:v>
                </c:pt>
                <c:pt idx="45">
                  <c:v>39.5</c:v>
                </c:pt>
                <c:pt idx="46">
                  <c:v>38</c:v>
                </c:pt>
                <c:pt idx="47">
                  <c:v>17.5</c:v>
                </c:pt>
                <c:pt idx="48">
                  <c:v>30</c:v>
                </c:pt>
                <c:pt idx="49">
                  <c:v>13</c:v>
                </c:pt>
                <c:pt idx="50">
                  <c:v>97</c:v>
                </c:pt>
                <c:pt idx="51">
                  <c:v>100</c:v>
                </c:pt>
                <c:pt idx="52">
                  <c:v>29.5</c:v>
                </c:pt>
                <c:pt idx="53">
                  <c:v>19.5</c:v>
                </c:pt>
                <c:pt idx="54">
                  <c:v>85.5</c:v>
                </c:pt>
                <c:pt idx="55">
                  <c:v>73.5</c:v>
                </c:pt>
                <c:pt idx="56">
                  <c:v>122</c:v>
                </c:pt>
                <c:pt idx="57">
                  <c:v>130</c:v>
                </c:pt>
                <c:pt idx="58">
                  <c:v>79</c:v>
                </c:pt>
                <c:pt idx="59">
                  <c:v>40</c:v>
                </c:pt>
                <c:pt idx="60">
                  <c:v>45.5</c:v>
                </c:pt>
                <c:pt idx="61">
                  <c:v>12</c:v>
                </c:pt>
                <c:pt idx="62">
                  <c:v>100</c:v>
                </c:pt>
                <c:pt idx="63">
                  <c:v>50</c:v>
                </c:pt>
                <c:pt idx="64">
                  <c:v>53</c:v>
                </c:pt>
                <c:pt idx="65">
                  <c:v>48.5</c:v>
                </c:pt>
                <c:pt idx="66">
                  <c:v>50.5</c:v>
                </c:pt>
                <c:pt idx="67">
                  <c:v>36</c:v>
                </c:pt>
                <c:pt idx="68">
                  <c:v>100.5</c:v>
                </c:pt>
                <c:pt idx="69">
                  <c:v>69</c:v>
                </c:pt>
                <c:pt idx="70">
                  <c:v>96.5</c:v>
                </c:pt>
                <c:pt idx="71">
                  <c:v>64.5</c:v>
                </c:pt>
                <c:pt idx="72">
                  <c:v>20</c:v>
                </c:pt>
                <c:pt idx="73">
                  <c:v>104</c:v>
                </c:pt>
                <c:pt idx="74">
                  <c:v>50</c:v>
                </c:pt>
                <c:pt idx="75">
                  <c:v>80.5</c:v>
                </c:pt>
                <c:pt idx="76">
                  <c:v>98.5</c:v>
                </c:pt>
                <c:pt idx="77">
                  <c:v>26.5</c:v>
                </c:pt>
                <c:pt idx="78">
                  <c:v>125</c:v>
                </c:pt>
                <c:pt idx="79">
                  <c:v>65.5</c:v>
                </c:pt>
                <c:pt idx="80">
                  <c:v>93.5</c:v>
                </c:pt>
                <c:pt idx="81">
                  <c:v>45</c:v>
                </c:pt>
                <c:pt idx="82">
                  <c:v>41.5</c:v>
                </c:pt>
                <c:pt idx="83">
                  <c:v>34</c:v>
                </c:pt>
                <c:pt idx="84">
                  <c:v>21.5</c:v>
                </c:pt>
                <c:pt idx="85">
                  <c:v>73</c:v>
                </c:pt>
                <c:pt idx="86">
                  <c:v>44.5</c:v>
                </c:pt>
                <c:pt idx="87">
                  <c:v>21</c:v>
                </c:pt>
                <c:pt idx="88">
                  <c:v>31</c:v>
                </c:pt>
                <c:pt idx="89">
                  <c:v>80</c:v>
                </c:pt>
                <c:pt idx="90">
                  <c:v>40.5</c:v>
                </c:pt>
                <c:pt idx="91">
                  <c:v>100.5</c:v>
                </c:pt>
                <c:pt idx="92">
                  <c:v>56.5</c:v>
                </c:pt>
                <c:pt idx="93">
                  <c:v>86.5</c:v>
                </c:pt>
                <c:pt idx="94">
                  <c:v>89.5</c:v>
                </c:pt>
                <c:pt idx="95">
                  <c:v>55.5</c:v>
                </c:pt>
                <c:pt idx="96">
                  <c:v>106.5</c:v>
                </c:pt>
                <c:pt idx="97">
                  <c:v>50</c:v>
                </c:pt>
                <c:pt idx="98">
                  <c:v>94</c:v>
                </c:pt>
                <c:pt idx="99">
                  <c:v>86</c:v>
                </c:pt>
                <c:pt idx="100">
                  <c:v>110.5</c:v>
                </c:pt>
                <c:pt idx="101">
                  <c:v>41</c:v>
                </c:pt>
                <c:pt idx="102">
                  <c:v>85.5</c:v>
                </c:pt>
                <c:pt idx="103">
                  <c:v>10.5</c:v>
                </c:pt>
                <c:pt idx="104">
                  <c:v>55</c:v>
                </c:pt>
                <c:pt idx="105">
                  <c:v>68</c:v>
                </c:pt>
                <c:pt idx="106">
                  <c:v>38.5</c:v>
                </c:pt>
                <c:pt idx="107">
                  <c:v>59.5</c:v>
                </c:pt>
                <c:pt idx="108">
                  <c:v>8.5</c:v>
                </c:pt>
                <c:pt idx="109">
                  <c:v>33</c:v>
                </c:pt>
                <c:pt idx="110">
                  <c:v>82.5</c:v>
                </c:pt>
                <c:pt idx="111">
                  <c:v>51</c:v>
                </c:pt>
                <c:pt idx="112">
                  <c:v>32.5</c:v>
                </c:pt>
                <c:pt idx="113">
                  <c:v>35</c:v>
                </c:pt>
                <c:pt idx="114">
                  <c:v>39.5</c:v>
                </c:pt>
                <c:pt idx="115">
                  <c:v>71</c:v>
                </c:pt>
                <c:pt idx="116">
                  <c:v>70</c:v>
                </c:pt>
                <c:pt idx="117">
                  <c:v>67.5</c:v>
                </c:pt>
                <c:pt idx="118">
                  <c:v>76.5</c:v>
                </c:pt>
                <c:pt idx="119">
                  <c:v>42.5</c:v>
                </c:pt>
                <c:pt idx="120">
                  <c:v>57.5</c:v>
                </c:pt>
                <c:pt idx="121">
                  <c:v>66.5</c:v>
                </c:pt>
                <c:pt idx="122">
                  <c:v>33.5</c:v>
                </c:pt>
                <c:pt idx="123">
                  <c:v>48.5</c:v>
                </c:pt>
                <c:pt idx="124">
                  <c:v>54.5</c:v>
                </c:pt>
                <c:pt idx="125">
                  <c:v>45</c:v>
                </c:pt>
                <c:pt idx="126">
                  <c:v>32.5</c:v>
                </c:pt>
                <c:pt idx="127">
                  <c:v>33.5</c:v>
                </c:pt>
                <c:pt idx="128">
                  <c:v>46</c:v>
                </c:pt>
                <c:pt idx="129">
                  <c:v>83.5</c:v>
                </c:pt>
                <c:pt idx="130">
                  <c:v>85</c:v>
                </c:pt>
                <c:pt idx="131">
                  <c:v>75</c:v>
                </c:pt>
                <c:pt idx="132">
                  <c:v>112.5</c:v>
                </c:pt>
                <c:pt idx="133">
                  <c:v>26</c:v>
                </c:pt>
                <c:pt idx="134">
                  <c:v>55.5</c:v>
                </c:pt>
                <c:pt idx="135">
                  <c:v>89</c:v>
                </c:pt>
                <c:pt idx="136">
                  <c:v>78</c:v>
                </c:pt>
                <c:pt idx="137">
                  <c:v>68.5</c:v>
                </c:pt>
                <c:pt idx="138">
                  <c:v>45</c:v>
                </c:pt>
                <c:pt idx="139">
                  <c:v>39.5</c:v>
                </c:pt>
                <c:pt idx="140">
                  <c:v>22.5</c:v>
                </c:pt>
                <c:pt idx="141">
                  <c:v>97.5</c:v>
                </c:pt>
                <c:pt idx="142">
                  <c:v>31</c:v>
                </c:pt>
                <c:pt idx="143">
                  <c:v>9</c:v>
                </c:pt>
                <c:pt idx="144">
                  <c:v>76.5</c:v>
                </c:pt>
                <c:pt idx="145">
                  <c:v>65</c:v>
                </c:pt>
                <c:pt idx="146">
                  <c:v>37</c:v>
                </c:pt>
                <c:pt idx="147">
                  <c:v>101</c:v>
                </c:pt>
                <c:pt idx="148">
                  <c:v>35</c:v>
                </c:pt>
                <c:pt idx="149">
                  <c:v>94</c:v>
                </c:pt>
                <c:pt idx="150">
                  <c:v>84</c:v>
                </c:pt>
                <c:pt idx="151">
                  <c:v>59</c:v>
                </c:pt>
                <c:pt idx="152">
                  <c:v>70.5</c:v>
                </c:pt>
                <c:pt idx="153">
                  <c:v>71</c:v>
                </c:pt>
                <c:pt idx="154">
                  <c:v>75.5</c:v>
                </c:pt>
                <c:pt idx="155">
                  <c:v>39</c:v>
                </c:pt>
                <c:pt idx="156">
                  <c:v>58.5</c:v>
                </c:pt>
                <c:pt idx="157">
                  <c:v>97</c:v>
                </c:pt>
                <c:pt idx="158">
                  <c:v>72</c:v>
                </c:pt>
                <c:pt idx="159">
                  <c:v>46.5</c:v>
                </c:pt>
                <c:pt idx="160">
                  <c:v>76</c:v>
                </c:pt>
                <c:pt idx="161">
                  <c:v>67</c:v>
                </c:pt>
                <c:pt idx="162">
                  <c:v>91.5</c:v>
                </c:pt>
                <c:pt idx="163">
                  <c:v>74</c:v>
                </c:pt>
                <c:pt idx="164">
                  <c:v>28</c:v>
                </c:pt>
                <c:pt idx="165">
                  <c:v>38.5</c:v>
                </c:pt>
                <c:pt idx="166">
                  <c:v>11</c:v>
                </c:pt>
                <c:pt idx="167">
                  <c:v>83.5</c:v>
                </c:pt>
                <c:pt idx="168">
                  <c:v>37</c:v>
                </c:pt>
                <c:pt idx="169">
                  <c:v>40.5</c:v>
                </c:pt>
                <c:pt idx="170">
                  <c:v>80.5</c:v>
                </c:pt>
                <c:pt idx="171">
                  <c:v>69.5</c:v>
                </c:pt>
                <c:pt idx="172">
                  <c:v>89</c:v>
                </c:pt>
                <c:pt idx="173">
                  <c:v>86</c:v>
                </c:pt>
                <c:pt idx="174">
                  <c:v>67</c:v>
                </c:pt>
                <c:pt idx="175">
                  <c:v>39.5</c:v>
                </c:pt>
                <c:pt idx="176">
                  <c:v>69</c:v>
                </c:pt>
                <c:pt idx="177">
                  <c:v>32</c:v>
                </c:pt>
                <c:pt idx="178">
                  <c:v>53.5</c:v>
                </c:pt>
                <c:pt idx="179">
                  <c:v>52</c:v>
                </c:pt>
                <c:pt idx="180">
                  <c:v>43</c:v>
                </c:pt>
                <c:pt idx="181">
                  <c:v>53</c:v>
                </c:pt>
                <c:pt idx="182">
                  <c:v>51.5</c:v>
                </c:pt>
                <c:pt idx="183">
                  <c:v>49.5</c:v>
                </c:pt>
                <c:pt idx="184">
                  <c:v>3.5</c:v>
                </c:pt>
                <c:pt idx="185">
                  <c:v>66.5</c:v>
                </c:pt>
                <c:pt idx="186">
                  <c:v>76</c:v>
                </c:pt>
                <c:pt idx="187">
                  <c:v>97</c:v>
                </c:pt>
                <c:pt idx="188">
                  <c:v>82.5</c:v>
                </c:pt>
                <c:pt idx="189">
                  <c:v>85</c:v>
                </c:pt>
                <c:pt idx="190">
                  <c:v>80</c:v>
                </c:pt>
                <c:pt idx="191">
                  <c:v>115</c:v>
                </c:pt>
                <c:pt idx="192">
                  <c:v>91</c:v>
                </c:pt>
                <c:pt idx="193">
                  <c:v>18.5</c:v>
                </c:pt>
                <c:pt idx="194">
                  <c:v>99.5</c:v>
                </c:pt>
                <c:pt idx="195">
                  <c:v>64.5</c:v>
                </c:pt>
                <c:pt idx="196">
                  <c:v>71.5</c:v>
                </c:pt>
                <c:pt idx="197">
                  <c:v>72</c:v>
                </c:pt>
                <c:pt idx="198">
                  <c:v>44</c:v>
                </c:pt>
                <c:pt idx="199">
                  <c:v>24</c:v>
                </c:pt>
                <c:pt idx="200">
                  <c:v>24</c:v>
                </c:pt>
                <c:pt idx="201">
                  <c:v>87.5</c:v>
                </c:pt>
                <c:pt idx="202">
                  <c:v>36.5</c:v>
                </c:pt>
                <c:pt idx="203">
                  <c:v>68</c:v>
                </c:pt>
                <c:pt idx="204">
                  <c:v>23.5</c:v>
                </c:pt>
                <c:pt idx="205">
                  <c:v>83</c:v>
                </c:pt>
                <c:pt idx="206">
                  <c:v>84.5</c:v>
                </c:pt>
                <c:pt idx="207">
                  <c:v>64</c:v>
                </c:pt>
                <c:pt idx="208">
                  <c:v>44</c:v>
                </c:pt>
                <c:pt idx="209">
                  <c:v>73.5</c:v>
                </c:pt>
                <c:pt idx="210">
                  <c:v>47</c:v>
                </c:pt>
                <c:pt idx="211">
                  <c:v>108</c:v>
                </c:pt>
                <c:pt idx="212">
                  <c:v>78.5</c:v>
                </c:pt>
                <c:pt idx="213">
                  <c:v>73</c:v>
                </c:pt>
                <c:pt idx="214">
                  <c:v>79.5</c:v>
                </c:pt>
                <c:pt idx="215">
                  <c:v>81.5</c:v>
                </c:pt>
                <c:pt idx="216">
                  <c:v>50.5</c:v>
                </c:pt>
                <c:pt idx="217">
                  <c:v>79.5</c:v>
                </c:pt>
                <c:pt idx="218">
                  <c:v>78.5</c:v>
                </c:pt>
                <c:pt idx="219">
                  <c:v>29</c:v>
                </c:pt>
                <c:pt idx="220">
                  <c:v>53</c:v>
                </c:pt>
                <c:pt idx="221">
                  <c:v>23</c:v>
                </c:pt>
                <c:pt idx="222">
                  <c:v>98.5</c:v>
                </c:pt>
                <c:pt idx="223">
                  <c:v>81</c:v>
                </c:pt>
                <c:pt idx="224">
                  <c:v>76</c:v>
                </c:pt>
                <c:pt idx="225">
                  <c:v>70.5</c:v>
                </c:pt>
                <c:pt idx="226">
                  <c:v>87.5</c:v>
                </c:pt>
                <c:pt idx="227">
                  <c:v>52</c:v>
                </c:pt>
                <c:pt idx="228">
                  <c:v>63</c:v>
                </c:pt>
                <c:pt idx="229">
                  <c:v>29</c:v>
                </c:pt>
                <c:pt idx="230">
                  <c:v>63</c:v>
                </c:pt>
                <c:pt idx="231">
                  <c:v>33</c:v>
                </c:pt>
                <c:pt idx="232">
                  <c:v>89.5</c:v>
                </c:pt>
                <c:pt idx="233">
                  <c:v>119.5</c:v>
                </c:pt>
                <c:pt idx="234">
                  <c:v>32.5</c:v>
                </c:pt>
                <c:pt idx="235">
                  <c:v>57.5</c:v>
                </c:pt>
                <c:pt idx="236">
                  <c:v>77</c:v>
                </c:pt>
                <c:pt idx="237">
                  <c:v>67</c:v>
                </c:pt>
                <c:pt idx="238">
                  <c:v>58</c:v>
                </c:pt>
                <c:pt idx="239">
                  <c:v>42</c:v>
                </c:pt>
                <c:pt idx="240">
                  <c:v>93.5</c:v>
                </c:pt>
                <c:pt idx="241">
                  <c:v>63</c:v>
                </c:pt>
                <c:pt idx="242">
                  <c:v>32</c:v>
                </c:pt>
                <c:pt idx="243">
                  <c:v>123</c:v>
                </c:pt>
                <c:pt idx="244">
                  <c:v>67.5</c:v>
                </c:pt>
                <c:pt idx="245">
                  <c:v>43</c:v>
                </c:pt>
                <c:pt idx="246">
                  <c:v>50.5</c:v>
                </c:pt>
                <c:pt idx="247">
                  <c:v>13</c:v>
                </c:pt>
                <c:pt idx="248">
                  <c:v>44.5</c:v>
                </c:pt>
                <c:pt idx="249">
                  <c:v>69</c:v>
                </c:pt>
                <c:pt idx="250">
                  <c:v>50</c:v>
                </c:pt>
                <c:pt idx="251">
                  <c:v>69.5</c:v>
                </c:pt>
                <c:pt idx="252">
                  <c:v>43.5</c:v>
                </c:pt>
                <c:pt idx="253">
                  <c:v>88.5</c:v>
                </c:pt>
                <c:pt idx="254">
                  <c:v>46.5</c:v>
                </c:pt>
                <c:pt idx="255">
                  <c:v>34.5</c:v>
                </c:pt>
                <c:pt idx="256">
                  <c:v>14</c:v>
                </c:pt>
                <c:pt idx="257">
                  <c:v>56.5</c:v>
                </c:pt>
                <c:pt idx="258">
                  <c:v>116.5</c:v>
                </c:pt>
                <c:pt idx="259">
                  <c:v>117.5</c:v>
                </c:pt>
                <c:pt idx="260">
                  <c:v>13</c:v>
                </c:pt>
                <c:pt idx="261">
                  <c:v>33</c:v>
                </c:pt>
                <c:pt idx="262">
                  <c:v>25.5</c:v>
                </c:pt>
                <c:pt idx="263">
                  <c:v>53.5</c:v>
                </c:pt>
                <c:pt idx="264">
                  <c:v>77</c:v>
                </c:pt>
                <c:pt idx="265">
                  <c:v>80</c:v>
                </c:pt>
                <c:pt idx="266">
                  <c:v>36.5</c:v>
                </c:pt>
                <c:pt idx="267">
                  <c:v>76</c:v>
                </c:pt>
                <c:pt idx="268">
                  <c:v>51.5</c:v>
                </c:pt>
                <c:pt idx="269">
                  <c:v>100</c:v>
                </c:pt>
                <c:pt idx="270">
                  <c:v>59.5</c:v>
                </c:pt>
                <c:pt idx="271">
                  <c:v>95</c:v>
                </c:pt>
                <c:pt idx="272">
                  <c:v>58.5</c:v>
                </c:pt>
                <c:pt idx="273">
                  <c:v>6</c:v>
                </c:pt>
                <c:pt idx="274">
                  <c:v>10</c:v>
                </c:pt>
                <c:pt idx="275">
                  <c:v>39.5</c:v>
                </c:pt>
                <c:pt idx="276">
                  <c:v>53.5</c:v>
                </c:pt>
                <c:pt idx="277">
                  <c:v>22</c:v>
                </c:pt>
                <c:pt idx="278">
                  <c:v>114.5</c:v>
                </c:pt>
                <c:pt idx="279">
                  <c:v>14</c:v>
                </c:pt>
                <c:pt idx="280">
                  <c:v>58</c:v>
                </c:pt>
                <c:pt idx="281">
                  <c:v>60.5</c:v>
                </c:pt>
                <c:pt idx="282">
                  <c:v>98.5</c:v>
                </c:pt>
                <c:pt idx="283">
                  <c:v>28</c:v>
                </c:pt>
                <c:pt idx="284">
                  <c:v>36.5</c:v>
                </c:pt>
                <c:pt idx="285">
                  <c:v>90.5</c:v>
                </c:pt>
                <c:pt idx="286">
                  <c:v>20</c:v>
                </c:pt>
                <c:pt idx="287">
                  <c:v>91</c:v>
                </c:pt>
                <c:pt idx="288">
                  <c:v>50</c:v>
                </c:pt>
                <c:pt idx="289">
                  <c:v>80</c:v>
                </c:pt>
                <c:pt idx="290">
                  <c:v>65.5</c:v>
                </c:pt>
                <c:pt idx="291">
                  <c:v>79.5</c:v>
                </c:pt>
                <c:pt idx="292">
                  <c:v>90.5</c:v>
                </c:pt>
                <c:pt idx="293">
                  <c:v>25.5</c:v>
                </c:pt>
                <c:pt idx="294">
                  <c:v>80.5</c:v>
                </c:pt>
                <c:pt idx="295">
                  <c:v>47.5</c:v>
                </c:pt>
                <c:pt idx="296">
                  <c:v>28</c:v>
                </c:pt>
                <c:pt idx="297">
                  <c:v>21</c:v>
                </c:pt>
                <c:pt idx="298">
                  <c:v>95</c:v>
                </c:pt>
                <c:pt idx="299">
                  <c:v>47</c:v>
                </c:pt>
                <c:pt idx="300">
                  <c:v>109</c:v>
                </c:pt>
                <c:pt idx="301">
                  <c:v>34</c:v>
                </c:pt>
                <c:pt idx="302">
                  <c:v>8</c:v>
                </c:pt>
                <c:pt idx="303">
                  <c:v>66</c:v>
                </c:pt>
                <c:pt idx="304">
                  <c:v>18</c:v>
                </c:pt>
                <c:pt idx="305">
                  <c:v>34</c:v>
                </c:pt>
                <c:pt idx="306">
                  <c:v>116.5</c:v>
                </c:pt>
                <c:pt idx="307">
                  <c:v>9</c:v>
                </c:pt>
                <c:pt idx="308">
                  <c:v>40</c:v>
                </c:pt>
                <c:pt idx="309">
                  <c:v>53.5</c:v>
                </c:pt>
                <c:pt idx="310">
                  <c:v>26.5</c:v>
                </c:pt>
                <c:pt idx="311">
                  <c:v>11.5</c:v>
                </c:pt>
                <c:pt idx="312">
                  <c:v>123</c:v>
                </c:pt>
                <c:pt idx="313">
                  <c:v>24.5</c:v>
                </c:pt>
                <c:pt idx="314">
                  <c:v>87</c:v>
                </c:pt>
                <c:pt idx="315">
                  <c:v>64.5</c:v>
                </c:pt>
                <c:pt idx="316">
                  <c:v>37</c:v>
                </c:pt>
                <c:pt idx="317">
                  <c:v>73</c:v>
                </c:pt>
                <c:pt idx="318">
                  <c:v>49</c:v>
                </c:pt>
                <c:pt idx="319">
                  <c:v>99</c:v>
                </c:pt>
                <c:pt idx="320">
                  <c:v>62.5</c:v>
                </c:pt>
                <c:pt idx="321">
                  <c:v>77.5</c:v>
                </c:pt>
                <c:pt idx="322">
                  <c:v>44</c:v>
                </c:pt>
                <c:pt idx="323">
                  <c:v>78</c:v>
                </c:pt>
                <c:pt idx="324">
                  <c:v>32.5</c:v>
                </c:pt>
                <c:pt idx="325">
                  <c:v>44</c:v>
                </c:pt>
                <c:pt idx="326">
                  <c:v>61</c:v>
                </c:pt>
                <c:pt idx="327">
                  <c:v>41.5</c:v>
                </c:pt>
                <c:pt idx="328">
                  <c:v>93.5</c:v>
                </c:pt>
                <c:pt idx="329">
                  <c:v>29.5</c:v>
                </c:pt>
                <c:pt idx="330">
                  <c:v>69.5</c:v>
                </c:pt>
                <c:pt idx="331">
                  <c:v>46.5</c:v>
                </c:pt>
                <c:pt idx="332">
                  <c:v>30</c:v>
                </c:pt>
                <c:pt idx="333">
                  <c:v>111.5</c:v>
                </c:pt>
                <c:pt idx="334">
                  <c:v>36.5</c:v>
                </c:pt>
                <c:pt idx="335">
                  <c:v>26.5</c:v>
                </c:pt>
                <c:pt idx="336">
                  <c:v>98.5</c:v>
                </c:pt>
                <c:pt idx="337">
                  <c:v>43</c:v>
                </c:pt>
                <c:pt idx="338">
                  <c:v>16.5</c:v>
                </c:pt>
                <c:pt idx="339">
                  <c:v>90.5</c:v>
                </c:pt>
                <c:pt idx="340">
                  <c:v>84</c:v>
                </c:pt>
                <c:pt idx="341">
                  <c:v>102.5</c:v>
                </c:pt>
                <c:pt idx="342">
                  <c:v>75.5</c:v>
                </c:pt>
                <c:pt idx="343">
                  <c:v>89.5</c:v>
                </c:pt>
                <c:pt idx="344">
                  <c:v>87</c:v>
                </c:pt>
                <c:pt idx="345">
                  <c:v>26.5</c:v>
                </c:pt>
                <c:pt idx="346">
                  <c:v>105</c:v>
                </c:pt>
                <c:pt idx="347">
                  <c:v>105.5</c:v>
                </c:pt>
                <c:pt idx="348">
                  <c:v>94.5</c:v>
                </c:pt>
                <c:pt idx="349">
                  <c:v>87</c:v>
                </c:pt>
                <c:pt idx="350">
                  <c:v>44</c:v>
                </c:pt>
                <c:pt idx="351">
                  <c:v>17.5</c:v>
                </c:pt>
                <c:pt idx="352">
                  <c:v>38.5</c:v>
                </c:pt>
                <c:pt idx="353">
                  <c:v>63</c:v>
                </c:pt>
                <c:pt idx="354">
                  <c:v>45.5</c:v>
                </c:pt>
                <c:pt idx="355">
                  <c:v>103.5</c:v>
                </c:pt>
                <c:pt idx="356">
                  <c:v>56.5</c:v>
                </c:pt>
                <c:pt idx="357">
                  <c:v>98.5</c:v>
                </c:pt>
                <c:pt idx="358">
                  <c:v>26</c:v>
                </c:pt>
                <c:pt idx="359">
                  <c:v>68</c:v>
                </c:pt>
                <c:pt idx="360">
                  <c:v>67.5</c:v>
                </c:pt>
                <c:pt idx="361">
                  <c:v>9.5</c:v>
                </c:pt>
                <c:pt idx="362">
                  <c:v>50</c:v>
                </c:pt>
                <c:pt idx="363">
                  <c:v>92</c:v>
                </c:pt>
                <c:pt idx="364">
                  <c:v>32.5</c:v>
                </c:pt>
                <c:pt idx="365">
                  <c:v>103</c:v>
                </c:pt>
                <c:pt idx="366">
                  <c:v>104</c:v>
                </c:pt>
                <c:pt idx="367">
                  <c:v>36</c:v>
                </c:pt>
                <c:pt idx="368">
                  <c:v>46</c:v>
                </c:pt>
                <c:pt idx="369">
                  <c:v>99</c:v>
                </c:pt>
                <c:pt idx="370">
                  <c:v>90</c:v>
                </c:pt>
                <c:pt idx="371">
                  <c:v>45.5</c:v>
                </c:pt>
                <c:pt idx="372">
                  <c:v>84.5</c:v>
                </c:pt>
                <c:pt idx="373">
                  <c:v>74</c:v>
                </c:pt>
                <c:pt idx="374">
                  <c:v>44</c:v>
                </c:pt>
                <c:pt idx="375">
                  <c:v>83.5</c:v>
                </c:pt>
                <c:pt idx="376">
                  <c:v>96.5</c:v>
                </c:pt>
                <c:pt idx="377">
                  <c:v>94</c:v>
                </c:pt>
                <c:pt idx="378">
                  <c:v>16</c:v>
                </c:pt>
                <c:pt idx="379">
                  <c:v>22</c:v>
                </c:pt>
                <c:pt idx="380">
                  <c:v>63</c:v>
                </c:pt>
                <c:pt idx="381">
                  <c:v>61.5</c:v>
                </c:pt>
                <c:pt idx="382">
                  <c:v>54</c:v>
                </c:pt>
                <c:pt idx="383">
                  <c:v>76</c:v>
                </c:pt>
                <c:pt idx="384">
                  <c:v>92.5</c:v>
                </c:pt>
                <c:pt idx="385">
                  <c:v>103</c:v>
                </c:pt>
                <c:pt idx="386">
                  <c:v>107</c:v>
                </c:pt>
                <c:pt idx="387">
                  <c:v>44.5</c:v>
                </c:pt>
                <c:pt idx="388">
                  <c:v>103.5</c:v>
                </c:pt>
                <c:pt idx="389">
                  <c:v>83.5</c:v>
                </c:pt>
                <c:pt idx="390">
                  <c:v>65</c:v>
                </c:pt>
                <c:pt idx="391">
                  <c:v>74</c:v>
                </c:pt>
                <c:pt idx="392">
                  <c:v>60</c:v>
                </c:pt>
                <c:pt idx="393">
                  <c:v>48</c:v>
                </c:pt>
                <c:pt idx="394">
                  <c:v>49.5</c:v>
                </c:pt>
                <c:pt idx="395">
                  <c:v>32.5</c:v>
                </c:pt>
                <c:pt idx="396">
                  <c:v>56.5</c:v>
                </c:pt>
                <c:pt idx="397">
                  <c:v>23</c:v>
                </c:pt>
                <c:pt idx="398">
                  <c:v>54</c:v>
                </c:pt>
                <c:pt idx="399">
                  <c:v>44.5</c:v>
                </c:pt>
                <c:pt idx="400">
                  <c:v>85.5</c:v>
                </c:pt>
                <c:pt idx="401">
                  <c:v>106</c:v>
                </c:pt>
                <c:pt idx="402">
                  <c:v>67.5</c:v>
                </c:pt>
                <c:pt idx="403">
                  <c:v>45</c:v>
                </c:pt>
                <c:pt idx="404">
                  <c:v>28</c:v>
                </c:pt>
                <c:pt idx="405">
                  <c:v>51.5</c:v>
                </c:pt>
                <c:pt idx="406">
                  <c:v>29</c:v>
                </c:pt>
                <c:pt idx="407">
                  <c:v>72.5</c:v>
                </c:pt>
                <c:pt idx="408">
                  <c:v>99.5</c:v>
                </c:pt>
                <c:pt idx="409">
                  <c:v>101</c:v>
                </c:pt>
                <c:pt idx="410">
                  <c:v>46</c:v>
                </c:pt>
                <c:pt idx="411">
                  <c:v>61.5</c:v>
                </c:pt>
                <c:pt idx="412">
                  <c:v>101.5</c:v>
                </c:pt>
                <c:pt idx="413">
                  <c:v>60</c:v>
                </c:pt>
                <c:pt idx="414">
                  <c:v>73.5</c:v>
                </c:pt>
                <c:pt idx="415">
                  <c:v>124.5</c:v>
                </c:pt>
                <c:pt idx="416">
                  <c:v>27.5</c:v>
                </c:pt>
                <c:pt idx="417">
                  <c:v>21</c:v>
                </c:pt>
                <c:pt idx="418">
                  <c:v>63.5</c:v>
                </c:pt>
                <c:pt idx="419">
                  <c:v>40</c:v>
                </c:pt>
                <c:pt idx="420">
                  <c:v>81</c:v>
                </c:pt>
                <c:pt idx="421">
                  <c:v>32.5</c:v>
                </c:pt>
                <c:pt idx="422">
                  <c:v>52.5</c:v>
                </c:pt>
                <c:pt idx="423">
                  <c:v>28</c:v>
                </c:pt>
                <c:pt idx="424">
                  <c:v>71</c:v>
                </c:pt>
                <c:pt idx="425">
                  <c:v>63.5</c:v>
                </c:pt>
                <c:pt idx="426">
                  <c:v>55</c:v>
                </c:pt>
                <c:pt idx="427">
                  <c:v>65</c:v>
                </c:pt>
                <c:pt idx="428">
                  <c:v>11</c:v>
                </c:pt>
                <c:pt idx="429">
                  <c:v>83</c:v>
                </c:pt>
                <c:pt idx="430">
                  <c:v>118.5</c:v>
                </c:pt>
                <c:pt idx="431">
                  <c:v>22.5</c:v>
                </c:pt>
                <c:pt idx="432">
                  <c:v>73.5</c:v>
                </c:pt>
                <c:pt idx="433">
                  <c:v>37.5</c:v>
                </c:pt>
                <c:pt idx="434">
                  <c:v>31</c:v>
                </c:pt>
                <c:pt idx="435">
                  <c:v>63</c:v>
                </c:pt>
                <c:pt idx="436">
                  <c:v>57</c:v>
                </c:pt>
                <c:pt idx="437">
                  <c:v>110</c:v>
                </c:pt>
                <c:pt idx="438">
                  <c:v>6.5</c:v>
                </c:pt>
                <c:pt idx="439">
                  <c:v>37</c:v>
                </c:pt>
                <c:pt idx="440">
                  <c:v>7.5</c:v>
                </c:pt>
                <c:pt idx="441">
                  <c:v>89.5</c:v>
                </c:pt>
                <c:pt idx="442">
                  <c:v>23</c:v>
                </c:pt>
                <c:pt idx="443">
                  <c:v>69.5</c:v>
                </c:pt>
                <c:pt idx="444">
                  <c:v>10.5</c:v>
                </c:pt>
                <c:pt idx="445">
                  <c:v>43</c:v>
                </c:pt>
                <c:pt idx="446">
                  <c:v>44.5</c:v>
                </c:pt>
                <c:pt idx="447">
                  <c:v>84.5</c:v>
                </c:pt>
                <c:pt idx="448">
                  <c:v>101.5</c:v>
                </c:pt>
                <c:pt idx="449">
                  <c:v>57.5</c:v>
                </c:pt>
                <c:pt idx="450">
                  <c:v>21</c:v>
                </c:pt>
                <c:pt idx="451">
                  <c:v>102</c:v>
                </c:pt>
                <c:pt idx="452">
                  <c:v>91</c:v>
                </c:pt>
                <c:pt idx="453">
                  <c:v>54.5</c:v>
                </c:pt>
                <c:pt idx="454">
                  <c:v>92</c:v>
                </c:pt>
                <c:pt idx="455">
                  <c:v>66</c:v>
                </c:pt>
                <c:pt idx="456">
                  <c:v>89.5</c:v>
                </c:pt>
                <c:pt idx="457">
                  <c:v>78.5</c:v>
                </c:pt>
                <c:pt idx="458">
                  <c:v>55</c:v>
                </c:pt>
                <c:pt idx="459">
                  <c:v>43.5</c:v>
                </c:pt>
                <c:pt idx="460">
                  <c:v>43.5</c:v>
                </c:pt>
                <c:pt idx="461">
                  <c:v>35</c:v>
                </c:pt>
                <c:pt idx="462">
                  <c:v>108</c:v>
                </c:pt>
                <c:pt idx="463">
                  <c:v>55.5</c:v>
                </c:pt>
                <c:pt idx="464">
                  <c:v>106.5</c:v>
                </c:pt>
                <c:pt idx="465">
                  <c:v>14</c:v>
                </c:pt>
                <c:pt idx="466">
                  <c:v>57.5</c:v>
                </c:pt>
                <c:pt idx="467">
                  <c:v>30.5</c:v>
                </c:pt>
                <c:pt idx="468">
                  <c:v>76</c:v>
                </c:pt>
                <c:pt idx="469">
                  <c:v>47</c:v>
                </c:pt>
                <c:pt idx="470">
                  <c:v>29.5</c:v>
                </c:pt>
                <c:pt idx="471">
                  <c:v>95</c:v>
                </c:pt>
                <c:pt idx="472">
                  <c:v>96</c:v>
                </c:pt>
                <c:pt idx="473">
                  <c:v>35</c:v>
                </c:pt>
                <c:pt idx="474">
                  <c:v>83</c:v>
                </c:pt>
                <c:pt idx="475">
                  <c:v>71.5</c:v>
                </c:pt>
                <c:pt idx="476">
                  <c:v>83.5</c:v>
                </c:pt>
                <c:pt idx="477">
                  <c:v>27.5</c:v>
                </c:pt>
                <c:pt idx="478">
                  <c:v>51</c:v>
                </c:pt>
                <c:pt idx="479">
                  <c:v>17.5</c:v>
                </c:pt>
                <c:pt idx="480">
                  <c:v>87.5</c:v>
                </c:pt>
                <c:pt idx="481">
                  <c:v>8</c:v>
                </c:pt>
                <c:pt idx="482">
                  <c:v>60</c:v>
                </c:pt>
                <c:pt idx="483">
                  <c:v>104</c:v>
                </c:pt>
                <c:pt idx="484">
                  <c:v>91.5</c:v>
                </c:pt>
                <c:pt idx="485">
                  <c:v>45.5</c:v>
                </c:pt>
                <c:pt idx="486">
                  <c:v>90.5</c:v>
                </c:pt>
                <c:pt idx="487">
                  <c:v>27</c:v>
                </c:pt>
                <c:pt idx="488">
                  <c:v>55.5</c:v>
                </c:pt>
                <c:pt idx="489">
                  <c:v>76</c:v>
                </c:pt>
                <c:pt idx="490">
                  <c:v>14</c:v>
                </c:pt>
                <c:pt idx="491">
                  <c:v>58.5</c:v>
                </c:pt>
                <c:pt idx="492">
                  <c:v>65</c:v>
                </c:pt>
                <c:pt idx="493">
                  <c:v>108</c:v>
                </c:pt>
                <c:pt idx="494">
                  <c:v>110.5</c:v>
                </c:pt>
                <c:pt idx="495">
                  <c:v>96.5</c:v>
                </c:pt>
                <c:pt idx="496">
                  <c:v>39.5</c:v>
                </c:pt>
                <c:pt idx="497">
                  <c:v>38</c:v>
                </c:pt>
                <c:pt idx="498">
                  <c:v>26.5</c:v>
                </c:pt>
                <c:pt idx="499">
                  <c:v>55</c:v>
                </c:pt>
                <c:pt idx="500">
                  <c:v>47.5</c:v>
                </c:pt>
                <c:pt idx="501">
                  <c:v>32.5</c:v>
                </c:pt>
                <c:pt idx="502">
                  <c:v>112.5</c:v>
                </c:pt>
                <c:pt idx="503">
                  <c:v>71</c:v>
                </c:pt>
                <c:pt idx="504">
                  <c:v>40</c:v>
                </c:pt>
                <c:pt idx="505">
                  <c:v>4</c:v>
                </c:pt>
                <c:pt idx="506">
                  <c:v>65</c:v>
                </c:pt>
                <c:pt idx="507">
                  <c:v>33</c:v>
                </c:pt>
                <c:pt idx="508">
                  <c:v>66</c:v>
                </c:pt>
                <c:pt idx="509">
                  <c:v>24.5</c:v>
                </c:pt>
                <c:pt idx="510">
                  <c:v>91.5</c:v>
                </c:pt>
                <c:pt idx="511">
                  <c:v>30.5</c:v>
                </c:pt>
                <c:pt idx="512">
                  <c:v>82</c:v>
                </c:pt>
                <c:pt idx="513">
                  <c:v>66.5</c:v>
                </c:pt>
                <c:pt idx="514">
                  <c:v>14</c:v>
                </c:pt>
                <c:pt idx="515">
                  <c:v>34</c:v>
                </c:pt>
                <c:pt idx="516">
                  <c:v>43</c:v>
                </c:pt>
                <c:pt idx="517">
                  <c:v>71</c:v>
                </c:pt>
                <c:pt idx="518">
                  <c:v>60.5</c:v>
                </c:pt>
                <c:pt idx="519">
                  <c:v>81</c:v>
                </c:pt>
                <c:pt idx="520">
                  <c:v>38.5</c:v>
                </c:pt>
                <c:pt idx="521">
                  <c:v>49</c:v>
                </c:pt>
                <c:pt idx="522">
                  <c:v>29</c:v>
                </c:pt>
                <c:pt idx="523">
                  <c:v>23.5</c:v>
                </c:pt>
                <c:pt idx="524">
                  <c:v>81</c:v>
                </c:pt>
                <c:pt idx="525">
                  <c:v>64</c:v>
                </c:pt>
                <c:pt idx="526">
                  <c:v>72</c:v>
                </c:pt>
                <c:pt idx="527">
                  <c:v>32</c:v>
                </c:pt>
                <c:pt idx="528">
                  <c:v>30.5</c:v>
                </c:pt>
                <c:pt idx="529">
                  <c:v>72.5</c:v>
                </c:pt>
                <c:pt idx="530">
                  <c:v>22</c:v>
                </c:pt>
                <c:pt idx="531">
                  <c:v>51.5</c:v>
                </c:pt>
                <c:pt idx="532">
                  <c:v>82.5</c:v>
                </c:pt>
                <c:pt idx="533">
                  <c:v>77</c:v>
                </c:pt>
                <c:pt idx="534">
                  <c:v>121</c:v>
                </c:pt>
                <c:pt idx="535">
                  <c:v>76</c:v>
                </c:pt>
                <c:pt idx="536">
                  <c:v>101.5</c:v>
                </c:pt>
                <c:pt idx="537">
                  <c:v>105</c:v>
                </c:pt>
                <c:pt idx="538">
                  <c:v>99.5</c:v>
                </c:pt>
                <c:pt idx="539">
                  <c:v>101.5</c:v>
                </c:pt>
                <c:pt idx="540">
                  <c:v>81.5</c:v>
                </c:pt>
                <c:pt idx="541">
                  <c:v>33</c:v>
                </c:pt>
                <c:pt idx="542">
                  <c:v>69.5</c:v>
                </c:pt>
                <c:pt idx="543">
                  <c:v>122</c:v>
                </c:pt>
                <c:pt idx="544">
                  <c:v>95.5</c:v>
                </c:pt>
                <c:pt idx="545">
                  <c:v>38.5</c:v>
                </c:pt>
                <c:pt idx="546">
                  <c:v>56.5</c:v>
                </c:pt>
                <c:pt idx="547">
                  <c:v>19.5</c:v>
                </c:pt>
                <c:pt idx="548">
                  <c:v>92</c:v>
                </c:pt>
                <c:pt idx="549">
                  <c:v>93.5</c:v>
                </c:pt>
                <c:pt idx="550">
                  <c:v>24</c:v>
                </c:pt>
                <c:pt idx="551">
                  <c:v>87</c:v>
                </c:pt>
                <c:pt idx="552">
                  <c:v>65</c:v>
                </c:pt>
                <c:pt idx="553">
                  <c:v>55.5</c:v>
                </c:pt>
                <c:pt idx="554">
                  <c:v>58</c:v>
                </c:pt>
                <c:pt idx="555">
                  <c:v>87</c:v>
                </c:pt>
                <c:pt idx="556">
                  <c:v>91.5</c:v>
                </c:pt>
                <c:pt idx="557">
                  <c:v>29.5</c:v>
                </c:pt>
                <c:pt idx="558">
                  <c:v>18.5</c:v>
                </c:pt>
                <c:pt idx="559">
                  <c:v>76.5</c:v>
                </c:pt>
                <c:pt idx="560">
                  <c:v>16</c:v>
                </c:pt>
                <c:pt idx="561">
                  <c:v>101.5</c:v>
                </c:pt>
                <c:pt idx="562">
                  <c:v>48</c:v>
                </c:pt>
                <c:pt idx="563">
                  <c:v>16.5</c:v>
                </c:pt>
                <c:pt idx="564">
                  <c:v>73</c:v>
                </c:pt>
                <c:pt idx="565">
                  <c:v>74</c:v>
                </c:pt>
                <c:pt idx="566">
                  <c:v>66.5</c:v>
                </c:pt>
                <c:pt idx="567">
                  <c:v>9.5</c:v>
                </c:pt>
                <c:pt idx="568">
                  <c:v>63</c:v>
                </c:pt>
                <c:pt idx="569">
                  <c:v>90.5</c:v>
                </c:pt>
                <c:pt idx="570">
                  <c:v>116.5</c:v>
                </c:pt>
                <c:pt idx="571">
                  <c:v>61</c:v>
                </c:pt>
                <c:pt idx="572">
                  <c:v>32.5</c:v>
                </c:pt>
                <c:pt idx="573">
                  <c:v>111</c:v>
                </c:pt>
                <c:pt idx="574">
                  <c:v>48.5</c:v>
                </c:pt>
                <c:pt idx="575">
                  <c:v>63</c:v>
                </c:pt>
                <c:pt idx="576">
                  <c:v>70.5</c:v>
                </c:pt>
                <c:pt idx="577">
                  <c:v>41.5</c:v>
                </c:pt>
                <c:pt idx="578">
                  <c:v>28.5</c:v>
                </c:pt>
                <c:pt idx="579">
                  <c:v>27</c:v>
                </c:pt>
                <c:pt idx="580">
                  <c:v>35.5</c:v>
                </c:pt>
                <c:pt idx="581">
                  <c:v>3.5</c:v>
                </c:pt>
                <c:pt idx="582">
                  <c:v>101</c:v>
                </c:pt>
                <c:pt idx="583">
                  <c:v>24</c:v>
                </c:pt>
                <c:pt idx="584">
                  <c:v>66</c:v>
                </c:pt>
                <c:pt idx="585">
                  <c:v>64.5</c:v>
                </c:pt>
                <c:pt idx="586">
                  <c:v>66.5</c:v>
                </c:pt>
                <c:pt idx="587">
                  <c:v>66.5</c:v>
                </c:pt>
                <c:pt idx="588">
                  <c:v>52.5</c:v>
                </c:pt>
                <c:pt idx="589">
                  <c:v>60</c:v>
                </c:pt>
                <c:pt idx="590">
                  <c:v>26</c:v>
                </c:pt>
                <c:pt idx="591">
                  <c:v>78</c:v>
                </c:pt>
                <c:pt idx="592">
                  <c:v>50.5</c:v>
                </c:pt>
                <c:pt idx="593">
                  <c:v>119.5</c:v>
                </c:pt>
                <c:pt idx="594">
                  <c:v>78</c:v>
                </c:pt>
                <c:pt idx="595">
                  <c:v>20.5</c:v>
                </c:pt>
                <c:pt idx="596">
                  <c:v>97</c:v>
                </c:pt>
                <c:pt idx="597">
                  <c:v>25</c:v>
                </c:pt>
                <c:pt idx="598">
                  <c:v>86</c:v>
                </c:pt>
                <c:pt idx="599">
                  <c:v>30</c:v>
                </c:pt>
                <c:pt idx="600">
                  <c:v>74</c:v>
                </c:pt>
                <c:pt idx="601">
                  <c:v>43</c:v>
                </c:pt>
                <c:pt idx="602">
                  <c:v>7.5</c:v>
                </c:pt>
                <c:pt idx="603">
                  <c:v>94</c:v>
                </c:pt>
                <c:pt idx="604">
                  <c:v>76.5</c:v>
                </c:pt>
                <c:pt idx="605">
                  <c:v>21.5</c:v>
                </c:pt>
                <c:pt idx="606">
                  <c:v>50</c:v>
                </c:pt>
                <c:pt idx="607">
                  <c:v>32</c:v>
                </c:pt>
                <c:pt idx="608">
                  <c:v>30</c:v>
                </c:pt>
                <c:pt idx="609">
                  <c:v>7.5</c:v>
                </c:pt>
                <c:pt idx="610">
                  <c:v>67</c:v>
                </c:pt>
                <c:pt idx="611">
                  <c:v>49.5</c:v>
                </c:pt>
                <c:pt idx="612">
                  <c:v>42.5</c:v>
                </c:pt>
                <c:pt idx="613">
                  <c:v>71</c:v>
                </c:pt>
                <c:pt idx="614">
                  <c:v>31.5</c:v>
                </c:pt>
                <c:pt idx="615">
                  <c:v>73.5</c:v>
                </c:pt>
                <c:pt idx="616">
                  <c:v>49</c:v>
                </c:pt>
                <c:pt idx="617">
                  <c:v>27</c:v>
                </c:pt>
                <c:pt idx="618">
                  <c:v>11.5</c:v>
                </c:pt>
                <c:pt idx="619">
                  <c:v>94</c:v>
                </c:pt>
                <c:pt idx="620">
                  <c:v>88</c:v>
                </c:pt>
                <c:pt idx="621">
                  <c:v>96.5</c:v>
                </c:pt>
                <c:pt idx="622">
                  <c:v>54</c:v>
                </c:pt>
                <c:pt idx="623">
                  <c:v>85.5</c:v>
                </c:pt>
                <c:pt idx="624">
                  <c:v>63.5</c:v>
                </c:pt>
                <c:pt idx="625">
                  <c:v>74.5</c:v>
                </c:pt>
                <c:pt idx="626">
                  <c:v>40</c:v>
                </c:pt>
                <c:pt idx="627">
                  <c:v>82.5</c:v>
                </c:pt>
                <c:pt idx="628">
                  <c:v>61</c:v>
                </c:pt>
                <c:pt idx="629">
                  <c:v>53</c:v>
                </c:pt>
                <c:pt idx="630">
                  <c:v>22</c:v>
                </c:pt>
                <c:pt idx="631">
                  <c:v>51.5</c:v>
                </c:pt>
                <c:pt idx="632">
                  <c:v>51</c:v>
                </c:pt>
                <c:pt idx="633">
                  <c:v>20</c:v>
                </c:pt>
                <c:pt idx="634">
                  <c:v>51.5</c:v>
                </c:pt>
                <c:pt idx="635">
                  <c:v>67.5</c:v>
                </c:pt>
                <c:pt idx="636">
                  <c:v>112</c:v>
                </c:pt>
                <c:pt idx="637">
                  <c:v>95.5</c:v>
                </c:pt>
                <c:pt idx="638">
                  <c:v>53.5</c:v>
                </c:pt>
                <c:pt idx="639">
                  <c:v>62.5</c:v>
                </c:pt>
                <c:pt idx="640">
                  <c:v>32.5</c:v>
                </c:pt>
                <c:pt idx="641">
                  <c:v>121.5</c:v>
                </c:pt>
                <c:pt idx="642">
                  <c:v>67</c:v>
                </c:pt>
                <c:pt idx="643">
                  <c:v>79.5</c:v>
                </c:pt>
                <c:pt idx="644">
                  <c:v>65</c:v>
                </c:pt>
                <c:pt idx="645">
                  <c:v>81</c:v>
                </c:pt>
                <c:pt idx="646">
                  <c:v>72</c:v>
                </c:pt>
                <c:pt idx="647">
                  <c:v>85.5</c:v>
                </c:pt>
                <c:pt idx="648">
                  <c:v>111</c:v>
                </c:pt>
                <c:pt idx="649">
                  <c:v>109.5</c:v>
                </c:pt>
                <c:pt idx="650">
                  <c:v>16</c:v>
                </c:pt>
                <c:pt idx="651">
                  <c:v>55</c:v>
                </c:pt>
                <c:pt idx="652">
                  <c:v>117.5</c:v>
                </c:pt>
                <c:pt idx="653">
                  <c:v>31</c:v>
                </c:pt>
                <c:pt idx="654">
                  <c:v>49.5</c:v>
                </c:pt>
                <c:pt idx="655">
                  <c:v>71.5</c:v>
                </c:pt>
                <c:pt idx="656">
                  <c:v>58</c:v>
                </c:pt>
                <c:pt idx="657">
                  <c:v>69.5</c:v>
                </c:pt>
                <c:pt idx="658">
                  <c:v>96.5</c:v>
                </c:pt>
                <c:pt idx="659">
                  <c:v>63</c:v>
                </c:pt>
                <c:pt idx="660">
                  <c:v>74</c:v>
                </c:pt>
                <c:pt idx="661">
                  <c:v>12.5</c:v>
                </c:pt>
                <c:pt idx="662">
                  <c:v>95</c:v>
                </c:pt>
                <c:pt idx="663">
                  <c:v>71.5</c:v>
                </c:pt>
                <c:pt idx="664">
                  <c:v>104.5</c:v>
                </c:pt>
                <c:pt idx="665">
                  <c:v>28.5</c:v>
                </c:pt>
                <c:pt idx="666">
                  <c:v>113.5</c:v>
                </c:pt>
                <c:pt idx="667">
                  <c:v>37</c:v>
                </c:pt>
                <c:pt idx="668">
                  <c:v>55</c:v>
                </c:pt>
                <c:pt idx="669">
                  <c:v>57.5</c:v>
                </c:pt>
                <c:pt idx="670">
                  <c:v>20</c:v>
                </c:pt>
                <c:pt idx="671">
                  <c:v>27</c:v>
                </c:pt>
                <c:pt idx="672">
                  <c:v>23</c:v>
                </c:pt>
                <c:pt idx="673">
                  <c:v>29.5</c:v>
                </c:pt>
                <c:pt idx="674">
                  <c:v>55</c:v>
                </c:pt>
                <c:pt idx="675">
                  <c:v>39.5</c:v>
                </c:pt>
                <c:pt idx="676">
                  <c:v>78</c:v>
                </c:pt>
                <c:pt idx="677">
                  <c:v>16.5</c:v>
                </c:pt>
                <c:pt idx="678">
                  <c:v>37</c:v>
                </c:pt>
                <c:pt idx="679">
                  <c:v>107</c:v>
                </c:pt>
                <c:pt idx="680">
                  <c:v>65</c:v>
                </c:pt>
                <c:pt idx="681">
                  <c:v>21</c:v>
                </c:pt>
                <c:pt idx="682">
                  <c:v>62.5</c:v>
                </c:pt>
                <c:pt idx="683">
                  <c:v>58.5</c:v>
                </c:pt>
                <c:pt idx="684">
                  <c:v>65.5</c:v>
                </c:pt>
                <c:pt idx="685">
                  <c:v>86</c:v>
                </c:pt>
                <c:pt idx="686">
                  <c:v>60</c:v>
                </c:pt>
                <c:pt idx="687">
                  <c:v>64.5</c:v>
                </c:pt>
                <c:pt idx="688">
                  <c:v>21.5</c:v>
                </c:pt>
                <c:pt idx="689">
                  <c:v>104.5</c:v>
                </c:pt>
                <c:pt idx="690">
                  <c:v>66</c:v>
                </c:pt>
                <c:pt idx="691">
                  <c:v>40.5</c:v>
                </c:pt>
                <c:pt idx="692">
                  <c:v>87.5</c:v>
                </c:pt>
                <c:pt idx="693">
                  <c:v>91.5</c:v>
                </c:pt>
                <c:pt idx="694">
                  <c:v>89</c:v>
                </c:pt>
                <c:pt idx="695">
                  <c:v>18</c:v>
                </c:pt>
                <c:pt idx="696">
                  <c:v>40</c:v>
                </c:pt>
                <c:pt idx="697">
                  <c:v>41</c:v>
                </c:pt>
                <c:pt idx="698">
                  <c:v>26.5</c:v>
                </c:pt>
                <c:pt idx="699">
                  <c:v>29</c:v>
                </c:pt>
                <c:pt idx="700">
                  <c:v>33</c:v>
                </c:pt>
                <c:pt idx="701">
                  <c:v>19</c:v>
                </c:pt>
                <c:pt idx="702">
                  <c:v>92.5</c:v>
                </c:pt>
                <c:pt idx="703">
                  <c:v>114</c:v>
                </c:pt>
                <c:pt idx="704">
                  <c:v>72</c:v>
                </c:pt>
                <c:pt idx="705">
                  <c:v>88.5</c:v>
                </c:pt>
                <c:pt idx="706">
                  <c:v>4.5</c:v>
                </c:pt>
                <c:pt idx="707">
                  <c:v>85.5</c:v>
                </c:pt>
                <c:pt idx="708">
                  <c:v>91.5</c:v>
                </c:pt>
                <c:pt idx="709">
                  <c:v>60</c:v>
                </c:pt>
                <c:pt idx="710">
                  <c:v>29</c:v>
                </c:pt>
                <c:pt idx="711">
                  <c:v>104.5</c:v>
                </c:pt>
                <c:pt idx="712">
                  <c:v>48</c:v>
                </c:pt>
                <c:pt idx="713">
                  <c:v>88</c:v>
                </c:pt>
                <c:pt idx="714">
                  <c:v>54</c:v>
                </c:pt>
                <c:pt idx="715">
                  <c:v>35.5</c:v>
                </c:pt>
                <c:pt idx="716">
                  <c:v>82</c:v>
                </c:pt>
                <c:pt idx="717">
                  <c:v>18</c:v>
                </c:pt>
                <c:pt idx="718">
                  <c:v>100</c:v>
                </c:pt>
                <c:pt idx="719">
                  <c:v>40</c:v>
                </c:pt>
                <c:pt idx="720">
                  <c:v>8</c:v>
                </c:pt>
                <c:pt idx="721">
                  <c:v>73.5</c:v>
                </c:pt>
                <c:pt idx="722">
                  <c:v>95</c:v>
                </c:pt>
                <c:pt idx="723">
                  <c:v>31.5</c:v>
                </c:pt>
                <c:pt idx="724">
                  <c:v>128.5</c:v>
                </c:pt>
                <c:pt idx="725">
                  <c:v>22.5</c:v>
                </c:pt>
                <c:pt idx="726">
                  <c:v>75.5</c:v>
                </c:pt>
                <c:pt idx="727">
                  <c:v>54.5</c:v>
                </c:pt>
                <c:pt idx="728">
                  <c:v>90.5</c:v>
                </c:pt>
                <c:pt idx="729">
                  <c:v>122</c:v>
                </c:pt>
                <c:pt idx="730">
                  <c:v>37.5</c:v>
                </c:pt>
                <c:pt idx="731">
                  <c:v>62.5</c:v>
                </c:pt>
                <c:pt idx="732">
                  <c:v>82</c:v>
                </c:pt>
                <c:pt idx="733">
                  <c:v>89.5</c:v>
                </c:pt>
                <c:pt idx="734">
                  <c:v>77.5</c:v>
                </c:pt>
                <c:pt idx="735">
                  <c:v>84.5</c:v>
                </c:pt>
                <c:pt idx="736">
                  <c:v>70</c:v>
                </c:pt>
                <c:pt idx="737">
                  <c:v>27.5</c:v>
                </c:pt>
                <c:pt idx="738">
                  <c:v>61</c:v>
                </c:pt>
                <c:pt idx="739">
                  <c:v>22.5</c:v>
                </c:pt>
                <c:pt idx="740">
                  <c:v>129</c:v>
                </c:pt>
                <c:pt idx="741">
                  <c:v>31.5</c:v>
                </c:pt>
                <c:pt idx="742">
                  <c:v>38.5</c:v>
                </c:pt>
                <c:pt idx="743">
                  <c:v>98</c:v>
                </c:pt>
                <c:pt idx="744">
                  <c:v>75.5</c:v>
                </c:pt>
                <c:pt idx="745">
                  <c:v>56.5</c:v>
                </c:pt>
                <c:pt idx="746">
                  <c:v>13</c:v>
                </c:pt>
                <c:pt idx="747">
                  <c:v>37</c:v>
                </c:pt>
                <c:pt idx="748">
                  <c:v>41</c:v>
                </c:pt>
                <c:pt idx="749">
                  <c:v>81</c:v>
                </c:pt>
                <c:pt idx="750">
                  <c:v>70</c:v>
                </c:pt>
                <c:pt idx="751">
                  <c:v>75.5</c:v>
                </c:pt>
                <c:pt idx="752">
                  <c:v>61.5</c:v>
                </c:pt>
                <c:pt idx="753">
                  <c:v>69.5</c:v>
                </c:pt>
                <c:pt idx="754">
                  <c:v>59.5</c:v>
                </c:pt>
                <c:pt idx="755">
                  <c:v>84.5</c:v>
                </c:pt>
                <c:pt idx="756">
                  <c:v>17.5</c:v>
                </c:pt>
                <c:pt idx="757">
                  <c:v>13.5</c:v>
                </c:pt>
                <c:pt idx="758">
                  <c:v>48.5</c:v>
                </c:pt>
                <c:pt idx="759">
                  <c:v>6.5</c:v>
                </c:pt>
                <c:pt idx="760">
                  <c:v>91</c:v>
                </c:pt>
                <c:pt idx="761">
                  <c:v>44.5</c:v>
                </c:pt>
                <c:pt idx="762">
                  <c:v>110.5</c:v>
                </c:pt>
                <c:pt idx="763">
                  <c:v>86</c:v>
                </c:pt>
                <c:pt idx="764">
                  <c:v>28</c:v>
                </c:pt>
                <c:pt idx="765">
                  <c:v>102.5</c:v>
                </c:pt>
                <c:pt idx="766">
                  <c:v>45</c:v>
                </c:pt>
                <c:pt idx="767">
                  <c:v>71</c:v>
                </c:pt>
                <c:pt idx="768">
                  <c:v>86.5</c:v>
                </c:pt>
                <c:pt idx="769">
                  <c:v>72</c:v>
                </c:pt>
                <c:pt idx="770">
                  <c:v>106</c:v>
                </c:pt>
                <c:pt idx="771">
                  <c:v>53.5</c:v>
                </c:pt>
                <c:pt idx="772">
                  <c:v>44.5</c:v>
                </c:pt>
                <c:pt idx="773">
                  <c:v>34</c:v>
                </c:pt>
                <c:pt idx="774">
                  <c:v>31.5</c:v>
                </c:pt>
                <c:pt idx="775">
                  <c:v>30.5</c:v>
                </c:pt>
                <c:pt idx="776">
                  <c:v>40.5</c:v>
                </c:pt>
                <c:pt idx="777">
                  <c:v>52.5</c:v>
                </c:pt>
                <c:pt idx="778">
                  <c:v>58.5</c:v>
                </c:pt>
                <c:pt idx="779">
                  <c:v>84.5</c:v>
                </c:pt>
                <c:pt idx="780">
                  <c:v>93</c:v>
                </c:pt>
                <c:pt idx="781">
                  <c:v>47</c:v>
                </c:pt>
                <c:pt idx="782">
                  <c:v>82.5</c:v>
                </c:pt>
                <c:pt idx="783">
                  <c:v>47.5</c:v>
                </c:pt>
                <c:pt idx="784">
                  <c:v>55.5</c:v>
                </c:pt>
                <c:pt idx="785">
                  <c:v>73.5</c:v>
                </c:pt>
                <c:pt idx="786">
                  <c:v>25</c:v>
                </c:pt>
                <c:pt idx="787">
                  <c:v>43</c:v>
                </c:pt>
                <c:pt idx="788">
                  <c:v>42.5</c:v>
                </c:pt>
                <c:pt idx="789">
                  <c:v>97</c:v>
                </c:pt>
                <c:pt idx="790">
                  <c:v>9</c:v>
                </c:pt>
                <c:pt idx="791">
                  <c:v>18.5</c:v>
                </c:pt>
                <c:pt idx="792">
                  <c:v>83</c:v>
                </c:pt>
                <c:pt idx="793">
                  <c:v>40</c:v>
                </c:pt>
                <c:pt idx="794">
                  <c:v>55.5</c:v>
                </c:pt>
                <c:pt idx="795">
                  <c:v>90</c:v>
                </c:pt>
                <c:pt idx="796">
                  <c:v>44</c:v>
                </c:pt>
                <c:pt idx="797">
                  <c:v>69</c:v>
                </c:pt>
                <c:pt idx="798">
                  <c:v>91</c:v>
                </c:pt>
                <c:pt idx="799">
                  <c:v>22.5</c:v>
                </c:pt>
                <c:pt idx="800">
                  <c:v>55</c:v>
                </c:pt>
                <c:pt idx="801">
                  <c:v>60.5</c:v>
                </c:pt>
                <c:pt idx="802">
                  <c:v>61.5</c:v>
                </c:pt>
                <c:pt idx="803">
                  <c:v>64</c:v>
                </c:pt>
                <c:pt idx="804">
                  <c:v>41</c:v>
                </c:pt>
                <c:pt idx="805">
                  <c:v>34</c:v>
                </c:pt>
                <c:pt idx="806">
                  <c:v>23.5</c:v>
                </c:pt>
                <c:pt idx="807">
                  <c:v>108.5</c:v>
                </c:pt>
                <c:pt idx="808">
                  <c:v>41.5</c:v>
                </c:pt>
                <c:pt idx="809">
                  <c:v>86.5</c:v>
                </c:pt>
                <c:pt idx="810">
                  <c:v>62.5</c:v>
                </c:pt>
                <c:pt idx="811">
                  <c:v>65</c:v>
                </c:pt>
                <c:pt idx="812">
                  <c:v>5.5</c:v>
                </c:pt>
                <c:pt idx="813">
                  <c:v>54.5</c:v>
                </c:pt>
                <c:pt idx="814">
                  <c:v>70.5</c:v>
                </c:pt>
                <c:pt idx="815">
                  <c:v>18</c:v>
                </c:pt>
                <c:pt idx="816">
                  <c:v>84.5</c:v>
                </c:pt>
                <c:pt idx="817">
                  <c:v>93.5</c:v>
                </c:pt>
                <c:pt idx="818">
                  <c:v>43</c:v>
                </c:pt>
                <c:pt idx="819">
                  <c:v>26</c:v>
                </c:pt>
                <c:pt idx="820">
                  <c:v>36</c:v>
                </c:pt>
                <c:pt idx="821">
                  <c:v>53</c:v>
                </c:pt>
                <c:pt idx="822">
                  <c:v>24</c:v>
                </c:pt>
                <c:pt idx="823">
                  <c:v>116</c:v>
                </c:pt>
                <c:pt idx="824">
                  <c:v>103.5</c:v>
                </c:pt>
                <c:pt idx="825">
                  <c:v>107</c:v>
                </c:pt>
                <c:pt idx="826">
                  <c:v>26</c:v>
                </c:pt>
                <c:pt idx="827">
                  <c:v>88.5</c:v>
                </c:pt>
                <c:pt idx="828">
                  <c:v>65</c:v>
                </c:pt>
                <c:pt idx="829">
                  <c:v>105</c:v>
                </c:pt>
                <c:pt idx="830">
                  <c:v>76.5</c:v>
                </c:pt>
                <c:pt idx="831">
                  <c:v>63</c:v>
                </c:pt>
                <c:pt idx="832">
                  <c:v>101.5</c:v>
                </c:pt>
                <c:pt idx="833">
                  <c:v>6.5</c:v>
                </c:pt>
                <c:pt idx="834">
                  <c:v>66</c:v>
                </c:pt>
                <c:pt idx="835">
                  <c:v>58</c:v>
                </c:pt>
                <c:pt idx="836">
                  <c:v>115.5</c:v>
                </c:pt>
                <c:pt idx="837">
                  <c:v>50.5</c:v>
                </c:pt>
                <c:pt idx="838">
                  <c:v>61</c:v>
                </c:pt>
                <c:pt idx="839">
                  <c:v>75</c:v>
                </c:pt>
                <c:pt idx="840">
                  <c:v>50</c:v>
                </c:pt>
                <c:pt idx="841">
                  <c:v>39</c:v>
                </c:pt>
                <c:pt idx="842">
                  <c:v>71.5</c:v>
                </c:pt>
                <c:pt idx="843">
                  <c:v>99</c:v>
                </c:pt>
                <c:pt idx="844">
                  <c:v>77</c:v>
                </c:pt>
                <c:pt idx="845">
                  <c:v>69</c:v>
                </c:pt>
                <c:pt idx="846">
                  <c:v>25</c:v>
                </c:pt>
                <c:pt idx="847">
                  <c:v>91</c:v>
                </c:pt>
                <c:pt idx="848">
                  <c:v>96.5</c:v>
                </c:pt>
                <c:pt idx="849">
                  <c:v>34.5</c:v>
                </c:pt>
                <c:pt idx="850">
                  <c:v>29</c:v>
                </c:pt>
                <c:pt idx="851">
                  <c:v>27</c:v>
                </c:pt>
                <c:pt idx="852">
                  <c:v>113</c:v>
                </c:pt>
                <c:pt idx="853">
                  <c:v>63</c:v>
                </c:pt>
                <c:pt idx="854">
                  <c:v>92.5</c:v>
                </c:pt>
                <c:pt idx="855">
                  <c:v>51.5</c:v>
                </c:pt>
                <c:pt idx="856">
                  <c:v>98.5</c:v>
                </c:pt>
                <c:pt idx="857">
                  <c:v>12.5</c:v>
                </c:pt>
                <c:pt idx="858">
                  <c:v>24</c:v>
                </c:pt>
                <c:pt idx="859">
                  <c:v>129.5</c:v>
                </c:pt>
                <c:pt idx="860">
                  <c:v>20</c:v>
                </c:pt>
                <c:pt idx="861">
                  <c:v>58.5</c:v>
                </c:pt>
                <c:pt idx="862">
                  <c:v>69</c:v>
                </c:pt>
                <c:pt idx="863">
                  <c:v>70</c:v>
                </c:pt>
                <c:pt idx="864">
                  <c:v>48</c:v>
                </c:pt>
                <c:pt idx="865">
                  <c:v>55</c:v>
                </c:pt>
                <c:pt idx="866">
                  <c:v>40.5</c:v>
                </c:pt>
                <c:pt idx="867">
                  <c:v>108</c:v>
                </c:pt>
                <c:pt idx="868">
                  <c:v>72.5</c:v>
                </c:pt>
                <c:pt idx="869">
                  <c:v>84</c:v>
                </c:pt>
                <c:pt idx="870">
                  <c:v>33</c:v>
                </c:pt>
                <c:pt idx="871">
                  <c:v>43</c:v>
                </c:pt>
                <c:pt idx="872">
                  <c:v>99</c:v>
                </c:pt>
                <c:pt idx="873">
                  <c:v>66.5</c:v>
                </c:pt>
                <c:pt idx="874">
                  <c:v>98</c:v>
                </c:pt>
                <c:pt idx="875">
                  <c:v>95.5</c:v>
                </c:pt>
                <c:pt idx="876">
                  <c:v>21</c:v>
                </c:pt>
                <c:pt idx="877">
                  <c:v>12</c:v>
                </c:pt>
                <c:pt idx="878">
                  <c:v>60</c:v>
                </c:pt>
                <c:pt idx="879">
                  <c:v>31</c:v>
                </c:pt>
                <c:pt idx="880">
                  <c:v>37.5</c:v>
                </c:pt>
                <c:pt idx="881">
                  <c:v>121</c:v>
                </c:pt>
                <c:pt idx="882">
                  <c:v>91.5</c:v>
                </c:pt>
                <c:pt idx="883">
                  <c:v>109.5</c:v>
                </c:pt>
                <c:pt idx="884">
                  <c:v>92</c:v>
                </c:pt>
                <c:pt idx="885">
                  <c:v>96</c:v>
                </c:pt>
                <c:pt idx="886">
                  <c:v>112.5</c:v>
                </c:pt>
                <c:pt idx="887">
                  <c:v>100.5</c:v>
                </c:pt>
                <c:pt idx="888">
                  <c:v>12.5</c:v>
                </c:pt>
                <c:pt idx="889">
                  <c:v>37</c:v>
                </c:pt>
                <c:pt idx="890">
                  <c:v>40.5</c:v>
                </c:pt>
                <c:pt idx="891">
                  <c:v>60.5</c:v>
                </c:pt>
                <c:pt idx="892">
                  <c:v>42</c:v>
                </c:pt>
                <c:pt idx="893">
                  <c:v>68</c:v>
                </c:pt>
                <c:pt idx="894">
                  <c:v>84.5</c:v>
                </c:pt>
                <c:pt idx="895">
                  <c:v>79.5</c:v>
                </c:pt>
                <c:pt idx="896">
                  <c:v>91</c:v>
                </c:pt>
                <c:pt idx="897">
                  <c:v>60.5</c:v>
                </c:pt>
                <c:pt idx="898">
                  <c:v>42.5</c:v>
                </c:pt>
                <c:pt idx="899">
                  <c:v>128.5</c:v>
                </c:pt>
                <c:pt idx="900">
                  <c:v>59</c:v>
                </c:pt>
                <c:pt idx="901">
                  <c:v>35</c:v>
                </c:pt>
                <c:pt idx="902">
                  <c:v>112.5</c:v>
                </c:pt>
                <c:pt idx="903">
                  <c:v>50</c:v>
                </c:pt>
                <c:pt idx="904">
                  <c:v>52.5</c:v>
                </c:pt>
                <c:pt idx="905">
                  <c:v>35.5</c:v>
                </c:pt>
                <c:pt idx="906">
                  <c:v>71.5</c:v>
                </c:pt>
                <c:pt idx="907">
                  <c:v>101</c:v>
                </c:pt>
                <c:pt idx="908">
                  <c:v>40</c:v>
                </c:pt>
                <c:pt idx="909">
                  <c:v>109</c:v>
                </c:pt>
                <c:pt idx="910">
                  <c:v>40.5</c:v>
                </c:pt>
                <c:pt idx="911">
                  <c:v>32.5</c:v>
                </c:pt>
                <c:pt idx="912">
                  <c:v>18.5</c:v>
                </c:pt>
                <c:pt idx="913">
                  <c:v>82.5</c:v>
                </c:pt>
                <c:pt idx="914">
                  <c:v>105.5</c:v>
                </c:pt>
                <c:pt idx="915">
                  <c:v>141</c:v>
                </c:pt>
                <c:pt idx="916">
                  <c:v>30</c:v>
                </c:pt>
                <c:pt idx="917">
                  <c:v>55</c:v>
                </c:pt>
                <c:pt idx="918">
                  <c:v>53</c:v>
                </c:pt>
                <c:pt idx="919">
                  <c:v>85.5</c:v>
                </c:pt>
                <c:pt idx="920">
                  <c:v>45.5</c:v>
                </c:pt>
                <c:pt idx="921">
                  <c:v>56.5</c:v>
                </c:pt>
                <c:pt idx="922">
                  <c:v>101.5</c:v>
                </c:pt>
                <c:pt idx="923">
                  <c:v>58</c:v>
                </c:pt>
                <c:pt idx="924">
                  <c:v>22</c:v>
                </c:pt>
                <c:pt idx="925">
                  <c:v>104</c:v>
                </c:pt>
                <c:pt idx="926">
                  <c:v>57.5</c:v>
                </c:pt>
                <c:pt idx="927">
                  <c:v>82.5</c:v>
                </c:pt>
                <c:pt idx="928">
                  <c:v>57.5</c:v>
                </c:pt>
                <c:pt idx="929">
                  <c:v>42.5</c:v>
                </c:pt>
                <c:pt idx="930">
                  <c:v>29.5</c:v>
                </c:pt>
                <c:pt idx="931">
                  <c:v>63.5</c:v>
                </c:pt>
                <c:pt idx="932">
                  <c:v>42</c:v>
                </c:pt>
                <c:pt idx="933">
                  <c:v>75.5</c:v>
                </c:pt>
                <c:pt idx="934">
                  <c:v>33.5</c:v>
                </c:pt>
                <c:pt idx="935">
                  <c:v>44</c:v>
                </c:pt>
                <c:pt idx="936">
                  <c:v>91.5</c:v>
                </c:pt>
                <c:pt idx="937">
                  <c:v>96.5</c:v>
                </c:pt>
                <c:pt idx="938">
                  <c:v>33</c:v>
                </c:pt>
                <c:pt idx="939">
                  <c:v>57</c:v>
                </c:pt>
                <c:pt idx="940">
                  <c:v>72.5</c:v>
                </c:pt>
                <c:pt idx="941">
                  <c:v>97.5</c:v>
                </c:pt>
                <c:pt idx="942">
                  <c:v>107</c:v>
                </c:pt>
                <c:pt idx="943">
                  <c:v>97.5</c:v>
                </c:pt>
                <c:pt idx="944">
                  <c:v>30</c:v>
                </c:pt>
                <c:pt idx="945">
                  <c:v>76</c:v>
                </c:pt>
                <c:pt idx="946">
                  <c:v>83.5</c:v>
                </c:pt>
                <c:pt idx="947">
                  <c:v>57</c:v>
                </c:pt>
                <c:pt idx="948">
                  <c:v>48.5</c:v>
                </c:pt>
                <c:pt idx="949">
                  <c:v>99</c:v>
                </c:pt>
                <c:pt idx="950">
                  <c:v>97.5</c:v>
                </c:pt>
                <c:pt idx="951">
                  <c:v>29.5</c:v>
                </c:pt>
                <c:pt idx="952">
                  <c:v>35</c:v>
                </c:pt>
                <c:pt idx="953">
                  <c:v>111</c:v>
                </c:pt>
                <c:pt idx="954">
                  <c:v>20.5</c:v>
                </c:pt>
                <c:pt idx="955">
                  <c:v>41</c:v>
                </c:pt>
                <c:pt idx="956">
                  <c:v>6.5</c:v>
                </c:pt>
                <c:pt idx="957">
                  <c:v>46.5</c:v>
                </c:pt>
                <c:pt idx="958">
                  <c:v>42</c:v>
                </c:pt>
                <c:pt idx="959">
                  <c:v>105</c:v>
                </c:pt>
                <c:pt idx="960">
                  <c:v>84.5</c:v>
                </c:pt>
                <c:pt idx="961">
                  <c:v>28</c:v>
                </c:pt>
                <c:pt idx="962">
                  <c:v>57.5</c:v>
                </c:pt>
                <c:pt idx="963">
                  <c:v>50</c:v>
                </c:pt>
                <c:pt idx="964">
                  <c:v>80.5</c:v>
                </c:pt>
                <c:pt idx="965">
                  <c:v>105.5</c:v>
                </c:pt>
                <c:pt idx="966">
                  <c:v>48</c:v>
                </c:pt>
                <c:pt idx="967">
                  <c:v>114</c:v>
                </c:pt>
                <c:pt idx="968">
                  <c:v>22</c:v>
                </c:pt>
                <c:pt idx="969">
                  <c:v>63.5</c:v>
                </c:pt>
                <c:pt idx="970">
                  <c:v>35.5</c:v>
                </c:pt>
                <c:pt idx="971">
                  <c:v>74</c:v>
                </c:pt>
                <c:pt idx="972">
                  <c:v>113</c:v>
                </c:pt>
                <c:pt idx="973">
                  <c:v>18</c:v>
                </c:pt>
                <c:pt idx="974">
                  <c:v>67</c:v>
                </c:pt>
                <c:pt idx="975">
                  <c:v>20</c:v>
                </c:pt>
                <c:pt idx="976">
                  <c:v>55.5</c:v>
                </c:pt>
                <c:pt idx="977">
                  <c:v>61.5</c:v>
                </c:pt>
                <c:pt idx="978">
                  <c:v>42</c:v>
                </c:pt>
                <c:pt idx="979">
                  <c:v>81.5</c:v>
                </c:pt>
                <c:pt idx="980">
                  <c:v>41.5</c:v>
                </c:pt>
                <c:pt idx="981">
                  <c:v>87.5</c:v>
                </c:pt>
                <c:pt idx="982">
                  <c:v>29.5</c:v>
                </c:pt>
                <c:pt idx="983">
                  <c:v>34</c:v>
                </c:pt>
                <c:pt idx="984">
                  <c:v>55</c:v>
                </c:pt>
                <c:pt idx="985">
                  <c:v>80.5</c:v>
                </c:pt>
                <c:pt idx="986">
                  <c:v>61</c:v>
                </c:pt>
                <c:pt idx="987">
                  <c:v>47</c:v>
                </c:pt>
                <c:pt idx="988">
                  <c:v>52.5</c:v>
                </c:pt>
                <c:pt idx="989">
                  <c:v>90</c:v>
                </c:pt>
                <c:pt idx="990">
                  <c:v>14.5</c:v>
                </c:pt>
                <c:pt idx="991">
                  <c:v>58</c:v>
                </c:pt>
                <c:pt idx="992">
                  <c:v>82</c:v>
                </c:pt>
                <c:pt idx="993">
                  <c:v>55.5</c:v>
                </c:pt>
                <c:pt idx="994">
                  <c:v>80.5</c:v>
                </c:pt>
              </c:numCache>
            </c:numRef>
          </c:xVal>
          <c:yVal>
            <c:numRef>
              <c:f>'Raw Data'!$Y$4:$Y$998</c:f>
              <c:numCache>
                <c:formatCode>General</c:formatCode>
                <c:ptCount val="995"/>
                <c:pt idx="0">
                  <c:v>4.808497428894043E-2</c:v>
                </c:pt>
                <c:pt idx="1">
                  <c:v>5.0181150436401367E-2</c:v>
                </c:pt>
                <c:pt idx="2">
                  <c:v>4.4837713241577148E-2</c:v>
                </c:pt>
                <c:pt idx="3">
                  <c:v>1.3081073760986328E-2</c:v>
                </c:pt>
                <c:pt idx="4">
                  <c:v>5.212855339050293E-2</c:v>
                </c:pt>
                <c:pt idx="5">
                  <c:v>2.7298927307128906E-2</c:v>
                </c:pt>
                <c:pt idx="6">
                  <c:v>3.5049915313720703E-3</c:v>
                </c:pt>
                <c:pt idx="7">
                  <c:v>1.6708612442016602E-2</c:v>
                </c:pt>
                <c:pt idx="8">
                  <c:v>1.4507770538330078E-2</c:v>
                </c:pt>
                <c:pt idx="9">
                  <c:v>1.070857048034668E-2</c:v>
                </c:pt>
                <c:pt idx="10">
                  <c:v>1.3191699981689453E-3</c:v>
                </c:pt>
                <c:pt idx="11">
                  <c:v>1.473689079284668E-2</c:v>
                </c:pt>
                <c:pt idx="12">
                  <c:v>2.0789623260498047E-2</c:v>
                </c:pt>
                <c:pt idx="13">
                  <c:v>1.2822628021240234E-2</c:v>
                </c:pt>
                <c:pt idx="14">
                  <c:v>1.8165349960327148E-2</c:v>
                </c:pt>
                <c:pt idx="15">
                  <c:v>2.9699087142944336E-2</c:v>
                </c:pt>
                <c:pt idx="16">
                  <c:v>1.6533136367797852E-2</c:v>
                </c:pt>
                <c:pt idx="17">
                  <c:v>1.5166521072387695E-2</c:v>
                </c:pt>
                <c:pt idx="18">
                  <c:v>4.9880266189575195E-2</c:v>
                </c:pt>
                <c:pt idx="19">
                  <c:v>5.3652286529541016E-2</c:v>
                </c:pt>
                <c:pt idx="20">
                  <c:v>2.9783248901367188E-3</c:v>
                </c:pt>
                <c:pt idx="21">
                  <c:v>4.5421361923217773E-2</c:v>
                </c:pt>
                <c:pt idx="22">
                  <c:v>1.5888214111328125E-2</c:v>
                </c:pt>
                <c:pt idx="23">
                  <c:v>2.3922920227050781E-2</c:v>
                </c:pt>
                <c:pt idx="24">
                  <c:v>3.0076265335083008E-2</c:v>
                </c:pt>
                <c:pt idx="25">
                  <c:v>2.4292707443237305E-2</c:v>
                </c:pt>
                <c:pt idx="26">
                  <c:v>3.6559581756591797E-2</c:v>
                </c:pt>
                <c:pt idx="27">
                  <c:v>4.6959161758422852E-2</c:v>
                </c:pt>
                <c:pt idx="28">
                  <c:v>1.0640382766723633E-2</c:v>
                </c:pt>
                <c:pt idx="29">
                  <c:v>3.4440994262695313E-2</c:v>
                </c:pt>
                <c:pt idx="30">
                  <c:v>3.5107851028442383E-2</c:v>
                </c:pt>
                <c:pt idx="31">
                  <c:v>4.7645807266235352E-2</c:v>
                </c:pt>
                <c:pt idx="32">
                  <c:v>8.281707763671875E-3</c:v>
                </c:pt>
                <c:pt idx="33">
                  <c:v>2.2164344787597656E-2</c:v>
                </c:pt>
                <c:pt idx="34">
                  <c:v>5.4372072219848633E-2</c:v>
                </c:pt>
                <c:pt idx="35">
                  <c:v>3.0338287353515625E-2</c:v>
                </c:pt>
                <c:pt idx="36">
                  <c:v>2.6690959930419922E-2</c:v>
                </c:pt>
                <c:pt idx="37">
                  <c:v>4.3656587600708008E-2</c:v>
                </c:pt>
                <c:pt idx="38">
                  <c:v>3.0281782150268555E-2</c:v>
                </c:pt>
                <c:pt idx="39">
                  <c:v>2.4973154067993164E-2</c:v>
                </c:pt>
                <c:pt idx="40">
                  <c:v>3.8533210754394531E-2</c:v>
                </c:pt>
                <c:pt idx="41">
                  <c:v>4.5568227767944336E-2</c:v>
                </c:pt>
                <c:pt idx="42">
                  <c:v>4.7793149948120117E-2</c:v>
                </c:pt>
                <c:pt idx="43">
                  <c:v>3.1321287155151367E-2</c:v>
                </c:pt>
                <c:pt idx="44">
                  <c:v>1.1407852172851563E-2</c:v>
                </c:pt>
                <c:pt idx="45">
                  <c:v>1.6016721725463867E-2</c:v>
                </c:pt>
                <c:pt idx="46">
                  <c:v>1.0097503662109375E-2</c:v>
                </c:pt>
                <c:pt idx="47">
                  <c:v>6.2713623046875E-3</c:v>
                </c:pt>
                <c:pt idx="48">
                  <c:v>7.8728199005126953E-3</c:v>
                </c:pt>
                <c:pt idx="49">
                  <c:v>1.2774467468261719E-3</c:v>
                </c:pt>
                <c:pt idx="50">
                  <c:v>2.6970624923706055E-2</c:v>
                </c:pt>
                <c:pt idx="51">
                  <c:v>4.4898748397827148E-2</c:v>
                </c:pt>
                <c:pt idx="52">
                  <c:v>1.5009641647338867E-2</c:v>
                </c:pt>
                <c:pt idx="53">
                  <c:v>6.0319900512695313E-3</c:v>
                </c:pt>
                <c:pt idx="54">
                  <c:v>4.7620058059692383E-2</c:v>
                </c:pt>
                <c:pt idx="55">
                  <c:v>4.151606559753418E-2</c:v>
                </c:pt>
                <c:pt idx="56">
                  <c:v>5.2339076995849609E-2</c:v>
                </c:pt>
                <c:pt idx="57">
                  <c:v>5.3637504577636719E-2</c:v>
                </c:pt>
                <c:pt idx="58">
                  <c:v>3.1246185302734375E-2</c:v>
                </c:pt>
                <c:pt idx="59">
                  <c:v>1.8252849578857422E-2</c:v>
                </c:pt>
                <c:pt idx="60">
                  <c:v>3.5404443740844727E-2</c:v>
                </c:pt>
                <c:pt idx="61">
                  <c:v>5.0477981567382813E-3</c:v>
                </c:pt>
                <c:pt idx="62">
                  <c:v>4.5361518859863281E-2</c:v>
                </c:pt>
                <c:pt idx="63">
                  <c:v>2.4538040161132813E-2</c:v>
                </c:pt>
                <c:pt idx="64">
                  <c:v>1.7242431640625E-2</c:v>
                </c:pt>
                <c:pt idx="65">
                  <c:v>3.3725500106811523E-2</c:v>
                </c:pt>
                <c:pt idx="66">
                  <c:v>1.9348382949829102E-2</c:v>
                </c:pt>
                <c:pt idx="67">
                  <c:v>1.6750335693359375E-2</c:v>
                </c:pt>
                <c:pt idx="68">
                  <c:v>4.3317794799804688E-2</c:v>
                </c:pt>
                <c:pt idx="69">
                  <c:v>3.1726360321044922E-2</c:v>
                </c:pt>
                <c:pt idx="70">
                  <c:v>3.9613723754882813E-2</c:v>
                </c:pt>
                <c:pt idx="71">
                  <c:v>2.9914140701293945E-2</c:v>
                </c:pt>
                <c:pt idx="72">
                  <c:v>4.1399002075195313E-3</c:v>
                </c:pt>
                <c:pt idx="73">
                  <c:v>4.8627138137817383E-2</c:v>
                </c:pt>
                <c:pt idx="74">
                  <c:v>2.4901628494262695E-2</c:v>
                </c:pt>
                <c:pt idx="75">
                  <c:v>4.89654541015625E-2</c:v>
                </c:pt>
                <c:pt idx="76">
                  <c:v>4.885411262512207E-2</c:v>
                </c:pt>
                <c:pt idx="77">
                  <c:v>2.8831958770751953E-3</c:v>
                </c:pt>
                <c:pt idx="78">
                  <c:v>4.7669887542724609E-2</c:v>
                </c:pt>
                <c:pt idx="79">
                  <c:v>2.9355525970458984E-2</c:v>
                </c:pt>
                <c:pt idx="80">
                  <c:v>5.049586296081543E-2</c:v>
                </c:pt>
                <c:pt idx="81">
                  <c:v>1.3045787811279297E-2</c:v>
                </c:pt>
                <c:pt idx="82">
                  <c:v>2.1505355834960938E-2</c:v>
                </c:pt>
                <c:pt idx="83">
                  <c:v>1.5386819839477539E-2</c:v>
                </c:pt>
                <c:pt idx="84">
                  <c:v>6.3004493713378906E-3</c:v>
                </c:pt>
                <c:pt idx="85">
                  <c:v>3.6252737045288086E-2</c:v>
                </c:pt>
                <c:pt idx="86">
                  <c:v>4.5344829559326172E-3</c:v>
                </c:pt>
                <c:pt idx="87">
                  <c:v>3.4210681915283203E-3</c:v>
                </c:pt>
                <c:pt idx="88">
                  <c:v>4.4052600860595703E-3</c:v>
                </c:pt>
                <c:pt idx="89">
                  <c:v>4.3599367141723633E-2</c:v>
                </c:pt>
                <c:pt idx="90">
                  <c:v>1.2897491455078125E-2</c:v>
                </c:pt>
                <c:pt idx="91">
                  <c:v>4.9433469772338867E-2</c:v>
                </c:pt>
                <c:pt idx="92">
                  <c:v>2.0987510681152344E-2</c:v>
                </c:pt>
                <c:pt idx="93">
                  <c:v>4.6349525451660156E-2</c:v>
                </c:pt>
                <c:pt idx="94">
                  <c:v>4.1609287261962891E-2</c:v>
                </c:pt>
                <c:pt idx="95">
                  <c:v>1.5273094177246094E-2</c:v>
                </c:pt>
                <c:pt idx="96">
                  <c:v>4.7633171081542969E-2</c:v>
                </c:pt>
                <c:pt idx="97">
                  <c:v>2.2369861602783203E-2</c:v>
                </c:pt>
                <c:pt idx="98">
                  <c:v>4.7075748443603516E-2</c:v>
                </c:pt>
                <c:pt idx="99">
                  <c:v>5.1373004913330078E-2</c:v>
                </c:pt>
                <c:pt idx="100">
                  <c:v>4.6235322952270508E-2</c:v>
                </c:pt>
                <c:pt idx="101">
                  <c:v>1.451420783996582E-2</c:v>
                </c:pt>
                <c:pt idx="102">
                  <c:v>3.9016246795654297E-2</c:v>
                </c:pt>
                <c:pt idx="103">
                  <c:v>1.9094944000244141E-3</c:v>
                </c:pt>
                <c:pt idx="104">
                  <c:v>3.7292718887329102E-2</c:v>
                </c:pt>
                <c:pt idx="105">
                  <c:v>3.2127857208251953E-2</c:v>
                </c:pt>
                <c:pt idx="106">
                  <c:v>1.1570453643798828E-2</c:v>
                </c:pt>
                <c:pt idx="107">
                  <c:v>2.312779426574707E-2</c:v>
                </c:pt>
                <c:pt idx="108">
                  <c:v>2.7222633361816406E-3</c:v>
                </c:pt>
                <c:pt idx="109">
                  <c:v>1.8232107162475586E-2</c:v>
                </c:pt>
                <c:pt idx="110">
                  <c:v>4.1553497314453125E-2</c:v>
                </c:pt>
                <c:pt idx="111">
                  <c:v>1.4811515808105469E-2</c:v>
                </c:pt>
                <c:pt idx="112">
                  <c:v>7.1365833282470703E-3</c:v>
                </c:pt>
                <c:pt idx="113">
                  <c:v>8.9168548583984375E-3</c:v>
                </c:pt>
                <c:pt idx="114">
                  <c:v>1.6960859298706055E-2</c:v>
                </c:pt>
                <c:pt idx="115">
                  <c:v>3.4806489944458008E-2</c:v>
                </c:pt>
                <c:pt idx="116">
                  <c:v>3.3934354782104492E-2</c:v>
                </c:pt>
                <c:pt idx="117">
                  <c:v>3.3184528350830078E-2</c:v>
                </c:pt>
                <c:pt idx="118">
                  <c:v>3.2249212265014648E-2</c:v>
                </c:pt>
                <c:pt idx="119">
                  <c:v>2.4156093597412109E-2</c:v>
                </c:pt>
                <c:pt idx="120">
                  <c:v>2.0971298217773438E-2</c:v>
                </c:pt>
                <c:pt idx="121">
                  <c:v>1.4703035354614258E-2</c:v>
                </c:pt>
                <c:pt idx="122">
                  <c:v>2.0361900329589844E-2</c:v>
                </c:pt>
                <c:pt idx="123">
                  <c:v>3.0346870422363281E-2</c:v>
                </c:pt>
                <c:pt idx="124">
                  <c:v>2.7716875076293945E-2</c:v>
                </c:pt>
                <c:pt idx="125">
                  <c:v>1.6663074493408203E-2</c:v>
                </c:pt>
                <c:pt idx="126">
                  <c:v>1.4160394668579102E-2</c:v>
                </c:pt>
                <c:pt idx="127">
                  <c:v>1.1278390884399414E-2</c:v>
                </c:pt>
                <c:pt idx="128">
                  <c:v>1.9715309143066406E-2</c:v>
                </c:pt>
                <c:pt idx="129">
                  <c:v>3.9760351181030273E-2</c:v>
                </c:pt>
                <c:pt idx="130">
                  <c:v>5.0416231155395508E-2</c:v>
                </c:pt>
                <c:pt idx="131">
                  <c:v>4.1536808013916016E-2</c:v>
                </c:pt>
                <c:pt idx="132">
                  <c:v>4.9298286437988281E-2</c:v>
                </c:pt>
                <c:pt idx="133">
                  <c:v>9.5801353454589844E-3</c:v>
                </c:pt>
                <c:pt idx="134">
                  <c:v>2.2470951080322266E-2</c:v>
                </c:pt>
                <c:pt idx="135">
                  <c:v>4.6872377395629883E-2</c:v>
                </c:pt>
                <c:pt idx="136">
                  <c:v>4.082036018371582E-2</c:v>
                </c:pt>
                <c:pt idx="137">
                  <c:v>1.9509077072143555E-2</c:v>
                </c:pt>
                <c:pt idx="138">
                  <c:v>1.3625144958496094E-2</c:v>
                </c:pt>
                <c:pt idx="139">
                  <c:v>1.2760162353515625E-2</c:v>
                </c:pt>
                <c:pt idx="140">
                  <c:v>5.4864883422851563E-3</c:v>
                </c:pt>
                <c:pt idx="141">
                  <c:v>4.079127311706543E-2</c:v>
                </c:pt>
                <c:pt idx="142">
                  <c:v>1.842188835144043E-2</c:v>
                </c:pt>
                <c:pt idx="143">
                  <c:v>1.0626316070556641E-3</c:v>
                </c:pt>
                <c:pt idx="144">
                  <c:v>3.8775920867919922E-2</c:v>
                </c:pt>
                <c:pt idx="145">
                  <c:v>3.9232254028320313E-2</c:v>
                </c:pt>
                <c:pt idx="146">
                  <c:v>1.3359546661376953E-2</c:v>
                </c:pt>
                <c:pt idx="147">
                  <c:v>5.1826000213623047E-2</c:v>
                </c:pt>
                <c:pt idx="148">
                  <c:v>1.0438680648803711E-2</c:v>
                </c:pt>
                <c:pt idx="149">
                  <c:v>3.9307117462158203E-2</c:v>
                </c:pt>
                <c:pt idx="150">
                  <c:v>4.6475887298583984E-2</c:v>
                </c:pt>
                <c:pt idx="151">
                  <c:v>2.5023460388183594E-2</c:v>
                </c:pt>
                <c:pt idx="152">
                  <c:v>3.9426565170288086E-2</c:v>
                </c:pt>
                <c:pt idx="153">
                  <c:v>2.5547504425048828E-2</c:v>
                </c:pt>
                <c:pt idx="154">
                  <c:v>3.7146806716918945E-2</c:v>
                </c:pt>
                <c:pt idx="155">
                  <c:v>1.6809463500976563E-2</c:v>
                </c:pt>
                <c:pt idx="156">
                  <c:v>2.7793407440185547E-2</c:v>
                </c:pt>
                <c:pt idx="157">
                  <c:v>5.1190614700317383E-2</c:v>
                </c:pt>
                <c:pt idx="158">
                  <c:v>3.6405563354492188E-2</c:v>
                </c:pt>
                <c:pt idx="159">
                  <c:v>1.3615131378173828E-2</c:v>
                </c:pt>
                <c:pt idx="160">
                  <c:v>3.4969329833984375E-2</c:v>
                </c:pt>
                <c:pt idx="161">
                  <c:v>2.4413585662841797E-2</c:v>
                </c:pt>
                <c:pt idx="162">
                  <c:v>3.2292604446411133E-2</c:v>
                </c:pt>
                <c:pt idx="163">
                  <c:v>1.4094114303588867E-2</c:v>
                </c:pt>
                <c:pt idx="164">
                  <c:v>1.3753652572631836E-2</c:v>
                </c:pt>
                <c:pt idx="165">
                  <c:v>2.545619010925293E-2</c:v>
                </c:pt>
                <c:pt idx="166">
                  <c:v>3.2415390014648438E-3</c:v>
                </c:pt>
                <c:pt idx="167">
                  <c:v>4.6905994415283203E-2</c:v>
                </c:pt>
                <c:pt idx="168">
                  <c:v>1.9587993621826172E-2</c:v>
                </c:pt>
                <c:pt idx="169">
                  <c:v>2.3714065551757813E-2</c:v>
                </c:pt>
                <c:pt idx="170">
                  <c:v>3.4610748291015625E-2</c:v>
                </c:pt>
                <c:pt idx="171">
                  <c:v>2.8423070907592773E-2</c:v>
                </c:pt>
                <c:pt idx="172">
                  <c:v>4.9433469772338867E-2</c:v>
                </c:pt>
                <c:pt idx="173">
                  <c:v>3.8231134414672852E-2</c:v>
                </c:pt>
                <c:pt idx="174">
                  <c:v>3.0240297317504883E-2</c:v>
                </c:pt>
                <c:pt idx="175">
                  <c:v>6.8306922912597656E-3</c:v>
                </c:pt>
                <c:pt idx="176">
                  <c:v>2.3016929626464844E-2</c:v>
                </c:pt>
                <c:pt idx="177">
                  <c:v>1.1844396591186523E-2</c:v>
                </c:pt>
                <c:pt idx="178">
                  <c:v>2.1902799606323242E-2</c:v>
                </c:pt>
                <c:pt idx="179">
                  <c:v>2.9331207275390625E-2</c:v>
                </c:pt>
                <c:pt idx="180">
                  <c:v>2.5228977203369141E-2</c:v>
                </c:pt>
                <c:pt idx="181">
                  <c:v>2.8324365615844727E-2</c:v>
                </c:pt>
                <c:pt idx="182">
                  <c:v>3.0604839324951172E-2</c:v>
                </c:pt>
                <c:pt idx="183">
                  <c:v>2.11639404296875E-2</c:v>
                </c:pt>
                <c:pt idx="184">
                  <c:v>2.3484230041503906E-4</c:v>
                </c:pt>
                <c:pt idx="185">
                  <c:v>2.0087957382202148E-2</c:v>
                </c:pt>
                <c:pt idx="186">
                  <c:v>3.3746957778930664E-2</c:v>
                </c:pt>
                <c:pt idx="187">
                  <c:v>4.5226097106933594E-2</c:v>
                </c:pt>
                <c:pt idx="188">
                  <c:v>3.7269115447998047E-2</c:v>
                </c:pt>
                <c:pt idx="189">
                  <c:v>4.519200325012207E-2</c:v>
                </c:pt>
                <c:pt idx="190">
                  <c:v>2.714085578918457E-2</c:v>
                </c:pt>
                <c:pt idx="191">
                  <c:v>4.9152374267578125E-2</c:v>
                </c:pt>
                <c:pt idx="192">
                  <c:v>5.2584648132324219E-2</c:v>
                </c:pt>
                <c:pt idx="193">
                  <c:v>5.580902099609375E-3</c:v>
                </c:pt>
                <c:pt idx="194">
                  <c:v>4.974818229675293E-2</c:v>
                </c:pt>
                <c:pt idx="195">
                  <c:v>2.7679920196533203E-2</c:v>
                </c:pt>
                <c:pt idx="196">
                  <c:v>3.7473678588867188E-2</c:v>
                </c:pt>
                <c:pt idx="197">
                  <c:v>2.468109130859375E-2</c:v>
                </c:pt>
                <c:pt idx="198">
                  <c:v>2.1003961563110352E-2</c:v>
                </c:pt>
                <c:pt idx="199">
                  <c:v>6.2131881713867188E-3</c:v>
                </c:pt>
                <c:pt idx="200">
                  <c:v>7.89642333984375E-3</c:v>
                </c:pt>
                <c:pt idx="201">
                  <c:v>4.6290874481201172E-2</c:v>
                </c:pt>
                <c:pt idx="202">
                  <c:v>7.0276260375976563E-3</c:v>
                </c:pt>
                <c:pt idx="203">
                  <c:v>2.1353244781494141E-2</c:v>
                </c:pt>
                <c:pt idx="204">
                  <c:v>1.0457038879394531E-2</c:v>
                </c:pt>
                <c:pt idx="205">
                  <c:v>4.5718669891357422E-2</c:v>
                </c:pt>
                <c:pt idx="206">
                  <c:v>2.8823137283325195E-2</c:v>
                </c:pt>
                <c:pt idx="207">
                  <c:v>3.4852266311645508E-2</c:v>
                </c:pt>
                <c:pt idx="208">
                  <c:v>1.4625072479248047E-2</c:v>
                </c:pt>
                <c:pt idx="209">
                  <c:v>3.7081003189086914E-2</c:v>
                </c:pt>
                <c:pt idx="210">
                  <c:v>2.6045560836791992E-2</c:v>
                </c:pt>
                <c:pt idx="211">
                  <c:v>4.9569368362426758E-2</c:v>
                </c:pt>
                <c:pt idx="212">
                  <c:v>3.1763553619384766E-2</c:v>
                </c:pt>
                <c:pt idx="213">
                  <c:v>4.1160345077514648E-2</c:v>
                </c:pt>
                <c:pt idx="214">
                  <c:v>3.2338619232177734E-2</c:v>
                </c:pt>
                <c:pt idx="215">
                  <c:v>3.7873744964599609E-2</c:v>
                </c:pt>
                <c:pt idx="216">
                  <c:v>3.0070781707763672E-2</c:v>
                </c:pt>
                <c:pt idx="217">
                  <c:v>3.4518718719482422E-2</c:v>
                </c:pt>
                <c:pt idx="218">
                  <c:v>4.1810750961303711E-2</c:v>
                </c:pt>
                <c:pt idx="219">
                  <c:v>1.7120361328125E-2</c:v>
                </c:pt>
                <c:pt idx="220">
                  <c:v>2.6947498321533203E-2</c:v>
                </c:pt>
                <c:pt idx="221">
                  <c:v>1.0310649871826172E-2</c:v>
                </c:pt>
                <c:pt idx="222">
                  <c:v>4.6616077423095703E-2</c:v>
                </c:pt>
                <c:pt idx="223">
                  <c:v>4.3772220611572266E-2</c:v>
                </c:pt>
                <c:pt idx="224">
                  <c:v>3.9952516555786133E-2</c:v>
                </c:pt>
                <c:pt idx="225">
                  <c:v>1.8397331237792969E-2</c:v>
                </c:pt>
                <c:pt idx="226">
                  <c:v>3.9119482040405273E-2</c:v>
                </c:pt>
                <c:pt idx="227">
                  <c:v>2.4077892303466797E-2</c:v>
                </c:pt>
                <c:pt idx="228">
                  <c:v>2.0942211151123047E-2</c:v>
                </c:pt>
                <c:pt idx="229">
                  <c:v>7.7025890350341797E-3</c:v>
                </c:pt>
                <c:pt idx="230">
                  <c:v>3.3371448516845703E-2</c:v>
                </c:pt>
                <c:pt idx="231">
                  <c:v>8.5251331329345703E-3</c:v>
                </c:pt>
                <c:pt idx="232">
                  <c:v>3.8331270217895508E-2</c:v>
                </c:pt>
                <c:pt idx="233">
                  <c:v>5.1118135452270508E-2</c:v>
                </c:pt>
                <c:pt idx="234">
                  <c:v>1.0720252990722656E-2</c:v>
                </c:pt>
                <c:pt idx="235">
                  <c:v>3.2510995864868164E-2</c:v>
                </c:pt>
                <c:pt idx="236">
                  <c:v>3.661036491394043E-2</c:v>
                </c:pt>
                <c:pt idx="237">
                  <c:v>3.7171840667724609E-2</c:v>
                </c:pt>
                <c:pt idx="238">
                  <c:v>2.9707193374633789E-2</c:v>
                </c:pt>
                <c:pt idx="239">
                  <c:v>1.4135837554931641E-2</c:v>
                </c:pt>
                <c:pt idx="240">
                  <c:v>4.0592670440673828E-2</c:v>
                </c:pt>
                <c:pt idx="241">
                  <c:v>4.5458316802978516E-2</c:v>
                </c:pt>
                <c:pt idx="242">
                  <c:v>1.419520378112793E-2</c:v>
                </c:pt>
                <c:pt idx="243">
                  <c:v>5.1699161529541016E-2</c:v>
                </c:pt>
                <c:pt idx="244">
                  <c:v>3.4487009048461914E-2</c:v>
                </c:pt>
                <c:pt idx="245">
                  <c:v>1.1366367340087891E-2</c:v>
                </c:pt>
                <c:pt idx="246">
                  <c:v>2.177119255065918E-2</c:v>
                </c:pt>
                <c:pt idx="247">
                  <c:v>2.08282470703125E-3</c:v>
                </c:pt>
                <c:pt idx="248">
                  <c:v>1.4203786849975586E-2</c:v>
                </c:pt>
                <c:pt idx="249">
                  <c:v>3.4366130828857422E-2</c:v>
                </c:pt>
                <c:pt idx="250">
                  <c:v>1.5123367309570313E-2</c:v>
                </c:pt>
                <c:pt idx="251">
                  <c:v>2.1157979965209961E-2</c:v>
                </c:pt>
                <c:pt idx="252">
                  <c:v>1.9243240356445313E-2</c:v>
                </c:pt>
                <c:pt idx="253">
                  <c:v>3.9705038070678711E-2</c:v>
                </c:pt>
                <c:pt idx="254">
                  <c:v>1.533198356628418E-2</c:v>
                </c:pt>
                <c:pt idx="255">
                  <c:v>1.267552375793457E-2</c:v>
                </c:pt>
                <c:pt idx="256">
                  <c:v>1.3885498046875E-3</c:v>
                </c:pt>
                <c:pt idx="257">
                  <c:v>1.8495798110961914E-2</c:v>
                </c:pt>
                <c:pt idx="258">
                  <c:v>5.1158666610717773E-2</c:v>
                </c:pt>
                <c:pt idx="259">
                  <c:v>5.3103923797607422E-2</c:v>
                </c:pt>
                <c:pt idx="260">
                  <c:v>4.0624141693115234E-3</c:v>
                </c:pt>
                <c:pt idx="261">
                  <c:v>8.853912353515625E-3</c:v>
                </c:pt>
                <c:pt idx="262">
                  <c:v>1.2854099273681641E-2</c:v>
                </c:pt>
                <c:pt idx="263">
                  <c:v>2.4950504302978516E-2</c:v>
                </c:pt>
                <c:pt idx="264">
                  <c:v>4.9108505249023438E-2</c:v>
                </c:pt>
                <c:pt idx="265">
                  <c:v>5.0340890884399414E-2</c:v>
                </c:pt>
                <c:pt idx="266">
                  <c:v>1.287388801574707E-2</c:v>
                </c:pt>
                <c:pt idx="267">
                  <c:v>3.9978742599487305E-2</c:v>
                </c:pt>
                <c:pt idx="268">
                  <c:v>2.32086181640625E-2</c:v>
                </c:pt>
                <c:pt idx="269">
                  <c:v>4.2182683944702148E-2</c:v>
                </c:pt>
                <c:pt idx="270">
                  <c:v>4.1324377059936523E-2</c:v>
                </c:pt>
                <c:pt idx="271">
                  <c:v>3.3416509628295898E-2</c:v>
                </c:pt>
                <c:pt idx="272">
                  <c:v>2.7096986770629883E-2</c:v>
                </c:pt>
                <c:pt idx="273">
                  <c:v>8.5878372192382813E-4</c:v>
                </c:pt>
                <c:pt idx="274">
                  <c:v>2.002716064453125E-3</c:v>
                </c:pt>
                <c:pt idx="275">
                  <c:v>2.1174907684326172E-2</c:v>
                </c:pt>
                <c:pt idx="276">
                  <c:v>3.2651662826538086E-2</c:v>
                </c:pt>
                <c:pt idx="277">
                  <c:v>5.0029754638671875E-3</c:v>
                </c:pt>
                <c:pt idx="278">
                  <c:v>5.3119897842407227E-2</c:v>
                </c:pt>
                <c:pt idx="279">
                  <c:v>7.3552131652832031E-4</c:v>
                </c:pt>
                <c:pt idx="280">
                  <c:v>2.6600837707519531E-2</c:v>
                </c:pt>
                <c:pt idx="281">
                  <c:v>3.15093994140625E-2</c:v>
                </c:pt>
                <c:pt idx="282">
                  <c:v>4.852604866027832E-2</c:v>
                </c:pt>
                <c:pt idx="283">
                  <c:v>1.0830163955688477E-2</c:v>
                </c:pt>
                <c:pt idx="284">
                  <c:v>1.2757301330566406E-2</c:v>
                </c:pt>
                <c:pt idx="285">
                  <c:v>4.4524192810058594E-2</c:v>
                </c:pt>
                <c:pt idx="286">
                  <c:v>4.489898681640625E-3</c:v>
                </c:pt>
                <c:pt idx="287">
                  <c:v>5.0251007080078125E-2</c:v>
                </c:pt>
                <c:pt idx="288">
                  <c:v>3.315281867980957E-2</c:v>
                </c:pt>
                <c:pt idx="289">
                  <c:v>3.0137538909912109E-2</c:v>
                </c:pt>
                <c:pt idx="290">
                  <c:v>3.8019180297851563E-2</c:v>
                </c:pt>
                <c:pt idx="291">
                  <c:v>4.5061826705932617E-2</c:v>
                </c:pt>
                <c:pt idx="292">
                  <c:v>2.5187253952026367E-2</c:v>
                </c:pt>
                <c:pt idx="293">
                  <c:v>4.3737888336181641E-3</c:v>
                </c:pt>
                <c:pt idx="294">
                  <c:v>3.7013053894042969E-2</c:v>
                </c:pt>
                <c:pt idx="295">
                  <c:v>2.2954225540161133E-2</c:v>
                </c:pt>
                <c:pt idx="296">
                  <c:v>3.2067298889160156E-3</c:v>
                </c:pt>
                <c:pt idx="297">
                  <c:v>2.5651454925537109E-3</c:v>
                </c:pt>
                <c:pt idx="298">
                  <c:v>4.2273998260498047E-2</c:v>
                </c:pt>
                <c:pt idx="299">
                  <c:v>1.5913486480712891E-2</c:v>
                </c:pt>
                <c:pt idx="300">
                  <c:v>4.6007394790649414E-2</c:v>
                </c:pt>
                <c:pt idx="301">
                  <c:v>8.0351829528808594E-3</c:v>
                </c:pt>
                <c:pt idx="302">
                  <c:v>3.1847953796386719E-3</c:v>
                </c:pt>
                <c:pt idx="303">
                  <c:v>3.3848762512207031E-2</c:v>
                </c:pt>
                <c:pt idx="304">
                  <c:v>8.0270767211914063E-3</c:v>
                </c:pt>
                <c:pt idx="305">
                  <c:v>8.0707073211669922E-3</c:v>
                </c:pt>
                <c:pt idx="306">
                  <c:v>5.2992343902587891E-2</c:v>
                </c:pt>
                <c:pt idx="307">
                  <c:v>3.7291049957275391E-3</c:v>
                </c:pt>
                <c:pt idx="308">
                  <c:v>2.2837400436401367E-2</c:v>
                </c:pt>
                <c:pt idx="309">
                  <c:v>3.6966562271118164E-2</c:v>
                </c:pt>
                <c:pt idx="310">
                  <c:v>8.6400508880615234E-3</c:v>
                </c:pt>
                <c:pt idx="311">
                  <c:v>4.1611194610595703E-3</c:v>
                </c:pt>
                <c:pt idx="312">
                  <c:v>5.4264545440673828E-2</c:v>
                </c:pt>
                <c:pt idx="313">
                  <c:v>8.2945823669433594E-3</c:v>
                </c:pt>
                <c:pt idx="314">
                  <c:v>3.6468982696533203E-2</c:v>
                </c:pt>
                <c:pt idx="315">
                  <c:v>2.8515815734863281E-2</c:v>
                </c:pt>
                <c:pt idx="316">
                  <c:v>1.3248205184936523E-2</c:v>
                </c:pt>
                <c:pt idx="317">
                  <c:v>3.1395435333251953E-2</c:v>
                </c:pt>
                <c:pt idx="318">
                  <c:v>2.9856443405151367E-2</c:v>
                </c:pt>
                <c:pt idx="319">
                  <c:v>5.3498268127441406E-2</c:v>
                </c:pt>
                <c:pt idx="320">
                  <c:v>3.6655187606811523E-2</c:v>
                </c:pt>
                <c:pt idx="321">
                  <c:v>4.3613910675048828E-2</c:v>
                </c:pt>
                <c:pt idx="322">
                  <c:v>1.6237497329711914E-2</c:v>
                </c:pt>
                <c:pt idx="323">
                  <c:v>3.4638404846191406E-2</c:v>
                </c:pt>
                <c:pt idx="324">
                  <c:v>1.1178970336914063E-2</c:v>
                </c:pt>
                <c:pt idx="325">
                  <c:v>1.0079860687255859E-2</c:v>
                </c:pt>
                <c:pt idx="326">
                  <c:v>2.6218175888061523E-2</c:v>
                </c:pt>
                <c:pt idx="327">
                  <c:v>1.2764692306518555E-2</c:v>
                </c:pt>
                <c:pt idx="328">
                  <c:v>4.0865659713745117E-2</c:v>
                </c:pt>
                <c:pt idx="329">
                  <c:v>1.5637874603271484E-2</c:v>
                </c:pt>
                <c:pt idx="330">
                  <c:v>3.2411336898803711E-2</c:v>
                </c:pt>
                <c:pt idx="331">
                  <c:v>1.5653848648071289E-2</c:v>
                </c:pt>
                <c:pt idx="332">
                  <c:v>9.6275806427001953E-3</c:v>
                </c:pt>
                <c:pt idx="333">
                  <c:v>5.3412675857543945E-2</c:v>
                </c:pt>
                <c:pt idx="334">
                  <c:v>1.7574787139892578E-2</c:v>
                </c:pt>
                <c:pt idx="335">
                  <c:v>8.6262226104736328E-3</c:v>
                </c:pt>
                <c:pt idx="336">
                  <c:v>3.6163330078125E-2</c:v>
                </c:pt>
                <c:pt idx="337">
                  <c:v>1.2658596038818359E-2</c:v>
                </c:pt>
                <c:pt idx="338">
                  <c:v>5.5043697357177734E-3</c:v>
                </c:pt>
                <c:pt idx="339">
                  <c:v>4.0991783142089844E-2</c:v>
                </c:pt>
                <c:pt idx="340">
                  <c:v>4.4702529907226563E-2</c:v>
                </c:pt>
                <c:pt idx="341">
                  <c:v>4.906153678894043E-2</c:v>
                </c:pt>
                <c:pt idx="342">
                  <c:v>2.9771089553833008E-2</c:v>
                </c:pt>
                <c:pt idx="343">
                  <c:v>3.8674592971801758E-2</c:v>
                </c:pt>
                <c:pt idx="344">
                  <c:v>4.4511556625366211E-2</c:v>
                </c:pt>
                <c:pt idx="345">
                  <c:v>1.501011848449707E-2</c:v>
                </c:pt>
                <c:pt idx="346">
                  <c:v>5.4205179214477539E-2</c:v>
                </c:pt>
                <c:pt idx="347">
                  <c:v>5.0733804702758789E-2</c:v>
                </c:pt>
                <c:pt idx="348">
                  <c:v>4.040074348449707E-2</c:v>
                </c:pt>
                <c:pt idx="349">
                  <c:v>3.5570859909057617E-2</c:v>
                </c:pt>
                <c:pt idx="350">
                  <c:v>1.5819072723388672E-2</c:v>
                </c:pt>
                <c:pt idx="351">
                  <c:v>6.771087646484375E-3</c:v>
                </c:pt>
                <c:pt idx="352">
                  <c:v>1.6163349151611328E-2</c:v>
                </c:pt>
                <c:pt idx="353">
                  <c:v>1.9750356674194336E-2</c:v>
                </c:pt>
                <c:pt idx="354">
                  <c:v>2.5032520294189453E-2</c:v>
                </c:pt>
                <c:pt idx="355">
                  <c:v>4.3502569198608398E-2</c:v>
                </c:pt>
                <c:pt idx="356">
                  <c:v>3.0755043029785156E-2</c:v>
                </c:pt>
                <c:pt idx="357">
                  <c:v>3.7545204162597656E-2</c:v>
                </c:pt>
                <c:pt idx="358">
                  <c:v>6.6020488739013672E-3</c:v>
                </c:pt>
                <c:pt idx="359">
                  <c:v>2.3274421691894531E-2</c:v>
                </c:pt>
                <c:pt idx="360">
                  <c:v>2.4349689483642578E-2</c:v>
                </c:pt>
                <c:pt idx="361">
                  <c:v>1.6503334045410156E-3</c:v>
                </c:pt>
                <c:pt idx="362">
                  <c:v>1.8450498580932617E-2</c:v>
                </c:pt>
                <c:pt idx="363">
                  <c:v>3.8486719131469727E-2</c:v>
                </c:pt>
                <c:pt idx="364">
                  <c:v>1.3132572174072266E-2</c:v>
                </c:pt>
                <c:pt idx="365">
                  <c:v>5.2327394485473633E-2</c:v>
                </c:pt>
                <c:pt idx="366">
                  <c:v>3.6691665649414063E-2</c:v>
                </c:pt>
                <c:pt idx="367">
                  <c:v>1.06048583984375E-2</c:v>
                </c:pt>
                <c:pt idx="368">
                  <c:v>1.9729375839233398E-2</c:v>
                </c:pt>
                <c:pt idx="369">
                  <c:v>3.103327751159668E-2</c:v>
                </c:pt>
                <c:pt idx="370">
                  <c:v>4.4129848480224609E-2</c:v>
                </c:pt>
                <c:pt idx="371">
                  <c:v>2.9333353042602539E-2</c:v>
                </c:pt>
                <c:pt idx="372">
                  <c:v>4.4888019561767578E-2</c:v>
                </c:pt>
                <c:pt idx="373">
                  <c:v>3.3355712890625E-2</c:v>
                </c:pt>
                <c:pt idx="374">
                  <c:v>1.7455339431762695E-2</c:v>
                </c:pt>
                <c:pt idx="375">
                  <c:v>4.7700166702270508E-2</c:v>
                </c:pt>
                <c:pt idx="376">
                  <c:v>4.6561717987060547E-2</c:v>
                </c:pt>
                <c:pt idx="377">
                  <c:v>4.3445110321044922E-2</c:v>
                </c:pt>
                <c:pt idx="378">
                  <c:v>5.7806968688964844E-3</c:v>
                </c:pt>
                <c:pt idx="379">
                  <c:v>8.7196826934814453E-3</c:v>
                </c:pt>
                <c:pt idx="380">
                  <c:v>2.9483795166015625E-2</c:v>
                </c:pt>
                <c:pt idx="381">
                  <c:v>4.7529697418212891E-2</c:v>
                </c:pt>
                <c:pt idx="382">
                  <c:v>1.2988567352294922E-2</c:v>
                </c:pt>
                <c:pt idx="383">
                  <c:v>3.0560970306396484E-2</c:v>
                </c:pt>
                <c:pt idx="384">
                  <c:v>4.7727346420288086E-2</c:v>
                </c:pt>
                <c:pt idx="385">
                  <c:v>4.8966884613037109E-2</c:v>
                </c:pt>
                <c:pt idx="386">
                  <c:v>4.781031608581543E-2</c:v>
                </c:pt>
                <c:pt idx="387">
                  <c:v>2.2617578506469727E-2</c:v>
                </c:pt>
                <c:pt idx="388">
                  <c:v>4.5901060104370117E-2</c:v>
                </c:pt>
                <c:pt idx="389">
                  <c:v>3.6517620086669922E-2</c:v>
                </c:pt>
                <c:pt idx="390">
                  <c:v>1.9885540008544922E-2</c:v>
                </c:pt>
                <c:pt idx="391">
                  <c:v>4.2024135589599609E-2</c:v>
                </c:pt>
                <c:pt idx="392">
                  <c:v>2.4970531463623047E-2</c:v>
                </c:pt>
                <c:pt idx="393">
                  <c:v>1.9456386566162109E-2</c:v>
                </c:pt>
                <c:pt idx="394">
                  <c:v>1.8339633941650391E-2</c:v>
                </c:pt>
                <c:pt idx="395">
                  <c:v>2.0694494247436523E-2</c:v>
                </c:pt>
                <c:pt idx="396">
                  <c:v>2.2936344146728516E-2</c:v>
                </c:pt>
                <c:pt idx="397">
                  <c:v>3.8371086120605469E-3</c:v>
                </c:pt>
                <c:pt idx="398">
                  <c:v>3.6291599273681641E-2</c:v>
                </c:pt>
                <c:pt idx="399">
                  <c:v>1.9745111465454102E-2</c:v>
                </c:pt>
                <c:pt idx="400">
                  <c:v>5.1446199417114258E-2</c:v>
                </c:pt>
                <c:pt idx="401">
                  <c:v>3.4959077835083008E-2</c:v>
                </c:pt>
                <c:pt idx="402">
                  <c:v>2.5725364685058594E-2</c:v>
                </c:pt>
                <c:pt idx="403">
                  <c:v>1.6342639923095703E-2</c:v>
                </c:pt>
                <c:pt idx="404">
                  <c:v>8.5551738739013672E-3</c:v>
                </c:pt>
                <c:pt idx="405">
                  <c:v>1.5825510025024414E-2</c:v>
                </c:pt>
                <c:pt idx="406">
                  <c:v>9.1519355773925781E-3</c:v>
                </c:pt>
                <c:pt idx="407">
                  <c:v>3.6204099655151367E-2</c:v>
                </c:pt>
                <c:pt idx="408">
                  <c:v>5.1530838012695313E-2</c:v>
                </c:pt>
                <c:pt idx="409">
                  <c:v>4.4688701629638672E-2</c:v>
                </c:pt>
                <c:pt idx="410">
                  <c:v>2.4184226989746094E-2</c:v>
                </c:pt>
                <c:pt idx="411">
                  <c:v>2.8472185134887695E-2</c:v>
                </c:pt>
                <c:pt idx="412">
                  <c:v>4.4628143310546875E-2</c:v>
                </c:pt>
                <c:pt idx="413">
                  <c:v>3.1556367874145508E-2</c:v>
                </c:pt>
                <c:pt idx="414">
                  <c:v>3.931427001953125E-2</c:v>
                </c:pt>
                <c:pt idx="415">
                  <c:v>4.5051097869873047E-2</c:v>
                </c:pt>
                <c:pt idx="416">
                  <c:v>1.2065410614013672E-2</c:v>
                </c:pt>
                <c:pt idx="417">
                  <c:v>6.3142776489257813E-3</c:v>
                </c:pt>
                <c:pt idx="418">
                  <c:v>2.545475959777832E-2</c:v>
                </c:pt>
                <c:pt idx="419">
                  <c:v>1.1438608169555664E-2</c:v>
                </c:pt>
                <c:pt idx="420">
                  <c:v>4.7935724258422852E-2</c:v>
                </c:pt>
                <c:pt idx="421">
                  <c:v>9.9620819091796875E-3</c:v>
                </c:pt>
                <c:pt idx="422">
                  <c:v>1.9822597503662109E-2</c:v>
                </c:pt>
                <c:pt idx="423">
                  <c:v>1.0901689529418945E-2</c:v>
                </c:pt>
                <c:pt idx="424">
                  <c:v>3.5915136337280273E-2</c:v>
                </c:pt>
                <c:pt idx="425">
                  <c:v>3.1226634979248047E-2</c:v>
                </c:pt>
                <c:pt idx="426">
                  <c:v>2.7675390243530273E-2</c:v>
                </c:pt>
                <c:pt idx="427">
                  <c:v>3.3306121826171875E-2</c:v>
                </c:pt>
                <c:pt idx="428">
                  <c:v>2.5534629821777344E-3</c:v>
                </c:pt>
                <c:pt idx="429">
                  <c:v>3.036808967590332E-2</c:v>
                </c:pt>
                <c:pt idx="430">
                  <c:v>5.0032138824462891E-2</c:v>
                </c:pt>
                <c:pt idx="431">
                  <c:v>9.1552734375E-3</c:v>
                </c:pt>
                <c:pt idx="432">
                  <c:v>2.8700351715087891E-2</c:v>
                </c:pt>
                <c:pt idx="433">
                  <c:v>1.956629753112793E-2</c:v>
                </c:pt>
                <c:pt idx="434">
                  <c:v>1.506352424621582E-2</c:v>
                </c:pt>
                <c:pt idx="435">
                  <c:v>2.9094457626342773E-2</c:v>
                </c:pt>
                <c:pt idx="436">
                  <c:v>1.9178390502929688E-2</c:v>
                </c:pt>
                <c:pt idx="437">
                  <c:v>5.0065517425537109E-2</c:v>
                </c:pt>
                <c:pt idx="438">
                  <c:v>2.1939277648925781E-3</c:v>
                </c:pt>
                <c:pt idx="439">
                  <c:v>1.0017871856689453E-2</c:v>
                </c:pt>
                <c:pt idx="440">
                  <c:v>8.983612060546875E-4</c:v>
                </c:pt>
                <c:pt idx="441">
                  <c:v>3.7880897521972656E-2</c:v>
                </c:pt>
                <c:pt idx="442">
                  <c:v>8.3627700805664063E-3</c:v>
                </c:pt>
                <c:pt idx="443">
                  <c:v>4.2044878005981445E-2</c:v>
                </c:pt>
                <c:pt idx="444">
                  <c:v>9.2315673828125E-4</c:v>
                </c:pt>
                <c:pt idx="445">
                  <c:v>2.2993087768554688E-2</c:v>
                </c:pt>
                <c:pt idx="446">
                  <c:v>1.1921405792236328E-2</c:v>
                </c:pt>
                <c:pt idx="447">
                  <c:v>3.8000822067260742E-2</c:v>
                </c:pt>
                <c:pt idx="448">
                  <c:v>4.1727781295776367E-2</c:v>
                </c:pt>
                <c:pt idx="449">
                  <c:v>2.5635719299316406E-2</c:v>
                </c:pt>
                <c:pt idx="450">
                  <c:v>4.6608448028564453E-3</c:v>
                </c:pt>
                <c:pt idx="451">
                  <c:v>4.1210651397705078E-2</c:v>
                </c:pt>
                <c:pt idx="452">
                  <c:v>4.1061639785766602E-2</c:v>
                </c:pt>
                <c:pt idx="453">
                  <c:v>1.9645929336547852E-2</c:v>
                </c:pt>
                <c:pt idx="454">
                  <c:v>3.8953542709350586E-2</c:v>
                </c:pt>
                <c:pt idx="455">
                  <c:v>2.7997493743896484E-2</c:v>
                </c:pt>
                <c:pt idx="456">
                  <c:v>5.0280332565307617E-2</c:v>
                </c:pt>
                <c:pt idx="457">
                  <c:v>4.1606903076171875E-2</c:v>
                </c:pt>
                <c:pt idx="458">
                  <c:v>2.4567604064941406E-2</c:v>
                </c:pt>
                <c:pt idx="459">
                  <c:v>1.5420198440551758E-2</c:v>
                </c:pt>
                <c:pt idx="460">
                  <c:v>1.6591072082519531E-2</c:v>
                </c:pt>
                <c:pt idx="461">
                  <c:v>1.1762857437133789E-2</c:v>
                </c:pt>
                <c:pt idx="462">
                  <c:v>4.9745798110961914E-2</c:v>
                </c:pt>
                <c:pt idx="463">
                  <c:v>3.9900064468383789E-2</c:v>
                </c:pt>
                <c:pt idx="464">
                  <c:v>5.2052974700927734E-2</c:v>
                </c:pt>
                <c:pt idx="465">
                  <c:v>2.0821094512939453E-3</c:v>
                </c:pt>
                <c:pt idx="466">
                  <c:v>2.8131723403930664E-2</c:v>
                </c:pt>
                <c:pt idx="467">
                  <c:v>8.1846714019775391E-3</c:v>
                </c:pt>
                <c:pt idx="468">
                  <c:v>4.7840356826782227E-2</c:v>
                </c:pt>
                <c:pt idx="469">
                  <c:v>2.2344350814819336E-2</c:v>
                </c:pt>
                <c:pt idx="470">
                  <c:v>1.10931396484375E-2</c:v>
                </c:pt>
                <c:pt idx="471">
                  <c:v>3.2348155975341797E-2</c:v>
                </c:pt>
                <c:pt idx="472">
                  <c:v>4.0679931640625E-2</c:v>
                </c:pt>
                <c:pt idx="473">
                  <c:v>1.504969596862793E-2</c:v>
                </c:pt>
                <c:pt idx="474">
                  <c:v>4.6638965606689453E-2</c:v>
                </c:pt>
                <c:pt idx="475">
                  <c:v>2.9150009155273438E-2</c:v>
                </c:pt>
                <c:pt idx="476">
                  <c:v>3.1967639923095703E-2</c:v>
                </c:pt>
                <c:pt idx="477">
                  <c:v>8.5713863372802734E-3</c:v>
                </c:pt>
                <c:pt idx="478">
                  <c:v>2.1132707595825195E-2</c:v>
                </c:pt>
                <c:pt idx="479">
                  <c:v>2.2337436676025391E-3</c:v>
                </c:pt>
                <c:pt idx="480">
                  <c:v>4.0397882461547852E-2</c:v>
                </c:pt>
                <c:pt idx="481">
                  <c:v>9.1147422790527344E-4</c:v>
                </c:pt>
                <c:pt idx="482">
                  <c:v>2.0405054092407227E-2</c:v>
                </c:pt>
                <c:pt idx="483">
                  <c:v>4.8310518264770508E-2</c:v>
                </c:pt>
                <c:pt idx="484">
                  <c:v>4.6730279922485352E-2</c:v>
                </c:pt>
                <c:pt idx="485">
                  <c:v>2.348780632019043E-2</c:v>
                </c:pt>
                <c:pt idx="486">
                  <c:v>3.702545166015625E-2</c:v>
                </c:pt>
                <c:pt idx="487">
                  <c:v>6.9322586059570313E-3</c:v>
                </c:pt>
                <c:pt idx="488">
                  <c:v>1.5267133712768555E-2</c:v>
                </c:pt>
                <c:pt idx="489">
                  <c:v>4.3080329895019531E-2</c:v>
                </c:pt>
                <c:pt idx="490">
                  <c:v>4.0593147277832031E-3</c:v>
                </c:pt>
                <c:pt idx="491">
                  <c:v>2.6690006256103516E-2</c:v>
                </c:pt>
                <c:pt idx="492">
                  <c:v>4.5292854309082031E-2</c:v>
                </c:pt>
                <c:pt idx="493">
                  <c:v>4.5648813247680664E-2</c:v>
                </c:pt>
                <c:pt idx="494">
                  <c:v>4.5040130615234375E-2</c:v>
                </c:pt>
                <c:pt idx="495">
                  <c:v>4.6051025390625E-2</c:v>
                </c:pt>
                <c:pt idx="496">
                  <c:v>9.7281932830810547E-3</c:v>
                </c:pt>
                <c:pt idx="497">
                  <c:v>1.5176057815551758E-2</c:v>
                </c:pt>
                <c:pt idx="498">
                  <c:v>7.9202651977539063E-3</c:v>
                </c:pt>
                <c:pt idx="499">
                  <c:v>2.2375345230102539E-2</c:v>
                </c:pt>
                <c:pt idx="500">
                  <c:v>2.8096437454223633E-2</c:v>
                </c:pt>
                <c:pt idx="501">
                  <c:v>1.2969493865966797E-2</c:v>
                </c:pt>
                <c:pt idx="502">
                  <c:v>4.4663667678833008E-2</c:v>
                </c:pt>
                <c:pt idx="503">
                  <c:v>2.8225898742675781E-2</c:v>
                </c:pt>
                <c:pt idx="504">
                  <c:v>2.0898103713989258E-2</c:v>
                </c:pt>
                <c:pt idx="505">
                  <c:v>9.7441673278808594E-4</c:v>
                </c:pt>
                <c:pt idx="506">
                  <c:v>2.6528120040893555E-2</c:v>
                </c:pt>
                <c:pt idx="507">
                  <c:v>9.7773075103759766E-3</c:v>
                </c:pt>
                <c:pt idx="508">
                  <c:v>4.2862892150878906E-2</c:v>
                </c:pt>
                <c:pt idx="509">
                  <c:v>3.4537315368652344E-3</c:v>
                </c:pt>
                <c:pt idx="510">
                  <c:v>4.2520046234130859E-2</c:v>
                </c:pt>
                <c:pt idx="511">
                  <c:v>8.0692768096923828E-3</c:v>
                </c:pt>
                <c:pt idx="512">
                  <c:v>4.4747829437255859E-2</c:v>
                </c:pt>
                <c:pt idx="513">
                  <c:v>2.6159048080444336E-2</c:v>
                </c:pt>
                <c:pt idx="514">
                  <c:v>2.5064945220947266E-3</c:v>
                </c:pt>
                <c:pt idx="515">
                  <c:v>5.9974193572998047E-3</c:v>
                </c:pt>
                <c:pt idx="516">
                  <c:v>1.5778064727783203E-2</c:v>
                </c:pt>
                <c:pt idx="517">
                  <c:v>2.3076534271240234E-2</c:v>
                </c:pt>
                <c:pt idx="518">
                  <c:v>3.4148454666137695E-2</c:v>
                </c:pt>
                <c:pt idx="519">
                  <c:v>2.7829885482788086E-2</c:v>
                </c:pt>
                <c:pt idx="520">
                  <c:v>1.8055200576782227E-2</c:v>
                </c:pt>
                <c:pt idx="521">
                  <c:v>1.3638496398925781E-2</c:v>
                </c:pt>
                <c:pt idx="522">
                  <c:v>8.2540512084960938E-3</c:v>
                </c:pt>
                <c:pt idx="523">
                  <c:v>6.4804553985595703E-3</c:v>
                </c:pt>
                <c:pt idx="524">
                  <c:v>4.0382146835327148E-2</c:v>
                </c:pt>
                <c:pt idx="525">
                  <c:v>3.8048267364501953E-2</c:v>
                </c:pt>
                <c:pt idx="526">
                  <c:v>4.0382862091064453E-2</c:v>
                </c:pt>
                <c:pt idx="527">
                  <c:v>6.9427490234375E-3</c:v>
                </c:pt>
                <c:pt idx="528">
                  <c:v>9.5729827880859375E-3</c:v>
                </c:pt>
                <c:pt idx="529">
                  <c:v>3.9986371994018555E-2</c:v>
                </c:pt>
                <c:pt idx="530">
                  <c:v>3.1058788299560547E-3</c:v>
                </c:pt>
                <c:pt idx="531">
                  <c:v>1.2647390365600586E-2</c:v>
                </c:pt>
                <c:pt idx="532">
                  <c:v>3.6030054092407227E-2</c:v>
                </c:pt>
                <c:pt idx="533">
                  <c:v>3.6353349685668945E-2</c:v>
                </c:pt>
                <c:pt idx="534">
                  <c:v>5.1268815994262695E-2</c:v>
                </c:pt>
                <c:pt idx="535">
                  <c:v>3.8080930709838867E-2</c:v>
                </c:pt>
                <c:pt idx="536">
                  <c:v>4.5624256134033203E-2</c:v>
                </c:pt>
                <c:pt idx="537">
                  <c:v>3.8097143173217773E-2</c:v>
                </c:pt>
                <c:pt idx="538">
                  <c:v>4.6687126159667969E-2</c:v>
                </c:pt>
                <c:pt idx="539">
                  <c:v>4.2519569396972656E-2</c:v>
                </c:pt>
                <c:pt idx="540">
                  <c:v>3.3264398574829102E-2</c:v>
                </c:pt>
                <c:pt idx="541">
                  <c:v>1.1868476867675781E-2</c:v>
                </c:pt>
                <c:pt idx="542">
                  <c:v>3.7589073181152344E-2</c:v>
                </c:pt>
                <c:pt idx="543">
                  <c:v>4.3524742126464844E-2</c:v>
                </c:pt>
                <c:pt idx="544">
                  <c:v>3.3666133880615234E-2</c:v>
                </c:pt>
                <c:pt idx="545">
                  <c:v>2.5172710418701172E-2</c:v>
                </c:pt>
                <c:pt idx="546">
                  <c:v>2.3437261581420898E-2</c:v>
                </c:pt>
                <c:pt idx="547">
                  <c:v>7.3175430297851563E-3</c:v>
                </c:pt>
                <c:pt idx="548">
                  <c:v>2.9944419860839844E-2</c:v>
                </c:pt>
                <c:pt idx="549">
                  <c:v>3.3303022384643555E-2</c:v>
                </c:pt>
                <c:pt idx="550">
                  <c:v>9.1984272003173828E-3</c:v>
                </c:pt>
                <c:pt idx="551">
                  <c:v>4.6455144882202148E-2</c:v>
                </c:pt>
                <c:pt idx="552">
                  <c:v>4.7392845153808594E-2</c:v>
                </c:pt>
                <c:pt idx="553">
                  <c:v>3.7889957427978516E-2</c:v>
                </c:pt>
                <c:pt idx="554">
                  <c:v>3.682398796081543E-2</c:v>
                </c:pt>
                <c:pt idx="555">
                  <c:v>4.2748928070068359E-2</c:v>
                </c:pt>
                <c:pt idx="556">
                  <c:v>3.9407730102539063E-2</c:v>
                </c:pt>
                <c:pt idx="557">
                  <c:v>8.5499286651611328E-3</c:v>
                </c:pt>
                <c:pt idx="558">
                  <c:v>3.2365322113037109E-3</c:v>
                </c:pt>
                <c:pt idx="559">
                  <c:v>3.9276123046875E-2</c:v>
                </c:pt>
                <c:pt idx="560">
                  <c:v>5.4576396942138672E-3</c:v>
                </c:pt>
                <c:pt idx="561">
                  <c:v>4.752349853515625E-2</c:v>
                </c:pt>
                <c:pt idx="562">
                  <c:v>3.0046701431274414E-2</c:v>
                </c:pt>
                <c:pt idx="563">
                  <c:v>3.6861896514892578E-3</c:v>
                </c:pt>
                <c:pt idx="564">
                  <c:v>3.02886962890625E-2</c:v>
                </c:pt>
                <c:pt idx="565">
                  <c:v>4.0412187576293945E-2</c:v>
                </c:pt>
                <c:pt idx="566">
                  <c:v>3.8643598556518555E-2</c:v>
                </c:pt>
                <c:pt idx="567">
                  <c:v>1.7843246459960938E-3</c:v>
                </c:pt>
                <c:pt idx="568">
                  <c:v>2.1608114242553711E-2</c:v>
                </c:pt>
                <c:pt idx="569">
                  <c:v>3.2203912734985352E-2</c:v>
                </c:pt>
                <c:pt idx="570">
                  <c:v>5.1112174987792969E-2</c:v>
                </c:pt>
                <c:pt idx="571">
                  <c:v>1.9739627838134766E-2</c:v>
                </c:pt>
                <c:pt idx="572">
                  <c:v>5.5787563323974609E-3</c:v>
                </c:pt>
                <c:pt idx="573">
                  <c:v>4.5472860336303711E-2</c:v>
                </c:pt>
                <c:pt idx="574">
                  <c:v>2.5481224060058594E-2</c:v>
                </c:pt>
                <c:pt idx="575">
                  <c:v>2.5938034057617188E-2</c:v>
                </c:pt>
                <c:pt idx="576">
                  <c:v>3.3391714096069336E-2</c:v>
                </c:pt>
                <c:pt idx="577">
                  <c:v>2.6805400848388672E-2</c:v>
                </c:pt>
                <c:pt idx="578">
                  <c:v>9.8278522491455078E-3</c:v>
                </c:pt>
                <c:pt idx="579">
                  <c:v>1.0907411575317383E-2</c:v>
                </c:pt>
                <c:pt idx="580">
                  <c:v>1.8589973449707031E-2</c:v>
                </c:pt>
                <c:pt idx="581">
                  <c:v>6.9522857666015625E-4</c:v>
                </c:pt>
                <c:pt idx="582">
                  <c:v>4.8182487487792969E-2</c:v>
                </c:pt>
                <c:pt idx="583">
                  <c:v>6.4251422882080078E-3</c:v>
                </c:pt>
                <c:pt idx="584">
                  <c:v>2.8451919555664063E-2</c:v>
                </c:pt>
                <c:pt idx="585">
                  <c:v>2.8430461883544922E-2</c:v>
                </c:pt>
                <c:pt idx="586">
                  <c:v>1.7828702926635742E-2</c:v>
                </c:pt>
                <c:pt idx="587">
                  <c:v>3.4310340881347656E-2</c:v>
                </c:pt>
                <c:pt idx="588">
                  <c:v>2.3005485534667969E-2</c:v>
                </c:pt>
                <c:pt idx="589">
                  <c:v>2.4664163589477539E-2</c:v>
                </c:pt>
                <c:pt idx="590">
                  <c:v>7.5011253356933594E-3</c:v>
                </c:pt>
                <c:pt idx="591">
                  <c:v>3.0391216278076172E-2</c:v>
                </c:pt>
                <c:pt idx="592">
                  <c:v>2.3926973342895508E-2</c:v>
                </c:pt>
                <c:pt idx="593">
                  <c:v>4.7447443008422852E-2</c:v>
                </c:pt>
                <c:pt idx="594">
                  <c:v>3.3730268478393555E-2</c:v>
                </c:pt>
                <c:pt idx="595">
                  <c:v>2.8831958770751953E-3</c:v>
                </c:pt>
                <c:pt idx="596">
                  <c:v>3.4324884414672852E-2</c:v>
                </c:pt>
                <c:pt idx="597">
                  <c:v>3.6039352416992188E-3</c:v>
                </c:pt>
                <c:pt idx="598">
                  <c:v>4.3493986129760742E-2</c:v>
                </c:pt>
                <c:pt idx="599">
                  <c:v>1.371455192565918E-2</c:v>
                </c:pt>
                <c:pt idx="600">
                  <c:v>3.4796476364135742E-2</c:v>
                </c:pt>
                <c:pt idx="601">
                  <c:v>1.1343955993652344E-2</c:v>
                </c:pt>
                <c:pt idx="602">
                  <c:v>1.5232563018798828E-3</c:v>
                </c:pt>
                <c:pt idx="603">
                  <c:v>4.6634912490844727E-2</c:v>
                </c:pt>
                <c:pt idx="604">
                  <c:v>3.9205551147460938E-2</c:v>
                </c:pt>
                <c:pt idx="605">
                  <c:v>9.0887546539306641E-3</c:v>
                </c:pt>
                <c:pt idx="606">
                  <c:v>3.3865213394165039E-2</c:v>
                </c:pt>
                <c:pt idx="607">
                  <c:v>1.0271787643432617E-2</c:v>
                </c:pt>
                <c:pt idx="608">
                  <c:v>9.983062744140625E-3</c:v>
                </c:pt>
                <c:pt idx="609">
                  <c:v>9.5486640930175781E-4</c:v>
                </c:pt>
                <c:pt idx="610">
                  <c:v>2.5376796722412109E-2</c:v>
                </c:pt>
                <c:pt idx="611">
                  <c:v>2.2634506225585938E-2</c:v>
                </c:pt>
                <c:pt idx="612">
                  <c:v>1.7109870910644531E-2</c:v>
                </c:pt>
                <c:pt idx="613">
                  <c:v>3.3978462219238281E-2</c:v>
                </c:pt>
                <c:pt idx="614">
                  <c:v>6.2031745910644531E-3</c:v>
                </c:pt>
                <c:pt idx="615">
                  <c:v>2.4186134338378906E-2</c:v>
                </c:pt>
                <c:pt idx="616">
                  <c:v>2.1358728408813477E-2</c:v>
                </c:pt>
                <c:pt idx="617">
                  <c:v>3.4191608428955078E-3</c:v>
                </c:pt>
                <c:pt idx="618">
                  <c:v>2.5441646575927734E-3</c:v>
                </c:pt>
                <c:pt idx="619">
                  <c:v>4.3502330780029297E-2</c:v>
                </c:pt>
                <c:pt idx="620">
                  <c:v>4.5683383941650391E-2</c:v>
                </c:pt>
                <c:pt idx="621">
                  <c:v>5.0902605056762695E-2</c:v>
                </c:pt>
                <c:pt idx="622">
                  <c:v>2.6148557662963867E-2</c:v>
                </c:pt>
                <c:pt idx="623">
                  <c:v>3.8097858428955078E-2</c:v>
                </c:pt>
                <c:pt idx="624">
                  <c:v>3.4808635711669922E-2</c:v>
                </c:pt>
                <c:pt idx="625">
                  <c:v>5.0508737564086914E-2</c:v>
                </c:pt>
                <c:pt idx="626">
                  <c:v>2.0212650299072266E-2</c:v>
                </c:pt>
                <c:pt idx="627">
                  <c:v>2.7667760848999023E-2</c:v>
                </c:pt>
                <c:pt idx="628">
                  <c:v>3.6605119705200195E-2</c:v>
                </c:pt>
                <c:pt idx="629">
                  <c:v>1.0213851928710938E-2</c:v>
                </c:pt>
                <c:pt idx="630">
                  <c:v>3.3960342407226563E-3</c:v>
                </c:pt>
                <c:pt idx="631">
                  <c:v>3.4609794616699219E-2</c:v>
                </c:pt>
                <c:pt idx="632">
                  <c:v>2.591395378112793E-2</c:v>
                </c:pt>
                <c:pt idx="633">
                  <c:v>3.6466121673583984E-3</c:v>
                </c:pt>
                <c:pt idx="634">
                  <c:v>3.7087202072143555E-2</c:v>
                </c:pt>
                <c:pt idx="635">
                  <c:v>2.2999763488769531E-2</c:v>
                </c:pt>
                <c:pt idx="636">
                  <c:v>4.9493789672851563E-2</c:v>
                </c:pt>
                <c:pt idx="637">
                  <c:v>3.0572652816772461E-2</c:v>
                </c:pt>
                <c:pt idx="638">
                  <c:v>3.0951499938964844E-2</c:v>
                </c:pt>
                <c:pt idx="639">
                  <c:v>3.9845466613769531E-2</c:v>
                </c:pt>
                <c:pt idx="640">
                  <c:v>9.6974372863769531E-3</c:v>
                </c:pt>
                <c:pt idx="641">
                  <c:v>5.0058603286743164E-2</c:v>
                </c:pt>
                <c:pt idx="642">
                  <c:v>4.8841476440429688E-2</c:v>
                </c:pt>
                <c:pt idx="643">
                  <c:v>5.0441741943359375E-2</c:v>
                </c:pt>
                <c:pt idx="644">
                  <c:v>3.868556022644043E-2</c:v>
                </c:pt>
                <c:pt idx="645">
                  <c:v>4.1352272033691406E-2</c:v>
                </c:pt>
                <c:pt idx="646">
                  <c:v>2.2973775863647461E-2</c:v>
                </c:pt>
                <c:pt idx="647">
                  <c:v>5.0617218017578125E-2</c:v>
                </c:pt>
                <c:pt idx="648">
                  <c:v>5.0307989120483398E-2</c:v>
                </c:pt>
                <c:pt idx="649">
                  <c:v>5.1021099090576172E-2</c:v>
                </c:pt>
                <c:pt idx="650">
                  <c:v>2.8462409973144531E-3</c:v>
                </c:pt>
                <c:pt idx="651">
                  <c:v>2.888035774230957E-2</c:v>
                </c:pt>
                <c:pt idx="652">
                  <c:v>5.0444126129150391E-2</c:v>
                </c:pt>
                <c:pt idx="653">
                  <c:v>1.0989189147949219E-2</c:v>
                </c:pt>
                <c:pt idx="654">
                  <c:v>1.4257431030273438E-2</c:v>
                </c:pt>
                <c:pt idx="655">
                  <c:v>4.2258501052856445E-2</c:v>
                </c:pt>
                <c:pt idx="656">
                  <c:v>2.7534246444702148E-2</c:v>
                </c:pt>
                <c:pt idx="657">
                  <c:v>1.7275094985961914E-2</c:v>
                </c:pt>
                <c:pt idx="658">
                  <c:v>5.2175283432006836E-2</c:v>
                </c:pt>
                <c:pt idx="659">
                  <c:v>3.7518739700317383E-2</c:v>
                </c:pt>
                <c:pt idx="660">
                  <c:v>3.9306879043579102E-2</c:v>
                </c:pt>
                <c:pt idx="661">
                  <c:v>5.3822994232177734E-3</c:v>
                </c:pt>
                <c:pt idx="662">
                  <c:v>5.1246881484985352E-2</c:v>
                </c:pt>
                <c:pt idx="663">
                  <c:v>3.4240961074829102E-2</c:v>
                </c:pt>
                <c:pt idx="664">
                  <c:v>4.3801069259643555E-2</c:v>
                </c:pt>
                <c:pt idx="665">
                  <c:v>1.2946605682373047E-2</c:v>
                </c:pt>
                <c:pt idx="666">
                  <c:v>5.0813436508178711E-2</c:v>
                </c:pt>
                <c:pt idx="667">
                  <c:v>1.9288778305053711E-2</c:v>
                </c:pt>
                <c:pt idx="668">
                  <c:v>1.7719268798828125E-2</c:v>
                </c:pt>
                <c:pt idx="669">
                  <c:v>1.455235481262207E-2</c:v>
                </c:pt>
                <c:pt idx="670">
                  <c:v>6.4184665679931641E-3</c:v>
                </c:pt>
                <c:pt idx="671">
                  <c:v>1.1916399002075195E-2</c:v>
                </c:pt>
                <c:pt idx="672">
                  <c:v>6.93511962890625E-3</c:v>
                </c:pt>
                <c:pt idx="673">
                  <c:v>8.686065673828125E-3</c:v>
                </c:pt>
                <c:pt idx="674">
                  <c:v>2.2403717041015625E-2</c:v>
                </c:pt>
                <c:pt idx="675">
                  <c:v>1.2834310531616211E-2</c:v>
                </c:pt>
                <c:pt idx="676">
                  <c:v>3.0555486679077148E-2</c:v>
                </c:pt>
                <c:pt idx="677">
                  <c:v>8.2628726959228516E-3</c:v>
                </c:pt>
                <c:pt idx="678">
                  <c:v>1.6960620880126953E-2</c:v>
                </c:pt>
                <c:pt idx="679">
                  <c:v>5.1794290542602539E-2</c:v>
                </c:pt>
                <c:pt idx="680">
                  <c:v>3.1179189682006836E-2</c:v>
                </c:pt>
                <c:pt idx="681">
                  <c:v>1.1775016784667969E-2</c:v>
                </c:pt>
                <c:pt idx="682">
                  <c:v>2.4661064147949219E-2</c:v>
                </c:pt>
                <c:pt idx="683">
                  <c:v>2.1268606185913086E-2</c:v>
                </c:pt>
                <c:pt idx="684">
                  <c:v>4.2166233062744141E-2</c:v>
                </c:pt>
                <c:pt idx="685">
                  <c:v>4.0483713150024414E-2</c:v>
                </c:pt>
                <c:pt idx="686">
                  <c:v>2.7667522430419922E-2</c:v>
                </c:pt>
                <c:pt idx="687">
                  <c:v>2.4557113647460938E-2</c:v>
                </c:pt>
                <c:pt idx="688">
                  <c:v>5.5246353149414063E-3</c:v>
                </c:pt>
                <c:pt idx="689">
                  <c:v>4.6005487442016602E-2</c:v>
                </c:pt>
                <c:pt idx="690">
                  <c:v>4.8088550567626953E-2</c:v>
                </c:pt>
                <c:pt idx="691">
                  <c:v>2.7486562728881836E-2</c:v>
                </c:pt>
                <c:pt idx="692">
                  <c:v>4.2445182800292969E-2</c:v>
                </c:pt>
                <c:pt idx="693">
                  <c:v>3.5456418991088867E-2</c:v>
                </c:pt>
                <c:pt idx="694">
                  <c:v>4.6015739440917969E-2</c:v>
                </c:pt>
                <c:pt idx="695">
                  <c:v>1.5759468078613281E-3</c:v>
                </c:pt>
                <c:pt idx="696">
                  <c:v>1.6528844833374023E-2</c:v>
                </c:pt>
                <c:pt idx="697">
                  <c:v>1.4265775680541992E-2</c:v>
                </c:pt>
                <c:pt idx="698">
                  <c:v>8.1973075866699219E-3</c:v>
                </c:pt>
                <c:pt idx="699">
                  <c:v>6.6850185394287109E-3</c:v>
                </c:pt>
                <c:pt idx="700">
                  <c:v>1.8491744995117188E-2</c:v>
                </c:pt>
                <c:pt idx="701">
                  <c:v>7.1566104888916016E-3</c:v>
                </c:pt>
                <c:pt idx="702">
                  <c:v>4.0220975875854492E-2</c:v>
                </c:pt>
                <c:pt idx="703">
                  <c:v>5.1376819610595703E-2</c:v>
                </c:pt>
                <c:pt idx="704">
                  <c:v>3.6927461624145508E-2</c:v>
                </c:pt>
                <c:pt idx="705">
                  <c:v>4.5587778091430664E-2</c:v>
                </c:pt>
                <c:pt idx="706">
                  <c:v>3.0231475830078125E-4</c:v>
                </c:pt>
                <c:pt idx="707">
                  <c:v>4.1866779327392578E-2</c:v>
                </c:pt>
                <c:pt idx="708">
                  <c:v>4.3043375015258789E-2</c:v>
                </c:pt>
                <c:pt idx="709">
                  <c:v>2.8469562530517578E-2</c:v>
                </c:pt>
                <c:pt idx="710">
                  <c:v>4.016876220703125E-3</c:v>
                </c:pt>
                <c:pt idx="711">
                  <c:v>5.3473472595214844E-2</c:v>
                </c:pt>
                <c:pt idx="712">
                  <c:v>2.1044254302978516E-2</c:v>
                </c:pt>
                <c:pt idx="713">
                  <c:v>3.5738468170166016E-2</c:v>
                </c:pt>
                <c:pt idx="714">
                  <c:v>2.0116090774536133E-2</c:v>
                </c:pt>
                <c:pt idx="715">
                  <c:v>1.0296821594238281E-2</c:v>
                </c:pt>
                <c:pt idx="716">
                  <c:v>2.3260116577148438E-2</c:v>
                </c:pt>
                <c:pt idx="717">
                  <c:v>4.2767524719238281E-3</c:v>
                </c:pt>
                <c:pt idx="718">
                  <c:v>4.3156623840332031E-2</c:v>
                </c:pt>
                <c:pt idx="719">
                  <c:v>1.0956764221191406E-2</c:v>
                </c:pt>
                <c:pt idx="720">
                  <c:v>4.1556358337402344E-4</c:v>
                </c:pt>
                <c:pt idx="721">
                  <c:v>3.0769109725952148E-2</c:v>
                </c:pt>
                <c:pt idx="722">
                  <c:v>4.6037912368774414E-2</c:v>
                </c:pt>
                <c:pt idx="723">
                  <c:v>1.0932683944702148E-2</c:v>
                </c:pt>
                <c:pt idx="724">
                  <c:v>5.1305770874023438E-2</c:v>
                </c:pt>
                <c:pt idx="725">
                  <c:v>6.641387939453125E-3</c:v>
                </c:pt>
                <c:pt idx="726">
                  <c:v>2.9494285583496094E-2</c:v>
                </c:pt>
                <c:pt idx="727">
                  <c:v>1.8143177032470703E-2</c:v>
                </c:pt>
                <c:pt idx="728">
                  <c:v>5.1414251327514648E-2</c:v>
                </c:pt>
                <c:pt idx="729">
                  <c:v>5.0421953201293945E-2</c:v>
                </c:pt>
                <c:pt idx="730">
                  <c:v>9.3622207641601563E-3</c:v>
                </c:pt>
                <c:pt idx="731">
                  <c:v>2.8302907943725586E-2</c:v>
                </c:pt>
                <c:pt idx="732">
                  <c:v>5.2299976348876953E-2</c:v>
                </c:pt>
                <c:pt idx="733">
                  <c:v>4.5394659042358398E-2</c:v>
                </c:pt>
                <c:pt idx="734">
                  <c:v>4.0275335311889648E-2</c:v>
                </c:pt>
                <c:pt idx="735">
                  <c:v>3.7960290908813477E-2</c:v>
                </c:pt>
                <c:pt idx="736">
                  <c:v>4.5576810836791992E-2</c:v>
                </c:pt>
                <c:pt idx="737">
                  <c:v>1.1162519454956055E-2</c:v>
                </c:pt>
                <c:pt idx="738">
                  <c:v>3.2731533050537109E-2</c:v>
                </c:pt>
                <c:pt idx="739">
                  <c:v>4.8804283142089844E-3</c:v>
                </c:pt>
                <c:pt idx="740">
                  <c:v>4.6827554702758789E-2</c:v>
                </c:pt>
                <c:pt idx="741">
                  <c:v>1.190948486328125E-2</c:v>
                </c:pt>
                <c:pt idx="742">
                  <c:v>1.7511367797851563E-2</c:v>
                </c:pt>
                <c:pt idx="743">
                  <c:v>4.9597024917602539E-2</c:v>
                </c:pt>
                <c:pt idx="744">
                  <c:v>3.0187368392944336E-2</c:v>
                </c:pt>
                <c:pt idx="745">
                  <c:v>2.5072097778320313E-2</c:v>
                </c:pt>
                <c:pt idx="746">
                  <c:v>2.5470256805419922E-3</c:v>
                </c:pt>
                <c:pt idx="747">
                  <c:v>2.1344423294067383E-2</c:v>
                </c:pt>
                <c:pt idx="748">
                  <c:v>1.920008659362793E-2</c:v>
                </c:pt>
                <c:pt idx="749">
                  <c:v>3.6121845245361328E-2</c:v>
                </c:pt>
                <c:pt idx="750">
                  <c:v>4.4552803039550781E-2</c:v>
                </c:pt>
                <c:pt idx="751">
                  <c:v>3.7581920623779297E-2</c:v>
                </c:pt>
                <c:pt idx="752">
                  <c:v>3.1767606735229492E-2</c:v>
                </c:pt>
                <c:pt idx="753">
                  <c:v>3.5838603973388672E-2</c:v>
                </c:pt>
                <c:pt idx="754">
                  <c:v>2.3977994918823242E-2</c:v>
                </c:pt>
                <c:pt idx="755">
                  <c:v>3.7906169891357422E-2</c:v>
                </c:pt>
                <c:pt idx="756">
                  <c:v>4.1162967681884766E-3</c:v>
                </c:pt>
                <c:pt idx="757">
                  <c:v>3.1099319458007813E-3</c:v>
                </c:pt>
                <c:pt idx="758">
                  <c:v>2.0943403244018555E-2</c:v>
                </c:pt>
                <c:pt idx="759">
                  <c:v>2.3627281188964844E-3</c:v>
                </c:pt>
                <c:pt idx="760">
                  <c:v>4.9848079681396484E-2</c:v>
                </c:pt>
                <c:pt idx="761">
                  <c:v>1.52130126953125E-2</c:v>
                </c:pt>
                <c:pt idx="762">
                  <c:v>4.9777746200561523E-2</c:v>
                </c:pt>
                <c:pt idx="763">
                  <c:v>4.1129112243652344E-2</c:v>
                </c:pt>
                <c:pt idx="764">
                  <c:v>5.8720111846923828E-3</c:v>
                </c:pt>
                <c:pt idx="765">
                  <c:v>5.1850318908691406E-2</c:v>
                </c:pt>
                <c:pt idx="766">
                  <c:v>2.4614334106445313E-2</c:v>
                </c:pt>
                <c:pt idx="767">
                  <c:v>4.3678760528564453E-2</c:v>
                </c:pt>
                <c:pt idx="768">
                  <c:v>4.2959451675415039E-2</c:v>
                </c:pt>
                <c:pt idx="769">
                  <c:v>3.0936002731323242E-2</c:v>
                </c:pt>
                <c:pt idx="770">
                  <c:v>4.0433645248413086E-2</c:v>
                </c:pt>
                <c:pt idx="771">
                  <c:v>3.061223030090332E-2</c:v>
                </c:pt>
                <c:pt idx="772">
                  <c:v>1.7923831939697266E-2</c:v>
                </c:pt>
                <c:pt idx="773">
                  <c:v>8.2578659057617188E-3</c:v>
                </c:pt>
                <c:pt idx="774">
                  <c:v>1.981353759765625E-2</c:v>
                </c:pt>
                <c:pt idx="775">
                  <c:v>3.1118392944335938E-3</c:v>
                </c:pt>
                <c:pt idx="776">
                  <c:v>1.4581680297851563E-2</c:v>
                </c:pt>
                <c:pt idx="777">
                  <c:v>3.1445741653442383E-2</c:v>
                </c:pt>
                <c:pt idx="778">
                  <c:v>3.5772323608398438E-2</c:v>
                </c:pt>
                <c:pt idx="779">
                  <c:v>4.4433116912841797E-2</c:v>
                </c:pt>
                <c:pt idx="780">
                  <c:v>4.8878669738769531E-2</c:v>
                </c:pt>
                <c:pt idx="781">
                  <c:v>2.3921966552734375E-2</c:v>
                </c:pt>
                <c:pt idx="782">
                  <c:v>3.9657115936279297E-2</c:v>
                </c:pt>
                <c:pt idx="783">
                  <c:v>1.7589807510375977E-2</c:v>
                </c:pt>
                <c:pt idx="784">
                  <c:v>2.2289514541625977E-2</c:v>
                </c:pt>
                <c:pt idx="785">
                  <c:v>3.4052610397338867E-2</c:v>
                </c:pt>
                <c:pt idx="786">
                  <c:v>5.9828758239746094E-3</c:v>
                </c:pt>
                <c:pt idx="787">
                  <c:v>2.0704269409179688E-2</c:v>
                </c:pt>
                <c:pt idx="788">
                  <c:v>1.7001867294311523E-2</c:v>
                </c:pt>
                <c:pt idx="789">
                  <c:v>4.9498558044433594E-2</c:v>
                </c:pt>
                <c:pt idx="790">
                  <c:v>3.4544467926025391E-3</c:v>
                </c:pt>
                <c:pt idx="791">
                  <c:v>2.4020671844482422E-3</c:v>
                </c:pt>
                <c:pt idx="792">
                  <c:v>3.3195734024047852E-2</c:v>
                </c:pt>
                <c:pt idx="793">
                  <c:v>1.3975620269775391E-2</c:v>
                </c:pt>
                <c:pt idx="794">
                  <c:v>2.9808282852172852E-2</c:v>
                </c:pt>
                <c:pt idx="795">
                  <c:v>4.8100948333740234E-2</c:v>
                </c:pt>
                <c:pt idx="796">
                  <c:v>1.3699054718017578E-2</c:v>
                </c:pt>
                <c:pt idx="797">
                  <c:v>4.2424440383911133E-2</c:v>
                </c:pt>
                <c:pt idx="798">
                  <c:v>4.9581527709960938E-2</c:v>
                </c:pt>
                <c:pt idx="799">
                  <c:v>3.4513473510742188E-3</c:v>
                </c:pt>
                <c:pt idx="800">
                  <c:v>2.5027275085449219E-2</c:v>
                </c:pt>
                <c:pt idx="801">
                  <c:v>2.2054672241210938E-2</c:v>
                </c:pt>
                <c:pt idx="802">
                  <c:v>3.0813694000244141E-2</c:v>
                </c:pt>
                <c:pt idx="803">
                  <c:v>2.698206901550293E-2</c:v>
                </c:pt>
                <c:pt idx="804">
                  <c:v>1.2601137161254883E-2</c:v>
                </c:pt>
                <c:pt idx="805">
                  <c:v>1.3210296630859375E-2</c:v>
                </c:pt>
                <c:pt idx="806">
                  <c:v>5.0578117370605469E-3</c:v>
                </c:pt>
                <c:pt idx="807">
                  <c:v>4.3166160583496094E-2</c:v>
                </c:pt>
                <c:pt idx="808">
                  <c:v>2.4480104446411133E-2</c:v>
                </c:pt>
                <c:pt idx="809">
                  <c:v>3.2623767852783203E-2</c:v>
                </c:pt>
                <c:pt idx="810">
                  <c:v>4.4546127319335938E-2</c:v>
                </c:pt>
                <c:pt idx="811">
                  <c:v>3.7960052490234375E-2</c:v>
                </c:pt>
                <c:pt idx="812">
                  <c:v>2.6984214782714844E-3</c:v>
                </c:pt>
                <c:pt idx="813">
                  <c:v>2.6311635971069336E-2</c:v>
                </c:pt>
                <c:pt idx="814">
                  <c:v>2.9583215713500977E-2</c:v>
                </c:pt>
                <c:pt idx="815">
                  <c:v>1.6767978668212891E-3</c:v>
                </c:pt>
                <c:pt idx="816">
                  <c:v>3.243255615234375E-2</c:v>
                </c:pt>
                <c:pt idx="817">
                  <c:v>4.4785022735595703E-2</c:v>
                </c:pt>
                <c:pt idx="818">
                  <c:v>2.3517370223999023E-2</c:v>
                </c:pt>
                <c:pt idx="819">
                  <c:v>1.2182474136352539E-2</c:v>
                </c:pt>
                <c:pt idx="820">
                  <c:v>1.2177467346191406E-2</c:v>
                </c:pt>
                <c:pt idx="821">
                  <c:v>2.9367923736572266E-2</c:v>
                </c:pt>
                <c:pt idx="822">
                  <c:v>5.9978961944580078E-3</c:v>
                </c:pt>
                <c:pt idx="823">
                  <c:v>5.0854206085205078E-2</c:v>
                </c:pt>
                <c:pt idx="824">
                  <c:v>4.5714616775512695E-2</c:v>
                </c:pt>
                <c:pt idx="825">
                  <c:v>4.29840087890625E-2</c:v>
                </c:pt>
                <c:pt idx="826">
                  <c:v>3.5753250122070313E-3</c:v>
                </c:pt>
                <c:pt idx="827">
                  <c:v>4.0265798568725586E-2</c:v>
                </c:pt>
                <c:pt idx="828">
                  <c:v>3.2444238662719727E-2</c:v>
                </c:pt>
                <c:pt idx="829">
                  <c:v>4.9787282943725586E-2</c:v>
                </c:pt>
                <c:pt idx="830">
                  <c:v>4.0987730026245117E-2</c:v>
                </c:pt>
                <c:pt idx="831">
                  <c:v>2.9508829116821289E-2</c:v>
                </c:pt>
                <c:pt idx="832">
                  <c:v>4.4912815093994141E-2</c:v>
                </c:pt>
                <c:pt idx="833">
                  <c:v>2.3174285888671875E-4</c:v>
                </c:pt>
                <c:pt idx="834">
                  <c:v>1.4762163162231445E-2</c:v>
                </c:pt>
                <c:pt idx="835">
                  <c:v>4.4066190719604492E-2</c:v>
                </c:pt>
                <c:pt idx="836">
                  <c:v>5.3388833999633789E-2</c:v>
                </c:pt>
                <c:pt idx="837">
                  <c:v>9.4807147979736328E-3</c:v>
                </c:pt>
                <c:pt idx="838">
                  <c:v>4.2217731475830078E-2</c:v>
                </c:pt>
                <c:pt idx="839">
                  <c:v>3.4094572067260742E-2</c:v>
                </c:pt>
                <c:pt idx="840">
                  <c:v>1.5400171279907227E-2</c:v>
                </c:pt>
                <c:pt idx="841">
                  <c:v>1.6402959823608398E-2</c:v>
                </c:pt>
                <c:pt idx="842">
                  <c:v>3.4433126449584961E-2</c:v>
                </c:pt>
                <c:pt idx="843">
                  <c:v>3.3196687698364258E-2</c:v>
                </c:pt>
                <c:pt idx="844">
                  <c:v>2.4974346160888672E-2</c:v>
                </c:pt>
                <c:pt idx="845">
                  <c:v>1.6576051712036133E-2</c:v>
                </c:pt>
                <c:pt idx="846">
                  <c:v>7.1187019348144531E-3</c:v>
                </c:pt>
                <c:pt idx="847">
                  <c:v>3.7309408187866211E-2</c:v>
                </c:pt>
                <c:pt idx="848">
                  <c:v>3.6471366882324219E-2</c:v>
                </c:pt>
                <c:pt idx="849">
                  <c:v>1.0372161865234375E-2</c:v>
                </c:pt>
                <c:pt idx="850">
                  <c:v>1.407313346862793E-2</c:v>
                </c:pt>
                <c:pt idx="851">
                  <c:v>3.1743049621582031E-3</c:v>
                </c:pt>
                <c:pt idx="852">
                  <c:v>4.7297000885009766E-2</c:v>
                </c:pt>
                <c:pt idx="853">
                  <c:v>2.5351285934448242E-2</c:v>
                </c:pt>
                <c:pt idx="854">
                  <c:v>5.2896738052368164E-2</c:v>
                </c:pt>
                <c:pt idx="855">
                  <c:v>2.7352809906005859E-2</c:v>
                </c:pt>
                <c:pt idx="856">
                  <c:v>4.9746513366699219E-2</c:v>
                </c:pt>
                <c:pt idx="857">
                  <c:v>4.4884681701660156E-3</c:v>
                </c:pt>
                <c:pt idx="858">
                  <c:v>3.0598640441894531E-3</c:v>
                </c:pt>
                <c:pt idx="859">
                  <c:v>5.3934097290039063E-2</c:v>
                </c:pt>
                <c:pt idx="860">
                  <c:v>4.6072006225585938E-3</c:v>
                </c:pt>
                <c:pt idx="861">
                  <c:v>3.7735939025878906E-2</c:v>
                </c:pt>
                <c:pt idx="862">
                  <c:v>2.2245407104492188E-2</c:v>
                </c:pt>
                <c:pt idx="863">
                  <c:v>3.400874137878418E-2</c:v>
                </c:pt>
                <c:pt idx="864">
                  <c:v>1.3542890548706055E-2</c:v>
                </c:pt>
                <c:pt idx="865">
                  <c:v>2.8757810592651367E-2</c:v>
                </c:pt>
                <c:pt idx="866">
                  <c:v>2.0215272903442383E-2</c:v>
                </c:pt>
                <c:pt idx="867">
                  <c:v>4.2728424072265625E-2</c:v>
                </c:pt>
                <c:pt idx="868">
                  <c:v>4.101252555847168E-2</c:v>
                </c:pt>
                <c:pt idx="869">
                  <c:v>3.3318758010864258E-2</c:v>
                </c:pt>
                <c:pt idx="870">
                  <c:v>1.5455245971679688E-2</c:v>
                </c:pt>
                <c:pt idx="871">
                  <c:v>1.1333465576171875E-2</c:v>
                </c:pt>
                <c:pt idx="872">
                  <c:v>4.4678211212158203E-2</c:v>
                </c:pt>
                <c:pt idx="873">
                  <c:v>4.3347597122192383E-2</c:v>
                </c:pt>
                <c:pt idx="874">
                  <c:v>4.4153213500976563E-2</c:v>
                </c:pt>
                <c:pt idx="875">
                  <c:v>4.9843788146972656E-2</c:v>
                </c:pt>
                <c:pt idx="876">
                  <c:v>4.7190189361572266E-3</c:v>
                </c:pt>
                <c:pt idx="877">
                  <c:v>3.5605430603027344E-3</c:v>
                </c:pt>
                <c:pt idx="878">
                  <c:v>2.5361299514770508E-2</c:v>
                </c:pt>
                <c:pt idx="879">
                  <c:v>1.4626502990722656E-2</c:v>
                </c:pt>
                <c:pt idx="880">
                  <c:v>1.0841846466064453E-2</c:v>
                </c:pt>
                <c:pt idx="881">
                  <c:v>5.291295051574707E-2</c:v>
                </c:pt>
                <c:pt idx="882">
                  <c:v>3.411555290222168E-2</c:v>
                </c:pt>
                <c:pt idx="883">
                  <c:v>4.9875974655151367E-2</c:v>
                </c:pt>
                <c:pt idx="884">
                  <c:v>3.9862394332885742E-2</c:v>
                </c:pt>
                <c:pt idx="885">
                  <c:v>5.2069425582885742E-2</c:v>
                </c:pt>
                <c:pt idx="886">
                  <c:v>5.2561521530151367E-2</c:v>
                </c:pt>
                <c:pt idx="887">
                  <c:v>4.8457860946655273E-2</c:v>
                </c:pt>
                <c:pt idx="888">
                  <c:v>3.7674903869628906E-3</c:v>
                </c:pt>
                <c:pt idx="889">
                  <c:v>1.0675191879272461E-2</c:v>
                </c:pt>
                <c:pt idx="890">
                  <c:v>1.7106533050537109E-2</c:v>
                </c:pt>
                <c:pt idx="891">
                  <c:v>3.2667636871337891E-2</c:v>
                </c:pt>
                <c:pt idx="892">
                  <c:v>1.925206184387207E-2</c:v>
                </c:pt>
                <c:pt idx="893">
                  <c:v>2.7919769287109375E-2</c:v>
                </c:pt>
                <c:pt idx="894">
                  <c:v>5.2567243576049805E-2</c:v>
                </c:pt>
                <c:pt idx="895">
                  <c:v>4.7611474990844727E-2</c:v>
                </c:pt>
                <c:pt idx="896">
                  <c:v>4.9010515213012695E-2</c:v>
                </c:pt>
                <c:pt idx="897">
                  <c:v>2.0135164260864258E-2</c:v>
                </c:pt>
                <c:pt idx="898">
                  <c:v>1.9756317138671875E-2</c:v>
                </c:pt>
                <c:pt idx="899">
                  <c:v>5.4144144058227539E-2</c:v>
                </c:pt>
                <c:pt idx="900">
                  <c:v>3.0371904373168945E-2</c:v>
                </c:pt>
                <c:pt idx="901">
                  <c:v>1.0760784149169922E-2</c:v>
                </c:pt>
                <c:pt idx="902">
                  <c:v>4.2329788208007813E-2</c:v>
                </c:pt>
                <c:pt idx="903">
                  <c:v>1.3281822204589844E-2</c:v>
                </c:pt>
                <c:pt idx="904">
                  <c:v>3.7297725677490234E-2</c:v>
                </c:pt>
                <c:pt idx="905">
                  <c:v>8.4836483001708984E-3</c:v>
                </c:pt>
                <c:pt idx="906">
                  <c:v>2.506566047668457E-2</c:v>
                </c:pt>
                <c:pt idx="907">
                  <c:v>4.7504186630249023E-2</c:v>
                </c:pt>
                <c:pt idx="908">
                  <c:v>1.5774965286254883E-2</c:v>
                </c:pt>
                <c:pt idx="909">
                  <c:v>5.3330421447753906E-2</c:v>
                </c:pt>
                <c:pt idx="910">
                  <c:v>1.7408132553100586E-2</c:v>
                </c:pt>
                <c:pt idx="911">
                  <c:v>1.8805503845214844E-2</c:v>
                </c:pt>
                <c:pt idx="912">
                  <c:v>1.3070106506347656E-3</c:v>
                </c:pt>
                <c:pt idx="913">
                  <c:v>4.4786691665649414E-2</c:v>
                </c:pt>
                <c:pt idx="914">
                  <c:v>3.1160593032836914E-2</c:v>
                </c:pt>
                <c:pt idx="915">
                  <c:v>5.3037881851196289E-2</c:v>
                </c:pt>
                <c:pt idx="916">
                  <c:v>6.4318180084228516E-3</c:v>
                </c:pt>
                <c:pt idx="917">
                  <c:v>2.4800777435302734E-2</c:v>
                </c:pt>
                <c:pt idx="918">
                  <c:v>2.1099328994750977E-2</c:v>
                </c:pt>
                <c:pt idx="919">
                  <c:v>3.1719446182250977E-2</c:v>
                </c:pt>
                <c:pt idx="920">
                  <c:v>2.7451038360595703E-2</c:v>
                </c:pt>
                <c:pt idx="921">
                  <c:v>1.804804801940918E-2</c:v>
                </c:pt>
                <c:pt idx="922">
                  <c:v>4.4215202331542969E-2</c:v>
                </c:pt>
                <c:pt idx="923">
                  <c:v>2.3392200469970703E-2</c:v>
                </c:pt>
                <c:pt idx="924">
                  <c:v>3.4501552581787109E-3</c:v>
                </c:pt>
                <c:pt idx="925">
                  <c:v>4.6159982681274414E-2</c:v>
                </c:pt>
                <c:pt idx="926">
                  <c:v>2.6846408843994141E-2</c:v>
                </c:pt>
                <c:pt idx="927">
                  <c:v>4.4002294540405273E-2</c:v>
                </c:pt>
                <c:pt idx="928">
                  <c:v>2.4961709976196289E-2</c:v>
                </c:pt>
                <c:pt idx="929">
                  <c:v>2.1405458450317383E-2</c:v>
                </c:pt>
                <c:pt idx="930">
                  <c:v>8.1000328063964844E-3</c:v>
                </c:pt>
                <c:pt idx="931">
                  <c:v>2.8171777725219727E-2</c:v>
                </c:pt>
                <c:pt idx="932">
                  <c:v>1.9373893737792969E-2</c:v>
                </c:pt>
                <c:pt idx="933">
                  <c:v>4.1118144989013672E-2</c:v>
                </c:pt>
                <c:pt idx="934">
                  <c:v>8.0647468566894531E-3</c:v>
                </c:pt>
                <c:pt idx="935">
                  <c:v>1.2249946594238281E-2</c:v>
                </c:pt>
                <c:pt idx="936">
                  <c:v>5.1275253295898438E-2</c:v>
                </c:pt>
                <c:pt idx="937">
                  <c:v>4.941248893737793E-2</c:v>
                </c:pt>
                <c:pt idx="938">
                  <c:v>1.7074108123779297E-2</c:v>
                </c:pt>
                <c:pt idx="939">
                  <c:v>3.5231590270996094E-2</c:v>
                </c:pt>
                <c:pt idx="940">
                  <c:v>4.461669921875E-2</c:v>
                </c:pt>
                <c:pt idx="941">
                  <c:v>4.3083667755126953E-2</c:v>
                </c:pt>
                <c:pt idx="942">
                  <c:v>5.2902936935424805E-2</c:v>
                </c:pt>
                <c:pt idx="943">
                  <c:v>4.1591882705688477E-2</c:v>
                </c:pt>
                <c:pt idx="944">
                  <c:v>7.5428485870361328E-3</c:v>
                </c:pt>
                <c:pt idx="945">
                  <c:v>2.5579214096069336E-2</c:v>
                </c:pt>
                <c:pt idx="946">
                  <c:v>3.8876533508300781E-2</c:v>
                </c:pt>
                <c:pt idx="947">
                  <c:v>2.4280786514282227E-2</c:v>
                </c:pt>
                <c:pt idx="948">
                  <c:v>1.5011310577392578E-2</c:v>
                </c:pt>
                <c:pt idx="949">
                  <c:v>4.4751405715942383E-2</c:v>
                </c:pt>
                <c:pt idx="950">
                  <c:v>4.8922300338745117E-2</c:v>
                </c:pt>
                <c:pt idx="951">
                  <c:v>3.8900375366210938E-3</c:v>
                </c:pt>
                <c:pt idx="952">
                  <c:v>1.1645078659057617E-2</c:v>
                </c:pt>
                <c:pt idx="953">
                  <c:v>4.1510820388793945E-2</c:v>
                </c:pt>
                <c:pt idx="954">
                  <c:v>6.8838596343994141E-3</c:v>
                </c:pt>
                <c:pt idx="955">
                  <c:v>1.4058351516723633E-2</c:v>
                </c:pt>
                <c:pt idx="956">
                  <c:v>1.0373592376708984E-3</c:v>
                </c:pt>
                <c:pt idx="957">
                  <c:v>1.5787124633789063E-2</c:v>
                </c:pt>
                <c:pt idx="958">
                  <c:v>1.9424915313720703E-2</c:v>
                </c:pt>
                <c:pt idx="959">
                  <c:v>5.2402019500732422E-2</c:v>
                </c:pt>
                <c:pt idx="960">
                  <c:v>5.1759243011474609E-2</c:v>
                </c:pt>
                <c:pt idx="961">
                  <c:v>5.6734085083007813E-3</c:v>
                </c:pt>
                <c:pt idx="962">
                  <c:v>2.6538610458374023E-2</c:v>
                </c:pt>
                <c:pt idx="963">
                  <c:v>2.0715713500976563E-2</c:v>
                </c:pt>
                <c:pt idx="964">
                  <c:v>4.7063827514648438E-2</c:v>
                </c:pt>
                <c:pt idx="965">
                  <c:v>5.0168275833129883E-2</c:v>
                </c:pt>
                <c:pt idx="966">
                  <c:v>1.9102573394775391E-2</c:v>
                </c:pt>
                <c:pt idx="967">
                  <c:v>5.3236246109008789E-2</c:v>
                </c:pt>
                <c:pt idx="968">
                  <c:v>4.8520565032958984E-3</c:v>
                </c:pt>
                <c:pt idx="969">
                  <c:v>2.1043062210083008E-2</c:v>
                </c:pt>
                <c:pt idx="970">
                  <c:v>9.5069408416748047E-3</c:v>
                </c:pt>
                <c:pt idx="971">
                  <c:v>2.0963668823242188E-2</c:v>
                </c:pt>
                <c:pt idx="972">
                  <c:v>5.1067829132080078E-2</c:v>
                </c:pt>
                <c:pt idx="973">
                  <c:v>4.5635700225830078E-3</c:v>
                </c:pt>
                <c:pt idx="974">
                  <c:v>1.7704248428344727E-2</c:v>
                </c:pt>
                <c:pt idx="975">
                  <c:v>7.2367191314697266E-3</c:v>
                </c:pt>
                <c:pt idx="976">
                  <c:v>2.9729366302490234E-2</c:v>
                </c:pt>
                <c:pt idx="977">
                  <c:v>1.3655185699462891E-2</c:v>
                </c:pt>
                <c:pt idx="978">
                  <c:v>1.4692783355712891E-2</c:v>
                </c:pt>
                <c:pt idx="979">
                  <c:v>4.9313068389892578E-2</c:v>
                </c:pt>
                <c:pt idx="980">
                  <c:v>1.7413616180419922E-2</c:v>
                </c:pt>
                <c:pt idx="981">
                  <c:v>3.7681341171264648E-2</c:v>
                </c:pt>
                <c:pt idx="982">
                  <c:v>8.4466934204101563E-3</c:v>
                </c:pt>
                <c:pt idx="983">
                  <c:v>1.1316299438476563E-2</c:v>
                </c:pt>
                <c:pt idx="984">
                  <c:v>2.0185232162475586E-2</c:v>
                </c:pt>
                <c:pt idx="985">
                  <c:v>3.67584228515625E-2</c:v>
                </c:pt>
                <c:pt idx="986">
                  <c:v>2.7305364608764648E-2</c:v>
                </c:pt>
                <c:pt idx="987">
                  <c:v>2.4204254150390625E-2</c:v>
                </c:pt>
                <c:pt idx="988">
                  <c:v>2.7538537979125977E-2</c:v>
                </c:pt>
                <c:pt idx="989">
                  <c:v>4.5934200286865234E-2</c:v>
                </c:pt>
                <c:pt idx="990">
                  <c:v>2.1688938140869141E-3</c:v>
                </c:pt>
                <c:pt idx="991">
                  <c:v>1.8951416015625E-2</c:v>
                </c:pt>
                <c:pt idx="992">
                  <c:v>4.2472362518310547E-2</c:v>
                </c:pt>
                <c:pt idx="993">
                  <c:v>2.8425216674804688E-2</c:v>
                </c:pt>
                <c:pt idx="994">
                  <c:v>4.0812969207763672E-2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F59-40A8-9B96-92DD6F7CA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88591"/>
        <c:axId val="838585231"/>
      </c:scatterChart>
      <c:valAx>
        <c:axId val="83858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Distance (tiles)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5231"/>
        <c:crosses val="autoZero"/>
        <c:crossBetween val="midCat"/>
      </c:valAx>
      <c:valAx>
        <c:axId val="8385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Time/Gridsize vs Path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Big A*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9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'Raw Data'!$C$4:$C$1003</c:f>
              <c:numCache>
                <c:formatCode>General</c:formatCode>
                <c:ptCount val="1000"/>
                <c:pt idx="0">
                  <c:v>483.5</c:v>
                </c:pt>
                <c:pt idx="1">
                  <c:v>1015</c:v>
                </c:pt>
                <c:pt idx="2">
                  <c:v>485</c:v>
                </c:pt>
                <c:pt idx="3">
                  <c:v>956</c:v>
                </c:pt>
                <c:pt idx="4">
                  <c:v>622.5</c:v>
                </c:pt>
                <c:pt idx="5">
                  <c:v>676</c:v>
                </c:pt>
                <c:pt idx="6">
                  <c:v>572</c:v>
                </c:pt>
                <c:pt idx="7">
                  <c:v>592.5</c:v>
                </c:pt>
                <c:pt idx="8">
                  <c:v>824</c:v>
                </c:pt>
                <c:pt idx="9">
                  <c:v>686</c:v>
                </c:pt>
                <c:pt idx="10">
                  <c:v>632.5</c:v>
                </c:pt>
                <c:pt idx="11">
                  <c:v>464</c:v>
                </c:pt>
                <c:pt idx="12">
                  <c:v>1091</c:v>
                </c:pt>
                <c:pt idx="13">
                  <c:v>1213</c:v>
                </c:pt>
                <c:pt idx="14">
                  <c:v>197</c:v>
                </c:pt>
                <c:pt idx="15">
                  <c:v>468.5</c:v>
                </c:pt>
                <c:pt idx="16">
                  <c:v>509</c:v>
                </c:pt>
                <c:pt idx="17">
                  <c:v>863</c:v>
                </c:pt>
                <c:pt idx="18">
                  <c:v>471.5</c:v>
                </c:pt>
                <c:pt idx="19">
                  <c:v>898</c:v>
                </c:pt>
                <c:pt idx="20">
                  <c:v>118</c:v>
                </c:pt>
                <c:pt idx="21">
                  <c:v>337</c:v>
                </c:pt>
                <c:pt idx="22">
                  <c:v>948.5</c:v>
                </c:pt>
                <c:pt idx="23">
                  <c:v>223.5</c:v>
                </c:pt>
                <c:pt idx="24">
                  <c:v>894</c:v>
                </c:pt>
                <c:pt idx="25">
                  <c:v>620</c:v>
                </c:pt>
                <c:pt idx="26">
                  <c:v>400.5</c:v>
                </c:pt>
                <c:pt idx="27">
                  <c:v>415</c:v>
                </c:pt>
                <c:pt idx="28">
                  <c:v>580</c:v>
                </c:pt>
                <c:pt idx="29">
                  <c:v>278</c:v>
                </c:pt>
                <c:pt idx="30">
                  <c:v>589.5</c:v>
                </c:pt>
                <c:pt idx="31">
                  <c:v>986.5</c:v>
                </c:pt>
                <c:pt idx="32">
                  <c:v>874</c:v>
                </c:pt>
                <c:pt idx="33">
                  <c:v>1012</c:v>
                </c:pt>
                <c:pt idx="34">
                  <c:v>1405.5</c:v>
                </c:pt>
                <c:pt idx="35">
                  <c:v>963.5</c:v>
                </c:pt>
                <c:pt idx="36">
                  <c:v>515.5</c:v>
                </c:pt>
                <c:pt idx="37">
                  <c:v>498.5</c:v>
                </c:pt>
                <c:pt idx="38">
                  <c:v>640.5</c:v>
                </c:pt>
                <c:pt idx="39">
                  <c:v>1022.5</c:v>
                </c:pt>
                <c:pt idx="40">
                  <c:v>185</c:v>
                </c:pt>
                <c:pt idx="41">
                  <c:v>536.5</c:v>
                </c:pt>
                <c:pt idx="42">
                  <c:v>54.5</c:v>
                </c:pt>
                <c:pt idx="43">
                  <c:v>856.5</c:v>
                </c:pt>
                <c:pt idx="44">
                  <c:v>410</c:v>
                </c:pt>
                <c:pt idx="45">
                  <c:v>734.5</c:v>
                </c:pt>
                <c:pt idx="46">
                  <c:v>800</c:v>
                </c:pt>
                <c:pt idx="47">
                  <c:v>351</c:v>
                </c:pt>
                <c:pt idx="48">
                  <c:v>883.5</c:v>
                </c:pt>
                <c:pt idx="49">
                  <c:v>665.5</c:v>
                </c:pt>
                <c:pt idx="50">
                  <c:v>459</c:v>
                </c:pt>
                <c:pt idx="51">
                  <c:v>409</c:v>
                </c:pt>
                <c:pt idx="52">
                  <c:v>707</c:v>
                </c:pt>
                <c:pt idx="53">
                  <c:v>249</c:v>
                </c:pt>
                <c:pt idx="54">
                  <c:v>608</c:v>
                </c:pt>
                <c:pt idx="55">
                  <c:v>1443</c:v>
                </c:pt>
                <c:pt idx="56">
                  <c:v>253</c:v>
                </c:pt>
                <c:pt idx="57">
                  <c:v>1131.5</c:v>
                </c:pt>
                <c:pt idx="58">
                  <c:v>298.5</c:v>
                </c:pt>
                <c:pt idx="59">
                  <c:v>544.5</c:v>
                </c:pt>
                <c:pt idx="60">
                  <c:v>792</c:v>
                </c:pt>
                <c:pt idx="61">
                  <c:v>646</c:v>
                </c:pt>
                <c:pt idx="62">
                  <c:v>918.5</c:v>
                </c:pt>
                <c:pt idx="63">
                  <c:v>59.5</c:v>
                </c:pt>
                <c:pt idx="64">
                  <c:v>743.5</c:v>
                </c:pt>
                <c:pt idx="65">
                  <c:v>403</c:v>
                </c:pt>
                <c:pt idx="66">
                  <c:v>1077</c:v>
                </c:pt>
                <c:pt idx="67">
                  <c:v>984.5</c:v>
                </c:pt>
                <c:pt idx="68">
                  <c:v>1014</c:v>
                </c:pt>
                <c:pt idx="69">
                  <c:v>577</c:v>
                </c:pt>
                <c:pt idx="70">
                  <c:v>753.5</c:v>
                </c:pt>
                <c:pt idx="71">
                  <c:v>290.5</c:v>
                </c:pt>
                <c:pt idx="72">
                  <c:v>305.5</c:v>
                </c:pt>
                <c:pt idx="73">
                  <c:v>789.5</c:v>
                </c:pt>
                <c:pt idx="74">
                  <c:v>611.5</c:v>
                </c:pt>
                <c:pt idx="75">
                  <c:v>508.5</c:v>
                </c:pt>
                <c:pt idx="76">
                  <c:v>1055</c:v>
                </c:pt>
                <c:pt idx="77">
                  <c:v>950.5</c:v>
                </c:pt>
                <c:pt idx="78">
                  <c:v>387.5</c:v>
                </c:pt>
                <c:pt idx="79">
                  <c:v>303.5</c:v>
                </c:pt>
                <c:pt idx="80">
                  <c:v>541.5</c:v>
                </c:pt>
                <c:pt idx="81">
                  <c:v>834</c:v>
                </c:pt>
                <c:pt idx="82">
                  <c:v>148</c:v>
                </c:pt>
                <c:pt idx="83">
                  <c:v>529.5</c:v>
                </c:pt>
                <c:pt idx="84">
                  <c:v>744.5</c:v>
                </c:pt>
                <c:pt idx="85">
                  <c:v>1042.5</c:v>
                </c:pt>
                <c:pt idx="86">
                  <c:v>303.5</c:v>
                </c:pt>
                <c:pt idx="87">
                  <c:v>766</c:v>
                </c:pt>
                <c:pt idx="88">
                  <c:v>357</c:v>
                </c:pt>
                <c:pt idx="89">
                  <c:v>720.5</c:v>
                </c:pt>
                <c:pt idx="90">
                  <c:v>1254.5</c:v>
                </c:pt>
                <c:pt idx="91">
                  <c:v>85.5</c:v>
                </c:pt>
                <c:pt idx="92">
                  <c:v>840</c:v>
                </c:pt>
                <c:pt idx="93">
                  <c:v>923.5</c:v>
                </c:pt>
                <c:pt idx="94">
                  <c:v>1016</c:v>
                </c:pt>
                <c:pt idx="95">
                  <c:v>902</c:v>
                </c:pt>
                <c:pt idx="96">
                  <c:v>521</c:v>
                </c:pt>
                <c:pt idx="97">
                  <c:v>806</c:v>
                </c:pt>
                <c:pt idx="98">
                  <c:v>583</c:v>
                </c:pt>
                <c:pt idx="99">
                  <c:v>1005.5</c:v>
                </c:pt>
                <c:pt idx="100">
                  <c:v>132.5</c:v>
                </c:pt>
                <c:pt idx="101">
                  <c:v>881.5</c:v>
                </c:pt>
                <c:pt idx="102">
                  <c:v>576.5</c:v>
                </c:pt>
                <c:pt idx="103">
                  <c:v>1039</c:v>
                </c:pt>
                <c:pt idx="104">
                  <c:v>527.5</c:v>
                </c:pt>
                <c:pt idx="105">
                  <c:v>431.5</c:v>
                </c:pt>
                <c:pt idx="106">
                  <c:v>1129.5</c:v>
                </c:pt>
                <c:pt idx="107">
                  <c:v>1137.5</c:v>
                </c:pt>
                <c:pt idx="108">
                  <c:v>676.5</c:v>
                </c:pt>
                <c:pt idx="109">
                  <c:v>705</c:v>
                </c:pt>
                <c:pt idx="110">
                  <c:v>598.5</c:v>
                </c:pt>
                <c:pt idx="111">
                  <c:v>617</c:v>
                </c:pt>
                <c:pt idx="112">
                  <c:v>375.5</c:v>
                </c:pt>
                <c:pt idx="113">
                  <c:v>273.5</c:v>
                </c:pt>
                <c:pt idx="114">
                  <c:v>746.5</c:v>
                </c:pt>
                <c:pt idx="115">
                  <c:v>971.5</c:v>
                </c:pt>
                <c:pt idx="116">
                  <c:v>785</c:v>
                </c:pt>
                <c:pt idx="117">
                  <c:v>690.5</c:v>
                </c:pt>
                <c:pt idx="118">
                  <c:v>293</c:v>
                </c:pt>
                <c:pt idx="119">
                  <c:v>130.5</c:v>
                </c:pt>
                <c:pt idx="120">
                  <c:v>363.5</c:v>
                </c:pt>
                <c:pt idx="121">
                  <c:v>169</c:v>
                </c:pt>
                <c:pt idx="122">
                  <c:v>205.5</c:v>
                </c:pt>
                <c:pt idx="123">
                  <c:v>208.5</c:v>
                </c:pt>
                <c:pt idx="124">
                  <c:v>228</c:v>
                </c:pt>
                <c:pt idx="125">
                  <c:v>448.5</c:v>
                </c:pt>
                <c:pt idx="126">
                  <c:v>876.5</c:v>
                </c:pt>
                <c:pt idx="127">
                  <c:v>928.5</c:v>
                </c:pt>
                <c:pt idx="128">
                  <c:v>291</c:v>
                </c:pt>
                <c:pt idx="129">
                  <c:v>631.5</c:v>
                </c:pt>
                <c:pt idx="130">
                  <c:v>775</c:v>
                </c:pt>
                <c:pt idx="131">
                  <c:v>758.5</c:v>
                </c:pt>
                <c:pt idx="132">
                  <c:v>546</c:v>
                </c:pt>
                <c:pt idx="133">
                  <c:v>709.5</c:v>
                </c:pt>
                <c:pt idx="134">
                  <c:v>936.5</c:v>
                </c:pt>
                <c:pt idx="135">
                  <c:v>929</c:v>
                </c:pt>
                <c:pt idx="136">
                  <c:v>209.5</c:v>
                </c:pt>
                <c:pt idx="137">
                  <c:v>100.5</c:v>
                </c:pt>
                <c:pt idx="138">
                  <c:v>522.5</c:v>
                </c:pt>
                <c:pt idx="139">
                  <c:v>397</c:v>
                </c:pt>
                <c:pt idx="140">
                  <c:v>98</c:v>
                </c:pt>
                <c:pt idx="141">
                  <c:v>967.5</c:v>
                </c:pt>
                <c:pt idx="142">
                  <c:v>1027.5</c:v>
                </c:pt>
                <c:pt idx="143">
                  <c:v>1243.5</c:v>
                </c:pt>
                <c:pt idx="144">
                  <c:v>846.5</c:v>
                </c:pt>
                <c:pt idx="145">
                  <c:v>996</c:v>
                </c:pt>
                <c:pt idx="146">
                  <c:v>524.5</c:v>
                </c:pt>
                <c:pt idx="147">
                  <c:v>50</c:v>
                </c:pt>
                <c:pt idx="148">
                  <c:v>617.5</c:v>
                </c:pt>
                <c:pt idx="149">
                  <c:v>1481</c:v>
                </c:pt>
                <c:pt idx="150">
                  <c:v>765.5</c:v>
                </c:pt>
                <c:pt idx="151">
                  <c:v>723</c:v>
                </c:pt>
                <c:pt idx="152">
                  <c:v>566</c:v>
                </c:pt>
                <c:pt idx="153">
                  <c:v>477.5</c:v>
                </c:pt>
                <c:pt idx="154">
                  <c:v>694.5</c:v>
                </c:pt>
                <c:pt idx="155">
                  <c:v>561.5</c:v>
                </c:pt>
                <c:pt idx="156">
                  <c:v>778</c:v>
                </c:pt>
                <c:pt idx="157">
                  <c:v>196.5</c:v>
                </c:pt>
                <c:pt idx="158">
                  <c:v>166.5</c:v>
                </c:pt>
                <c:pt idx="159">
                  <c:v>760</c:v>
                </c:pt>
                <c:pt idx="160">
                  <c:v>464</c:v>
                </c:pt>
                <c:pt idx="161">
                  <c:v>764</c:v>
                </c:pt>
                <c:pt idx="162">
                  <c:v>221.5</c:v>
                </c:pt>
                <c:pt idx="163">
                  <c:v>375.5</c:v>
                </c:pt>
                <c:pt idx="164">
                  <c:v>432.5</c:v>
                </c:pt>
                <c:pt idx="165">
                  <c:v>156</c:v>
                </c:pt>
                <c:pt idx="166">
                  <c:v>179</c:v>
                </c:pt>
                <c:pt idx="167">
                  <c:v>942</c:v>
                </c:pt>
                <c:pt idx="168">
                  <c:v>318.5</c:v>
                </c:pt>
                <c:pt idx="169">
                  <c:v>261.5</c:v>
                </c:pt>
                <c:pt idx="170">
                  <c:v>887</c:v>
                </c:pt>
                <c:pt idx="171">
                  <c:v>449.5</c:v>
                </c:pt>
                <c:pt idx="172">
                  <c:v>700.5</c:v>
                </c:pt>
                <c:pt idx="173">
                  <c:v>220.5</c:v>
                </c:pt>
                <c:pt idx="174">
                  <c:v>470.5</c:v>
                </c:pt>
                <c:pt idx="175">
                  <c:v>431</c:v>
                </c:pt>
                <c:pt idx="176">
                  <c:v>297</c:v>
                </c:pt>
                <c:pt idx="177">
                  <c:v>493.5</c:v>
                </c:pt>
                <c:pt idx="178">
                  <c:v>857</c:v>
                </c:pt>
                <c:pt idx="179">
                  <c:v>515</c:v>
                </c:pt>
                <c:pt idx="180">
                  <c:v>1114</c:v>
                </c:pt>
                <c:pt idx="181">
                  <c:v>534.5</c:v>
                </c:pt>
                <c:pt idx="182">
                  <c:v>818.5</c:v>
                </c:pt>
                <c:pt idx="183">
                  <c:v>925.5</c:v>
                </c:pt>
                <c:pt idx="184">
                  <c:v>899</c:v>
                </c:pt>
                <c:pt idx="185">
                  <c:v>1018.5</c:v>
                </c:pt>
                <c:pt idx="186">
                  <c:v>209</c:v>
                </c:pt>
                <c:pt idx="187">
                  <c:v>405.5</c:v>
                </c:pt>
                <c:pt idx="188">
                  <c:v>821</c:v>
                </c:pt>
                <c:pt idx="189">
                  <c:v>333</c:v>
                </c:pt>
                <c:pt idx="190">
                  <c:v>607</c:v>
                </c:pt>
                <c:pt idx="191">
                  <c:v>1014</c:v>
                </c:pt>
                <c:pt idx="192">
                  <c:v>168</c:v>
                </c:pt>
                <c:pt idx="193">
                  <c:v>106</c:v>
                </c:pt>
                <c:pt idx="194">
                  <c:v>999.5</c:v>
                </c:pt>
                <c:pt idx="195">
                  <c:v>751</c:v>
                </c:pt>
                <c:pt idx="196">
                  <c:v>840</c:v>
                </c:pt>
                <c:pt idx="197">
                  <c:v>815</c:v>
                </c:pt>
                <c:pt idx="198">
                  <c:v>945.5</c:v>
                </c:pt>
                <c:pt idx="199">
                  <c:v>438</c:v>
                </c:pt>
                <c:pt idx="200">
                  <c:v>634</c:v>
                </c:pt>
                <c:pt idx="201">
                  <c:v>462</c:v>
                </c:pt>
                <c:pt idx="202">
                  <c:v>957</c:v>
                </c:pt>
                <c:pt idx="203">
                  <c:v>242.5</c:v>
                </c:pt>
                <c:pt idx="204">
                  <c:v>389.5</c:v>
                </c:pt>
                <c:pt idx="205">
                  <c:v>746.5</c:v>
                </c:pt>
                <c:pt idx="206">
                  <c:v>500.5</c:v>
                </c:pt>
                <c:pt idx="207">
                  <c:v>996.5</c:v>
                </c:pt>
                <c:pt idx="208">
                  <c:v>358</c:v>
                </c:pt>
                <c:pt idx="209">
                  <c:v>309.5</c:v>
                </c:pt>
                <c:pt idx="210">
                  <c:v>187.5</c:v>
                </c:pt>
                <c:pt idx="211">
                  <c:v>1058</c:v>
                </c:pt>
                <c:pt idx="212">
                  <c:v>672</c:v>
                </c:pt>
                <c:pt idx="213">
                  <c:v>14</c:v>
                </c:pt>
                <c:pt idx="214">
                  <c:v>860.5</c:v>
                </c:pt>
                <c:pt idx="215">
                  <c:v>453</c:v>
                </c:pt>
                <c:pt idx="216">
                  <c:v>480.5</c:v>
                </c:pt>
                <c:pt idx="217">
                  <c:v>706</c:v>
                </c:pt>
                <c:pt idx="218">
                  <c:v>120</c:v>
                </c:pt>
                <c:pt idx="219">
                  <c:v>758</c:v>
                </c:pt>
                <c:pt idx="220">
                  <c:v>734</c:v>
                </c:pt>
                <c:pt idx="221">
                  <c:v>839</c:v>
                </c:pt>
                <c:pt idx="222">
                  <c:v>400</c:v>
                </c:pt>
                <c:pt idx="223">
                  <c:v>1137</c:v>
                </c:pt>
                <c:pt idx="224">
                  <c:v>824.5</c:v>
                </c:pt>
                <c:pt idx="225">
                  <c:v>187</c:v>
                </c:pt>
                <c:pt idx="226">
                  <c:v>218.5</c:v>
                </c:pt>
                <c:pt idx="227">
                  <c:v>309</c:v>
                </c:pt>
                <c:pt idx="228">
                  <c:v>585</c:v>
                </c:pt>
                <c:pt idx="229">
                  <c:v>144.5</c:v>
                </c:pt>
                <c:pt idx="230">
                  <c:v>290.5</c:v>
                </c:pt>
                <c:pt idx="231">
                  <c:v>727.5</c:v>
                </c:pt>
                <c:pt idx="232">
                  <c:v>810.5</c:v>
                </c:pt>
                <c:pt idx="233">
                  <c:v>379.5</c:v>
                </c:pt>
                <c:pt idx="234">
                  <c:v>675.5</c:v>
                </c:pt>
                <c:pt idx="235">
                  <c:v>572.5</c:v>
                </c:pt>
                <c:pt idx="236">
                  <c:v>1027.5</c:v>
                </c:pt>
                <c:pt idx="237">
                  <c:v>611</c:v>
                </c:pt>
                <c:pt idx="238">
                  <c:v>375.5</c:v>
                </c:pt>
                <c:pt idx="239">
                  <c:v>913.5</c:v>
                </c:pt>
                <c:pt idx="240">
                  <c:v>455</c:v>
                </c:pt>
                <c:pt idx="241">
                  <c:v>370.5</c:v>
                </c:pt>
                <c:pt idx="242">
                  <c:v>493.5</c:v>
                </c:pt>
                <c:pt idx="243">
                  <c:v>393.5</c:v>
                </c:pt>
                <c:pt idx="244">
                  <c:v>986</c:v>
                </c:pt>
                <c:pt idx="245">
                  <c:v>1342.5</c:v>
                </c:pt>
                <c:pt idx="246">
                  <c:v>638</c:v>
                </c:pt>
                <c:pt idx="247">
                  <c:v>757.5</c:v>
                </c:pt>
                <c:pt idx="248">
                  <c:v>767.5</c:v>
                </c:pt>
                <c:pt idx="249">
                  <c:v>928</c:v>
                </c:pt>
                <c:pt idx="250">
                  <c:v>998.5</c:v>
                </c:pt>
                <c:pt idx="251">
                  <c:v>572.5</c:v>
                </c:pt>
                <c:pt idx="252">
                  <c:v>290.5</c:v>
                </c:pt>
                <c:pt idx="253">
                  <c:v>119.5</c:v>
                </c:pt>
                <c:pt idx="254">
                  <c:v>868</c:v>
                </c:pt>
                <c:pt idx="255">
                  <c:v>448.5</c:v>
                </c:pt>
                <c:pt idx="256">
                  <c:v>742.5</c:v>
                </c:pt>
                <c:pt idx="257">
                  <c:v>822.5</c:v>
                </c:pt>
                <c:pt idx="258">
                  <c:v>582</c:v>
                </c:pt>
                <c:pt idx="259">
                  <c:v>906.5</c:v>
                </c:pt>
                <c:pt idx="260">
                  <c:v>386</c:v>
                </c:pt>
                <c:pt idx="261">
                  <c:v>92</c:v>
                </c:pt>
                <c:pt idx="262">
                  <c:v>704</c:v>
                </c:pt>
                <c:pt idx="263">
                  <c:v>789.5</c:v>
                </c:pt>
                <c:pt idx="264">
                  <c:v>476</c:v>
                </c:pt>
                <c:pt idx="265">
                  <c:v>878.5</c:v>
                </c:pt>
                <c:pt idx="266">
                  <c:v>376.5</c:v>
                </c:pt>
                <c:pt idx="267">
                  <c:v>839.5</c:v>
                </c:pt>
                <c:pt idx="268">
                  <c:v>605.5</c:v>
                </c:pt>
                <c:pt idx="269">
                  <c:v>378</c:v>
                </c:pt>
                <c:pt idx="270">
                  <c:v>505.5</c:v>
                </c:pt>
                <c:pt idx="271">
                  <c:v>1167</c:v>
                </c:pt>
                <c:pt idx="272">
                  <c:v>669</c:v>
                </c:pt>
                <c:pt idx="273">
                  <c:v>424</c:v>
                </c:pt>
                <c:pt idx="274">
                  <c:v>291</c:v>
                </c:pt>
                <c:pt idx="275">
                  <c:v>548</c:v>
                </c:pt>
                <c:pt idx="276">
                  <c:v>147</c:v>
                </c:pt>
                <c:pt idx="277">
                  <c:v>856</c:v>
                </c:pt>
                <c:pt idx="278">
                  <c:v>584</c:v>
                </c:pt>
                <c:pt idx="279">
                  <c:v>857.5</c:v>
                </c:pt>
                <c:pt idx="280">
                  <c:v>627</c:v>
                </c:pt>
                <c:pt idx="281">
                  <c:v>928</c:v>
                </c:pt>
                <c:pt idx="282">
                  <c:v>177.5</c:v>
                </c:pt>
                <c:pt idx="283">
                  <c:v>633.5</c:v>
                </c:pt>
                <c:pt idx="284">
                  <c:v>172.5</c:v>
                </c:pt>
                <c:pt idx="285">
                  <c:v>657.5</c:v>
                </c:pt>
                <c:pt idx="286">
                  <c:v>90.5</c:v>
                </c:pt>
                <c:pt idx="287">
                  <c:v>254</c:v>
                </c:pt>
                <c:pt idx="288">
                  <c:v>1083.5</c:v>
                </c:pt>
                <c:pt idx="289">
                  <c:v>718.5</c:v>
                </c:pt>
                <c:pt idx="290">
                  <c:v>557</c:v>
                </c:pt>
                <c:pt idx="291">
                  <c:v>596.5</c:v>
                </c:pt>
                <c:pt idx="292">
                  <c:v>1195.5</c:v>
                </c:pt>
                <c:pt idx="293">
                  <c:v>736.5</c:v>
                </c:pt>
                <c:pt idx="294">
                  <c:v>683.5</c:v>
                </c:pt>
                <c:pt idx="295">
                  <c:v>740.5</c:v>
                </c:pt>
                <c:pt idx="296">
                  <c:v>437</c:v>
                </c:pt>
                <c:pt idx="297">
                  <c:v>387</c:v>
                </c:pt>
                <c:pt idx="298">
                  <c:v>482</c:v>
                </c:pt>
                <c:pt idx="299">
                  <c:v>490</c:v>
                </c:pt>
                <c:pt idx="300">
                  <c:v>986</c:v>
                </c:pt>
                <c:pt idx="301">
                  <c:v>694</c:v>
                </c:pt>
                <c:pt idx="302">
                  <c:v>812.5</c:v>
                </c:pt>
                <c:pt idx="303">
                  <c:v>1030.5</c:v>
                </c:pt>
                <c:pt idx="304">
                  <c:v>356.5</c:v>
                </c:pt>
                <c:pt idx="305">
                  <c:v>1009.5</c:v>
                </c:pt>
                <c:pt idx="306">
                  <c:v>752.5</c:v>
                </c:pt>
                <c:pt idx="307">
                  <c:v>1165</c:v>
                </c:pt>
                <c:pt idx="308">
                  <c:v>519</c:v>
                </c:pt>
                <c:pt idx="309">
                  <c:v>1129</c:v>
                </c:pt>
                <c:pt idx="310">
                  <c:v>1001</c:v>
                </c:pt>
                <c:pt idx="311">
                  <c:v>584.5</c:v>
                </c:pt>
                <c:pt idx="312">
                  <c:v>674</c:v>
                </c:pt>
                <c:pt idx="313">
                  <c:v>882</c:v>
                </c:pt>
                <c:pt idx="314">
                  <c:v>981</c:v>
                </c:pt>
                <c:pt idx="315">
                  <c:v>1238.5</c:v>
                </c:pt>
                <c:pt idx="316">
                  <c:v>195</c:v>
                </c:pt>
                <c:pt idx="317">
                  <c:v>1035</c:v>
                </c:pt>
                <c:pt idx="318">
                  <c:v>791.5</c:v>
                </c:pt>
                <c:pt idx="319">
                  <c:v>537</c:v>
                </c:pt>
                <c:pt idx="320">
                  <c:v>613</c:v>
                </c:pt>
                <c:pt idx="321">
                  <c:v>662</c:v>
                </c:pt>
                <c:pt idx="322">
                  <c:v>421</c:v>
                </c:pt>
                <c:pt idx="323">
                  <c:v>585</c:v>
                </c:pt>
                <c:pt idx="324">
                  <c:v>160</c:v>
                </c:pt>
                <c:pt idx="325">
                  <c:v>904</c:v>
                </c:pt>
                <c:pt idx="326">
                  <c:v>925</c:v>
                </c:pt>
                <c:pt idx="327">
                  <c:v>84</c:v>
                </c:pt>
                <c:pt idx="328">
                  <c:v>182</c:v>
                </c:pt>
                <c:pt idx="329">
                  <c:v>1054</c:v>
                </c:pt>
                <c:pt idx="330">
                  <c:v>512.5</c:v>
                </c:pt>
                <c:pt idx="331">
                  <c:v>421</c:v>
                </c:pt>
                <c:pt idx="332">
                  <c:v>1333</c:v>
                </c:pt>
                <c:pt idx="333">
                  <c:v>227</c:v>
                </c:pt>
                <c:pt idx="334">
                  <c:v>89.5</c:v>
                </c:pt>
                <c:pt idx="335">
                  <c:v>936.5</c:v>
                </c:pt>
                <c:pt idx="336">
                  <c:v>800</c:v>
                </c:pt>
                <c:pt idx="337">
                  <c:v>702.5</c:v>
                </c:pt>
                <c:pt idx="338">
                  <c:v>1088</c:v>
                </c:pt>
                <c:pt idx="339">
                  <c:v>1105</c:v>
                </c:pt>
                <c:pt idx="340">
                  <c:v>465</c:v>
                </c:pt>
                <c:pt idx="341">
                  <c:v>428</c:v>
                </c:pt>
                <c:pt idx="342">
                  <c:v>894.5</c:v>
                </c:pt>
                <c:pt idx="343">
                  <c:v>776.5</c:v>
                </c:pt>
                <c:pt idx="344">
                  <c:v>303.5</c:v>
                </c:pt>
                <c:pt idx="345">
                  <c:v>275.5</c:v>
                </c:pt>
                <c:pt idx="346">
                  <c:v>248</c:v>
                </c:pt>
                <c:pt idx="347">
                  <c:v>377.5</c:v>
                </c:pt>
                <c:pt idx="348">
                  <c:v>614.5</c:v>
                </c:pt>
                <c:pt idx="349">
                  <c:v>554.5</c:v>
                </c:pt>
                <c:pt idx="350">
                  <c:v>570.5</c:v>
                </c:pt>
                <c:pt idx="351">
                  <c:v>682</c:v>
                </c:pt>
                <c:pt idx="352">
                  <c:v>481</c:v>
                </c:pt>
                <c:pt idx="353">
                  <c:v>762</c:v>
                </c:pt>
                <c:pt idx="354">
                  <c:v>853.5</c:v>
                </c:pt>
                <c:pt idx="355">
                  <c:v>248</c:v>
                </c:pt>
                <c:pt idx="356">
                  <c:v>1042</c:v>
                </c:pt>
                <c:pt idx="357">
                  <c:v>1187</c:v>
                </c:pt>
                <c:pt idx="358">
                  <c:v>990</c:v>
                </c:pt>
                <c:pt idx="359">
                  <c:v>1249.5</c:v>
                </c:pt>
                <c:pt idx="360">
                  <c:v>1371</c:v>
                </c:pt>
                <c:pt idx="361">
                  <c:v>647</c:v>
                </c:pt>
                <c:pt idx="362">
                  <c:v>836.5</c:v>
                </c:pt>
                <c:pt idx="363">
                  <c:v>409</c:v>
                </c:pt>
                <c:pt idx="364">
                  <c:v>678.5</c:v>
                </c:pt>
                <c:pt idx="365">
                  <c:v>1042.5</c:v>
                </c:pt>
                <c:pt idx="366">
                  <c:v>717.5</c:v>
                </c:pt>
                <c:pt idx="367">
                  <c:v>458</c:v>
                </c:pt>
                <c:pt idx="368">
                  <c:v>1029.5</c:v>
                </c:pt>
                <c:pt idx="369">
                  <c:v>599</c:v>
                </c:pt>
                <c:pt idx="370">
                  <c:v>498.5</c:v>
                </c:pt>
                <c:pt idx="371">
                  <c:v>587.5</c:v>
                </c:pt>
                <c:pt idx="372">
                  <c:v>351.5</c:v>
                </c:pt>
                <c:pt idx="373">
                  <c:v>1060</c:v>
                </c:pt>
                <c:pt idx="374">
                  <c:v>718.5</c:v>
                </c:pt>
                <c:pt idx="375">
                  <c:v>381.5</c:v>
                </c:pt>
                <c:pt idx="376">
                  <c:v>376</c:v>
                </c:pt>
                <c:pt idx="377">
                  <c:v>1030.5</c:v>
                </c:pt>
                <c:pt idx="378">
                  <c:v>505</c:v>
                </c:pt>
                <c:pt idx="379">
                  <c:v>1146.5</c:v>
                </c:pt>
                <c:pt idx="380">
                  <c:v>140</c:v>
                </c:pt>
                <c:pt idx="381">
                  <c:v>715.5</c:v>
                </c:pt>
                <c:pt idx="382">
                  <c:v>496.5</c:v>
                </c:pt>
                <c:pt idx="383">
                  <c:v>165</c:v>
                </c:pt>
                <c:pt idx="384">
                  <c:v>187.5</c:v>
                </c:pt>
                <c:pt idx="385">
                  <c:v>418.5</c:v>
                </c:pt>
                <c:pt idx="386">
                  <c:v>1187.5</c:v>
                </c:pt>
                <c:pt idx="387">
                  <c:v>964</c:v>
                </c:pt>
                <c:pt idx="388">
                  <c:v>395</c:v>
                </c:pt>
                <c:pt idx="389">
                  <c:v>687.5</c:v>
                </c:pt>
                <c:pt idx="390">
                  <c:v>588.5</c:v>
                </c:pt>
                <c:pt idx="391">
                  <c:v>1128.5</c:v>
                </c:pt>
                <c:pt idx="392">
                  <c:v>352</c:v>
                </c:pt>
                <c:pt idx="393">
                  <c:v>263.5</c:v>
                </c:pt>
                <c:pt idx="394">
                  <c:v>949.5</c:v>
                </c:pt>
                <c:pt idx="395">
                  <c:v>478.5</c:v>
                </c:pt>
                <c:pt idx="396">
                  <c:v>461</c:v>
                </c:pt>
                <c:pt idx="397">
                  <c:v>251</c:v>
                </c:pt>
                <c:pt idx="398">
                  <c:v>271</c:v>
                </c:pt>
                <c:pt idx="399">
                  <c:v>593</c:v>
                </c:pt>
                <c:pt idx="400">
                  <c:v>509</c:v>
                </c:pt>
                <c:pt idx="401">
                  <c:v>654.5</c:v>
                </c:pt>
                <c:pt idx="402">
                  <c:v>272.5</c:v>
                </c:pt>
                <c:pt idx="403">
                  <c:v>336</c:v>
                </c:pt>
                <c:pt idx="404">
                  <c:v>175</c:v>
                </c:pt>
                <c:pt idx="405">
                  <c:v>517.5</c:v>
                </c:pt>
                <c:pt idx="406">
                  <c:v>741.5</c:v>
                </c:pt>
                <c:pt idx="407">
                  <c:v>507.5</c:v>
                </c:pt>
                <c:pt idx="408">
                  <c:v>1121.5</c:v>
                </c:pt>
                <c:pt idx="409">
                  <c:v>610.5</c:v>
                </c:pt>
                <c:pt idx="410">
                  <c:v>1043.5</c:v>
                </c:pt>
                <c:pt idx="411">
                  <c:v>529.5</c:v>
                </c:pt>
                <c:pt idx="412">
                  <c:v>802</c:v>
                </c:pt>
                <c:pt idx="413">
                  <c:v>538</c:v>
                </c:pt>
                <c:pt idx="414">
                  <c:v>717</c:v>
                </c:pt>
                <c:pt idx="415">
                  <c:v>340</c:v>
                </c:pt>
                <c:pt idx="416">
                  <c:v>572</c:v>
                </c:pt>
                <c:pt idx="417">
                  <c:v>724</c:v>
                </c:pt>
                <c:pt idx="418">
                  <c:v>1043.5</c:v>
                </c:pt>
                <c:pt idx="419">
                  <c:v>838</c:v>
                </c:pt>
                <c:pt idx="420">
                  <c:v>561.5</c:v>
                </c:pt>
                <c:pt idx="421">
                  <c:v>396.5</c:v>
                </c:pt>
                <c:pt idx="422">
                  <c:v>784.5</c:v>
                </c:pt>
                <c:pt idx="423">
                  <c:v>688.5</c:v>
                </c:pt>
                <c:pt idx="424">
                  <c:v>615</c:v>
                </c:pt>
                <c:pt idx="425">
                  <c:v>330.5</c:v>
                </c:pt>
                <c:pt idx="426">
                  <c:v>806.5</c:v>
                </c:pt>
                <c:pt idx="427">
                  <c:v>342</c:v>
                </c:pt>
                <c:pt idx="428">
                  <c:v>751.5</c:v>
                </c:pt>
                <c:pt idx="429">
                  <c:v>511.5</c:v>
                </c:pt>
                <c:pt idx="430">
                  <c:v>258.5</c:v>
                </c:pt>
                <c:pt idx="431">
                  <c:v>793</c:v>
                </c:pt>
                <c:pt idx="432">
                  <c:v>628</c:v>
                </c:pt>
                <c:pt idx="433">
                  <c:v>501.5</c:v>
                </c:pt>
                <c:pt idx="434">
                  <c:v>590</c:v>
                </c:pt>
                <c:pt idx="435">
                  <c:v>653.5</c:v>
                </c:pt>
                <c:pt idx="436">
                  <c:v>764.5</c:v>
                </c:pt>
                <c:pt idx="437">
                  <c:v>884.5</c:v>
                </c:pt>
                <c:pt idx="438">
                  <c:v>785</c:v>
                </c:pt>
                <c:pt idx="439">
                  <c:v>495</c:v>
                </c:pt>
                <c:pt idx="440">
                  <c:v>949</c:v>
                </c:pt>
                <c:pt idx="441">
                  <c:v>959</c:v>
                </c:pt>
                <c:pt idx="442">
                  <c:v>1217.5</c:v>
                </c:pt>
                <c:pt idx="443">
                  <c:v>479</c:v>
                </c:pt>
                <c:pt idx="444">
                  <c:v>1510</c:v>
                </c:pt>
                <c:pt idx="445">
                  <c:v>757</c:v>
                </c:pt>
                <c:pt idx="446">
                  <c:v>1449.5</c:v>
                </c:pt>
                <c:pt idx="447">
                  <c:v>1236.5</c:v>
                </c:pt>
                <c:pt idx="448">
                  <c:v>480.5</c:v>
                </c:pt>
                <c:pt idx="449">
                  <c:v>721</c:v>
                </c:pt>
                <c:pt idx="450">
                  <c:v>136.5</c:v>
                </c:pt>
                <c:pt idx="451">
                  <c:v>580.5</c:v>
                </c:pt>
                <c:pt idx="452">
                  <c:v>512.5</c:v>
                </c:pt>
                <c:pt idx="453">
                  <c:v>518.5</c:v>
                </c:pt>
                <c:pt idx="454">
                  <c:v>1578.5</c:v>
                </c:pt>
                <c:pt idx="455">
                  <c:v>278</c:v>
                </c:pt>
                <c:pt idx="456">
                  <c:v>959.5</c:v>
                </c:pt>
                <c:pt idx="457">
                  <c:v>374.5</c:v>
                </c:pt>
                <c:pt idx="458">
                  <c:v>814.5</c:v>
                </c:pt>
                <c:pt idx="459">
                  <c:v>206.5</c:v>
                </c:pt>
                <c:pt idx="460">
                  <c:v>739.5</c:v>
                </c:pt>
                <c:pt idx="461">
                  <c:v>553</c:v>
                </c:pt>
                <c:pt idx="462">
                  <c:v>378</c:v>
                </c:pt>
                <c:pt idx="463">
                  <c:v>355</c:v>
                </c:pt>
                <c:pt idx="464">
                  <c:v>495</c:v>
                </c:pt>
                <c:pt idx="465">
                  <c:v>849.5</c:v>
                </c:pt>
                <c:pt idx="466">
                  <c:v>920.5</c:v>
                </c:pt>
                <c:pt idx="467">
                  <c:v>540.5</c:v>
                </c:pt>
                <c:pt idx="468">
                  <c:v>531</c:v>
                </c:pt>
                <c:pt idx="469">
                  <c:v>643.5</c:v>
                </c:pt>
                <c:pt idx="470">
                  <c:v>913.5</c:v>
                </c:pt>
                <c:pt idx="471">
                  <c:v>448.5</c:v>
                </c:pt>
                <c:pt idx="472">
                  <c:v>371</c:v>
                </c:pt>
                <c:pt idx="473">
                  <c:v>511.5</c:v>
                </c:pt>
                <c:pt idx="474">
                  <c:v>706</c:v>
                </c:pt>
                <c:pt idx="475">
                  <c:v>190.5</c:v>
                </c:pt>
                <c:pt idx="476">
                  <c:v>133.5</c:v>
                </c:pt>
                <c:pt idx="477">
                  <c:v>784</c:v>
                </c:pt>
                <c:pt idx="478">
                  <c:v>786.5</c:v>
                </c:pt>
                <c:pt idx="479">
                  <c:v>868.5</c:v>
                </c:pt>
                <c:pt idx="480">
                  <c:v>312.5</c:v>
                </c:pt>
                <c:pt idx="481">
                  <c:v>1160</c:v>
                </c:pt>
                <c:pt idx="482">
                  <c:v>861</c:v>
                </c:pt>
                <c:pt idx="483">
                  <c:v>1329.5</c:v>
                </c:pt>
                <c:pt idx="484">
                  <c:v>187</c:v>
                </c:pt>
                <c:pt idx="485">
                  <c:v>415</c:v>
                </c:pt>
                <c:pt idx="486">
                  <c:v>771.5</c:v>
                </c:pt>
                <c:pt idx="487">
                  <c:v>1033.5</c:v>
                </c:pt>
                <c:pt idx="488">
                  <c:v>311.5</c:v>
                </c:pt>
                <c:pt idx="489">
                  <c:v>1385.5</c:v>
                </c:pt>
                <c:pt idx="490">
                  <c:v>365</c:v>
                </c:pt>
                <c:pt idx="491">
                  <c:v>805.5</c:v>
                </c:pt>
                <c:pt idx="492">
                  <c:v>786.5</c:v>
                </c:pt>
                <c:pt idx="493">
                  <c:v>484</c:v>
                </c:pt>
                <c:pt idx="494">
                  <c:v>520.5</c:v>
                </c:pt>
                <c:pt idx="495">
                  <c:v>231</c:v>
                </c:pt>
                <c:pt idx="496">
                  <c:v>850</c:v>
                </c:pt>
                <c:pt idx="497">
                  <c:v>818.5</c:v>
                </c:pt>
                <c:pt idx="498">
                  <c:v>504.5</c:v>
                </c:pt>
                <c:pt idx="499">
                  <c:v>282</c:v>
                </c:pt>
                <c:pt idx="500">
                  <c:v>499</c:v>
                </c:pt>
                <c:pt idx="501">
                  <c:v>32.5</c:v>
                </c:pt>
                <c:pt idx="502">
                  <c:v>256.5</c:v>
                </c:pt>
                <c:pt idx="503">
                  <c:v>570</c:v>
                </c:pt>
                <c:pt idx="504">
                  <c:v>411.5</c:v>
                </c:pt>
                <c:pt idx="505">
                  <c:v>743</c:v>
                </c:pt>
                <c:pt idx="506">
                  <c:v>101.5</c:v>
                </c:pt>
                <c:pt idx="507">
                  <c:v>295.5</c:v>
                </c:pt>
                <c:pt idx="508">
                  <c:v>722.5</c:v>
                </c:pt>
                <c:pt idx="509">
                  <c:v>504</c:v>
                </c:pt>
                <c:pt idx="510">
                  <c:v>368</c:v>
                </c:pt>
                <c:pt idx="511">
                  <c:v>1123</c:v>
                </c:pt>
                <c:pt idx="512">
                  <c:v>331.5</c:v>
                </c:pt>
                <c:pt idx="513">
                  <c:v>1006.5</c:v>
                </c:pt>
                <c:pt idx="514">
                  <c:v>676</c:v>
                </c:pt>
                <c:pt idx="515">
                  <c:v>542.5</c:v>
                </c:pt>
                <c:pt idx="516">
                  <c:v>828.5</c:v>
                </c:pt>
                <c:pt idx="517">
                  <c:v>403</c:v>
                </c:pt>
                <c:pt idx="518">
                  <c:v>492</c:v>
                </c:pt>
                <c:pt idx="519">
                  <c:v>422.5</c:v>
                </c:pt>
                <c:pt idx="520">
                  <c:v>369.5</c:v>
                </c:pt>
                <c:pt idx="521">
                  <c:v>191.5</c:v>
                </c:pt>
                <c:pt idx="522">
                  <c:v>453</c:v>
                </c:pt>
                <c:pt idx="523">
                  <c:v>673.5</c:v>
                </c:pt>
                <c:pt idx="524">
                  <c:v>1127.5</c:v>
                </c:pt>
                <c:pt idx="525">
                  <c:v>833.5</c:v>
                </c:pt>
                <c:pt idx="526">
                  <c:v>455</c:v>
                </c:pt>
                <c:pt idx="527">
                  <c:v>662</c:v>
                </c:pt>
                <c:pt idx="528">
                  <c:v>434</c:v>
                </c:pt>
                <c:pt idx="529">
                  <c:v>1092.5</c:v>
                </c:pt>
                <c:pt idx="530">
                  <c:v>745.5</c:v>
                </c:pt>
                <c:pt idx="531">
                  <c:v>755</c:v>
                </c:pt>
                <c:pt idx="532">
                  <c:v>690.5</c:v>
                </c:pt>
                <c:pt idx="533">
                  <c:v>735</c:v>
                </c:pt>
                <c:pt idx="534">
                  <c:v>590.5</c:v>
                </c:pt>
                <c:pt idx="535">
                  <c:v>672.5</c:v>
                </c:pt>
                <c:pt idx="536">
                  <c:v>1032</c:v>
                </c:pt>
                <c:pt idx="537">
                  <c:v>635.5</c:v>
                </c:pt>
                <c:pt idx="538">
                  <c:v>760.5</c:v>
                </c:pt>
                <c:pt idx="539">
                  <c:v>423</c:v>
                </c:pt>
                <c:pt idx="540">
                  <c:v>808.5</c:v>
                </c:pt>
                <c:pt idx="541">
                  <c:v>370.5</c:v>
                </c:pt>
                <c:pt idx="542">
                  <c:v>689</c:v>
                </c:pt>
                <c:pt idx="543">
                  <c:v>438</c:v>
                </c:pt>
                <c:pt idx="544">
                  <c:v>839</c:v>
                </c:pt>
                <c:pt idx="545">
                  <c:v>432.5</c:v>
                </c:pt>
                <c:pt idx="546">
                  <c:v>153</c:v>
                </c:pt>
                <c:pt idx="547">
                  <c:v>799</c:v>
                </c:pt>
                <c:pt idx="548">
                  <c:v>440.5</c:v>
                </c:pt>
                <c:pt idx="549">
                  <c:v>637.5</c:v>
                </c:pt>
                <c:pt idx="550">
                  <c:v>473</c:v>
                </c:pt>
                <c:pt idx="551">
                  <c:v>525</c:v>
                </c:pt>
                <c:pt idx="552">
                  <c:v>981.5</c:v>
                </c:pt>
                <c:pt idx="553">
                  <c:v>1100.5</c:v>
                </c:pt>
                <c:pt idx="554">
                  <c:v>1117</c:v>
                </c:pt>
                <c:pt idx="555">
                  <c:v>1290</c:v>
                </c:pt>
                <c:pt idx="556">
                  <c:v>1096</c:v>
                </c:pt>
                <c:pt idx="557">
                  <c:v>636</c:v>
                </c:pt>
                <c:pt idx="558">
                  <c:v>1109.5</c:v>
                </c:pt>
                <c:pt idx="559">
                  <c:v>56</c:v>
                </c:pt>
                <c:pt idx="560">
                  <c:v>760</c:v>
                </c:pt>
                <c:pt idx="561">
                  <c:v>287.5</c:v>
                </c:pt>
                <c:pt idx="562">
                  <c:v>937</c:v>
                </c:pt>
                <c:pt idx="563">
                  <c:v>567.5</c:v>
                </c:pt>
                <c:pt idx="564">
                  <c:v>615</c:v>
                </c:pt>
                <c:pt idx="565">
                  <c:v>402.5</c:v>
                </c:pt>
                <c:pt idx="566">
                  <c:v>340</c:v>
                </c:pt>
                <c:pt idx="567">
                  <c:v>699.5</c:v>
                </c:pt>
                <c:pt idx="568">
                  <c:v>343.5</c:v>
                </c:pt>
                <c:pt idx="569">
                  <c:v>733</c:v>
                </c:pt>
                <c:pt idx="570">
                  <c:v>660</c:v>
                </c:pt>
                <c:pt idx="571">
                  <c:v>909</c:v>
                </c:pt>
                <c:pt idx="572">
                  <c:v>112</c:v>
                </c:pt>
                <c:pt idx="573">
                  <c:v>781.5</c:v>
                </c:pt>
                <c:pt idx="574">
                  <c:v>334</c:v>
                </c:pt>
                <c:pt idx="575">
                  <c:v>738</c:v>
                </c:pt>
                <c:pt idx="576">
                  <c:v>360.5</c:v>
                </c:pt>
                <c:pt idx="577">
                  <c:v>959.5</c:v>
                </c:pt>
                <c:pt idx="578">
                  <c:v>552</c:v>
                </c:pt>
                <c:pt idx="579">
                  <c:v>508.5</c:v>
                </c:pt>
                <c:pt idx="580">
                  <c:v>583.5</c:v>
                </c:pt>
                <c:pt idx="581">
                  <c:v>982</c:v>
                </c:pt>
                <c:pt idx="582">
                  <c:v>356.5</c:v>
                </c:pt>
                <c:pt idx="583">
                  <c:v>743</c:v>
                </c:pt>
                <c:pt idx="584">
                  <c:v>435.5</c:v>
                </c:pt>
                <c:pt idx="585">
                  <c:v>648.5</c:v>
                </c:pt>
                <c:pt idx="586">
                  <c:v>450</c:v>
                </c:pt>
                <c:pt idx="587">
                  <c:v>674.5</c:v>
                </c:pt>
                <c:pt idx="588">
                  <c:v>169.5</c:v>
                </c:pt>
                <c:pt idx="589">
                  <c:v>893</c:v>
                </c:pt>
                <c:pt idx="590">
                  <c:v>961</c:v>
                </c:pt>
                <c:pt idx="591">
                  <c:v>529.5</c:v>
                </c:pt>
                <c:pt idx="592">
                  <c:v>788.5</c:v>
                </c:pt>
                <c:pt idx="593">
                  <c:v>512.5</c:v>
                </c:pt>
                <c:pt idx="594">
                  <c:v>724</c:v>
                </c:pt>
                <c:pt idx="595">
                  <c:v>583.5</c:v>
                </c:pt>
                <c:pt idx="596">
                  <c:v>746</c:v>
                </c:pt>
                <c:pt idx="597">
                  <c:v>1166.5</c:v>
                </c:pt>
                <c:pt idx="598">
                  <c:v>107</c:v>
                </c:pt>
                <c:pt idx="599">
                  <c:v>885</c:v>
                </c:pt>
                <c:pt idx="600">
                  <c:v>99</c:v>
                </c:pt>
                <c:pt idx="601">
                  <c:v>487.5</c:v>
                </c:pt>
                <c:pt idx="602">
                  <c:v>526.5</c:v>
                </c:pt>
                <c:pt idx="603">
                  <c:v>714</c:v>
                </c:pt>
                <c:pt idx="604">
                  <c:v>360</c:v>
                </c:pt>
                <c:pt idx="605">
                  <c:v>117.5</c:v>
                </c:pt>
                <c:pt idx="606">
                  <c:v>344</c:v>
                </c:pt>
                <c:pt idx="607">
                  <c:v>763</c:v>
                </c:pt>
                <c:pt idx="608">
                  <c:v>455.5</c:v>
                </c:pt>
                <c:pt idx="609">
                  <c:v>551</c:v>
                </c:pt>
                <c:pt idx="610">
                  <c:v>83</c:v>
                </c:pt>
                <c:pt idx="611">
                  <c:v>489.5</c:v>
                </c:pt>
                <c:pt idx="612">
                  <c:v>809.5</c:v>
                </c:pt>
                <c:pt idx="613">
                  <c:v>326.5</c:v>
                </c:pt>
                <c:pt idx="614">
                  <c:v>211.5</c:v>
                </c:pt>
                <c:pt idx="615">
                  <c:v>209.5</c:v>
                </c:pt>
                <c:pt idx="616">
                  <c:v>678.5</c:v>
                </c:pt>
                <c:pt idx="617">
                  <c:v>668</c:v>
                </c:pt>
                <c:pt idx="618">
                  <c:v>197</c:v>
                </c:pt>
                <c:pt idx="619">
                  <c:v>1004</c:v>
                </c:pt>
                <c:pt idx="620">
                  <c:v>539</c:v>
                </c:pt>
                <c:pt idx="621">
                  <c:v>372.5</c:v>
                </c:pt>
                <c:pt idx="622">
                  <c:v>691</c:v>
                </c:pt>
                <c:pt idx="623">
                  <c:v>1089</c:v>
                </c:pt>
                <c:pt idx="624">
                  <c:v>455.5</c:v>
                </c:pt>
                <c:pt idx="625">
                  <c:v>1331.5</c:v>
                </c:pt>
                <c:pt idx="626">
                  <c:v>871</c:v>
                </c:pt>
                <c:pt idx="627">
                  <c:v>1401.5</c:v>
                </c:pt>
                <c:pt idx="628">
                  <c:v>538.5</c:v>
                </c:pt>
                <c:pt idx="629">
                  <c:v>770</c:v>
                </c:pt>
                <c:pt idx="630">
                  <c:v>239.5</c:v>
                </c:pt>
                <c:pt idx="631">
                  <c:v>486.5</c:v>
                </c:pt>
                <c:pt idx="632">
                  <c:v>749</c:v>
                </c:pt>
                <c:pt idx="633">
                  <c:v>470.5</c:v>
                </c:pt>
                <c:pt idx="634">
                  <c:v>994.5</c:v>
                </c:pt>
                <c:pt idx="635">
                  <c:v>383.5</c:v>
                </c:pt>
                <c:pt idx="636">
                  <c:v>568.5</c:v>
                </c:pt>
                <c:pt idx="637">
                  <c:v>262.5</c:v>
                </c:pt>
                <c:pt idx="638">
                  <c:v>65.5</c:v>
                </c:pt>
                <c:pt idx="639">
                  <c:v>579.5</c:v>
                </c:pt>
                <c:pt idx="640">
                  <c:v>862.5</c:v>
                </c:pt>
                <c:pt idx="641">
                  <c:v>1162</c:v>
                </c:pt>
                <c:pt idx="642">
                  <c:v>418.5</c:v>
                </c:pt>
                <c:pt idx="643">
                  <c:v>353</c:v>
                </c:pt>
                <c:pt idx="644">
                  <c:v>396.5</c:v>
                </c:pt>
                <c:pt idx="645">
                  <c:v>658.5</c:v>
                </c:pt>
                <c:pt idx="646">
                  <c:v>974</c:v>
                </c:pt>
                <c:pt idx="647">
                  <c:v>635</c:v>
                </c:pt>
                <c:pt idx="648">
                  <c:v>63</c:v>
                </c:pt>
                <c:pt idx="649">
                  <c:v>851</c:v>
                </c:pt>
                <c:pt idx="650">
                  <c:v>1095</c:v>
                </c:pt>
                <c:pt idx="651">
                  <c:v>77</c:v>
                </c:pt>
                <c:pt idx="652">
                  <c:v>975.5</c:v>
                </c:pt>
                <c:pt idx="653">
                  <c:v>749</c:v>
                </c:pt>
                <c:pt idx="654">
                  <c:v>473.5</c:v>
                </c:pt>
                <c:pt idx="655">
                  <c:v>944</c:v>
                </c:pt>
                <c:pt idx="656">
                  <c:v>1064.5</c:v>
                </c:pt>
                <c:pt idx="657">
                  <c:v>1436.5</c:v>
                </c:pt>
                <c:pt idx="658">
                  <c:v>629.5</c:v>
                </c:pt>
                <c:pt idx="659">
                  <c:v>319.5</c:v>
                </c:pt>
                <c:pt idx="660">
                  <c:v>169</c:v>
                </c:pt>
                <c:pt idx="661">
                  <c:v>376</c:v>
                </c:pt>
                <c:pt idx="662">
                  <c:v>137.5</c:v>
                </c:pt>
                <c:pt idx="663">
                  <c:v>1032.5</c:v>
                </c:pt>
                <c:pt idx="664">
                  <c:v>502</c:v>
                </c:pt>
                <c:pt idx="665">
                  <c:v>510</c:v>
                </c:pt>
                <c:pt idx="666">
                  <c:v>533</c:v>
                </c:pt>
                <c:pt idx="667">
                  <c:v>377</c:v>
                </c:pt>
                <c:pt idx="668">
                  <c:v>162</c:v>
                </c:pt>
                <c:pt idx="669">
                  <c:v>1034</c:v>
                </c:pt>
                <c:pt idx="670">
                  <c:v>424</c:v>
                </c:pt>
                <c:pt idx="671">
                  <c:v>265.5</c:v>
                </c:pt>
                <c:pt idx="672">
                  <c:v>731</c:v>
                </c:pt>
                <c:pt idx="673">
                  <c:v>475</c:v>
                </c:pt>
                <c:pt idx="674">
                  <c:v>1076.5</c:v>
                </c:pt>
                <c:pt idx="675">
                  <c:v>328.5</c:v>
                </c:pt>
                <c:pt idx="676">
                  <c:v>640</c:v>
                </c:pt>
                <c:pt idx="677">
                  <c:v>1042</c:v>
                </c:pt>
                <c:pt idx="678">
                  <c:v>892</c:v>
                </c:pt>
                <c:pt idx="679">
                  <c:v>1169</c:v>
                </c:pt>
                <c:pt idx="680">
                  <c:v>703.5</c:v>
                </c:pt>
                <c:pt idx="681">
                  <c:v>1256</c:v>
                </c:pt>
                <c:pt idx="682">
                  <c:v>879.5</c:v>
                </c:pt>
                <c:pt idx="683">
                  <c:v>641</c:v>
                </c:pt>
                <c:pt idx="684">
                  <c:v>703.5</c:v>
                </c:pt>
                <c:pt idx="685">
                  <c:v>582.5</c:v>
                </c:pt>
                <c:pt idx="686">
                  <c:v>574</c:v>
                </c:pt>
                <c:pt idx="687">
                  <c:v>327</c:v>
                </c:pt>
                <c:pt idx="688">
                  <c:v>775</c:v>
                </c:pt>
                <c:pt idx="689">
                  <c:v>428</c:v>
                </c:pt>
                <c:pt idx="690">
                  <c:v>736.5</c:v>
                </c:pt>
                <c:pt idx="691">
                  <c:v>90</c:v>
                </c:pt>
                <c:pt idx="692">
                  <c:v>347</c:v>
                </c:pt>
                <c:pt idx="693">
                  <c:v>624</c:v>
                </c:pt>
                <c:pt idx="694">
                  <c:v>832.5</c:v>
                </c:pt>
                <c:pt idx="695">
                  <c:v>347</c:v>
                </c:pt>
                <c:pt idx="696">
                  <c:v>401.5</c:v>
                </c:pt>
                <c:pt idx="697">
                  <c:v>243</c:v>
                </c:pt>
                <c:pt idx="698">
                  <c:v>307</c:v>
                </c:pt>
                <c:pt idx="699">
                  <c:v>619.5</c:v>
                </c:pt>
                <c:pt idx="700">
                  <c:v>586</c:v>
                </c:pt>
                <c:pt idx="701">
                  <c:v>978.5</c:v>
                </c:pt>
                <c:pt idx="702">
                  <c:v>442.5</c:v>
                </c:pt>
                <c:pt idx="703">
                  <c:v>1008.5</c:v>
                </c:pt>
                <c:pt idx="704">
                  <c:v>531</c:v>
                </c:pt>
                <c:pt idx="705">
                  <c:v>425</c:v>
                </c:pt>
                <c:pt idx="706">
                  <c:v>697</c:v>
                </c:pt>
                <c:pt idx="707">
                  <c:v>785.5</c:v>
                </c:pt>
                <c:pt idx="708">
                  <c:v>609.5</c:v>
                </c:pt>
                <c:pt idx="709">
                  <c:v>596</c:v>
                </c:pt>
                <c:pt idx="710">
                  <c:v>887.5</c:v>
                </c:pt>
                <c:pt idx="711">
                  <c:v>597.5</c:v>
                </c:pt>
                <c:pt idx="712">
                  <c:v>1244</c:v>
                </c:pt>
                <c:pt idx="713">
                  <c:v>881</c:v>
                </c:pt>
                <c:pt idx="714">
                  <c:v>154.5</c:v>
                </c:pt>
                <c:pt idx="715">
                  <c:v>765.5</c:v>
                </c:pt>
                <c:pt idx="716">
                  <c:v>1140.5</c:v>
                </c:pt>
                <c:pt idx="717">
                  <c:v>411.5</c:v>
                </c:pt>
                <c:pt idx="718">
                  <c:v>713.5</c:v>
                </c:pt>
                <c:pt idx="719">
                  <c:v>160</c:v>
                </c:pt>
                <c:pt idx="720">
                  <c:v>414.5</c:v>
                </c:pt>
                <c:pt idx="721">
                  <c:v>711</c:v>
                </c:pt>
                <c:pt idx="722">
                  <c:v>1004.5</c:v>
                </c:pt>
                <c:pt idx="723">
                  <c:v>1023.5</c:v>
                </c:pt>
                <c:pt idx="724">
                  <c:v>1268</c:v>
                </c:pt>
                <c:pt idx="725">
                  <c:v>292</c:v>
                </c:pt>
                <c:pt idx="726">
                  <c:v>525.5</c:v>
                </c:pt>
                <c:pt idx="727">
                  <c:v>757.5</c:v>
                </c:pt>
                <c:pt idx="728">
                  <c:v>303</c:v>
                </c:pt>
                <c:pt idx="729">
                  <c:v>610</c:v>
                </c:pt>
                <c:pt idx="730">
                  <c:v>404</c:v>
                </c:pt>
                <c:pt idx="731">
                  <c:v>1094</c:v>
                </c:pt>
                <c:pt idx="732">
                  <c:v>476.5</c:v>
                </c:pt>
                <c:pt idx="733">
                  <c:v>387</c:v>
                </c:pt>
                <c:pt idx="734">
                  <c:v>1129.5</c:v>
                </c:pt>
                <c:pt idx="735">
                  <c:v>547</c:v>
                </c:pt>
                <c:pt idx="736">
                  <c:v>466</c:v>
                </c:pt>
                <c:pt idx="737">
                  <c:v>392.5</c:v>
                </c:pt>
                <c:pt idx="738">
                  <c:v>1176</c:v>
                </c:pt>
                <c:pt idx="739">
                  <c:v>682</c:v>
                </c:pt>
                <c:pt idx="740">
                  <c:v>146</c:v>
                </c:pt>
                <c:pt idx="741">
                  <c:v>1164</c:v>
                </c:pt>
                <c:pt idx="742">
                  <c:v>649.5</c:v>
                </c:pt>
                <c:pt idx="743">
                  <c:v>437</c:v>
                </c:pt>
                <c:pt idx="744">
                  <c:v>925</c:v>
                </c:pt>
                <c:pt idx="745">
                  <c:v>843.5</c:v>
                </c:pt>
                <c:pt idx="746">
                  <c:v>477</c:v>
                </c:pt>
                <c:pt idx="747">
                  <c:v>471.5</c:v>
                </c:pt>
                <c:pt idx="748">
                  <c:v>1098.5</c:v>
                </c:pt>
                <c:pt idx="749">
                  <c:v>763</c:v>
                </c:pt>
                <c:pt idx="750">
                  <c:v>747</c:v>
                </c:pt>
                <c:pt idx="751">
                  <c:v>1029.5</c:v>
                </c:pt>
                <c:pt idx="752">
                  <c:v>746.5</c:v>
                </c:pt>
                <c:pt idx="753">
                  <c:v>456</c:v>
                </c:pt>
                <c:pt idx="754">
                  <c:v>546</c:v>
                </c:pt>
                <c:pt idx="755">
                  <c:v>279</c:v>
                </c:pt>
                <c:pt idx="756">
                  <c:v>31</c:v>
                </c:pt>
                <c:pt idx="757">
                  <c:v>472</c:v>
                </c:pt>
                <c:pt idx="758">
                  <c:v>943.5</c:v>
                </c:pt>
                <c:pt idx="759">
                  <c:v>546</c:v>
                </c:pt>
                <c:pt idx="760">
                  <c:v>439</c:v>
                </c:pt>
                <c:pt idx="761">
                  <c:v>917.5</c:v>
                </c:pt>
                <c:pt idx="762">
                  <c:v>699</c:v>
                </c:pt>
                <c:pt idx="763">
                  <c:v>666</c:v>
                </c:pt>
                <c:pt idx="764">
                  <c:v>627</c:v>
                </c:pt>
                <c:pt idx="765">
                  <c:v>953</c:v>
                </c:pt>
                <c:pt idx="766">
                  <c:v>739.5</c:v>
                </c:pt>
                <c:pt idx="767">
                  <c:v>494</c:v>
                </c:pt>
                <c:pt idx="768">
                  <c:v>598.5</c:v>
                </c:pt>
                <c:pt idx="769">
                  <c:v>628</c:v>
                </c:pt>
                <c:pt idx="770">
                  <c:v>849</c:v>
                </c:pt>
                <c:pt idx="771">
                  <c:v>695.5</c:v>
                </c:pt>
                <c:pt idx="772">
                  <c:v>970.5</c:v>
                </c:pt>
                <c:pt idx="773">
                  <c:v>160.5</c:v>
                </c:pt>
                <c:pt idx="774">
                  <c:v>944</c:v>
                </c:pt>
                <c:pt idx="775">
                  <c:v>84.5</c:v>
                </c:pt>
                <c:pt idx="776">
                  <c:v>482.5</c:v>
                </c:pt>
                <c:pt idx="777">
                  <c:v>176.5</c:v>
                </c:pt>
                <c:pt idx="778">
                  <c:v>336.5</c:v>
                </c:pt>
                <c:pt idx="779">
                  <c:v>785</c:v>
                </c:pt>
                <c:pt idx="780">
                  <c:v>353</c:v>
                </c:pt>
                <c:pt idx="781">
                  <c:v>874</c:v>
                </c:pt>
                <c:pt idx="782">
                  <c:v>445</c:v>
                </c:pt>
                <c:pt idx="783">
                  <c:v>580.5</c:v>
                </c:pt>
                <c:pt idx="784">
                  <c:v>407</c:v>
                </c:pt>
                <c:pt idx="785">
                  <c:v>141</c:v>
                </c:pt>
                <c:pt idx="786">
                  <c:v>720</c:v>
                </c:pt>
                <c:pt idx="787">
                  <c:v>679.5</c:v>
                </c:pt>
                <c:pt idx="788">
                  <c:v>695</c:v>
                </c:pt>
                <c:pt idx="789">
                  <c:v>1022.5</c:v>
                </c:pt>
                <c:pt idx="790">
                  <c:v>523</c:v>
                </c:pt>
                <c:pt idx="791">
                  <c:v>151.5</c:v>
                </c:pt>
                <c:pt idx="792">
                  <c:v>841</c:v>
                </c:pt>
                <c:pt idx="793">
                  <c:v>616.5</c:v>
                </c:pt>
                <c:pt idx="794">
                  <c:v>207.5</c:v>
                </c:pt>
                <c:pt idx="795">
                  <c:v>1101.5</c:v>
                </c:pt>
                <c:pt idx="796">
                  <c:v>358.5</c:v>
                </c:pt>
                <c:pt idx="797">
                  <c:v>906.5</c:v>
                </c:pt>
                <c:pt idx="798">
                  <c:v>602.5</c:v>
                </c:pt>
                <c:pt idx="799">
                  <c:v>619</c:v>
                </c:pt>
                <c:pt idx="800">
                  <c:v>734.5</c:v>
                </c:pt>
                <c:pt idx="801">
                  <c:v>1128.5</c:v>
                </c:pt>
                <c:pt idx="802">
                  <c:v>344.5</c:v>
                </c:pt>
                <c:pt idx="803">
                  <c:v>170.5</c:v>
                </c:pt>
                <c:pt idx="804">
                  <c:v>379</c:v>
                </c:pt>
                <c:pt idx="805">
                  <c:v>446</c:v>
                </c:pt>
                <c:pt idx="806">
                  <c:v>531.5</c:v>
                </c:pt>
                <c:pt idx="807">
                  <c:v>503</c:v>
                </c:pt>
                <c:pt idx="808">
                  <c:v>584.5</c:v>
                </c:pt>
                <c:pt idx="809">
                  <c:v>665.5</c:v>
                </c:pt>
                <c:pt idx="810">
                  <c:v>1095.5</c:v>
                </c:pt>
                <c:pt idx="811">
                  <c:v>624.5</c:v>
                </c:pt>
                <c:pt idx="812">
                  <c:v>915.5</c:v>
                </c:pt>
                <c:pt idx="813">
                  <c:v>840</c:v>
                </c:pt>
                <c:pt idx="814">
                  <c:v>348.5</c:v>
                </c:pt>
                <c:pt idx="815">
                  <c:v>232</c:v>
                </c:pt>
                <c:pt idx="816">
                  <c:v>751</c:v>
                </c:pt>
                <c:pt idx="817">
                  <c:v>60.5</c:v>
                </c:pt>
                <c:pt idx="818">
                  <c:v>847</c:v>
                </c:pt>
                <c:pt idx="819">
                  <c:v>51</c:v>
                </c:pt>
                <c:pt idx="820">
                  <c:v>760.5</c:v>
                </c:pt>
                <c:pt idx="821">
                  <c:v>66.5</c:v>
                </c:pt>
                <c:pt idx="822">
                  <c:v>355</c:v>
                </c:pt>
                <c:pt idx="823">
                  <c:v>280.5</c:v>
                </c:pt>
                <c:pt idx="824">
                  <c:v>189</c:v>
                </c:pt>
                <c:pt idx="825">
                  <c:v>759.5</c:v>
                </c:pt>
                <c:pt idx="826">
                  <c:v>315</c:v>
                </c:pt>
                <c:pt idx="827">
                  <c:v>914</c:v>
                </c:pt>
                <c:pt idx="828">
                  <c:v>416.5</c:v>
                </c:pt>
                <c:pt idx="829">
                  <c:v>318</c:v>
                </c:pt>
                <c:pt idx="830">
                  <c:v>553.5</c:v>
                </c:pt>
                <c:pt idx="831">
                  <c:v>531</c:v>
                </c:pt>
                <c:pt idx="832">
                  <c:v>838.5</c:v>
                </c:pt>
                <c:pt idx="833">
                  <c:v>689</c:v>
                </c:pt>
                <c:pt idx="834">
                  <c:v>675</c:v>
                </c:pt>
                <c:pt idx="835">
                  <c:v>781.5</c:v>
                </c:pt>
                <c:pt idx="836">
                  <c:v>335.5</c:v>
                </c:pt>
                <c:pt idx="837">
                  <c:v>1355</c:v>
                </c:pt>
                <c:pt idx="838">
                  <c:v>997.5</c:v>
                </c:pt>
                <c:pt idx="839">
                  <c:v>842.5</c:v>
                </c:pt>
                <c:pt idx="840">
                  <c:v>780</c:v>
                </c:pt>
                <c:pt idx="841">
                  <c:v>613.5</c:v>
                </c:pt>
                <c:pt idx="842">
                  <c:v>1086</c:v>
                </c:pt>
                <c:pt idx="843">
                  <c:v>633</c:v>
                </c:pt>
                <c:pt idx="844">
                  <c:v>992</c:v>
                </c:pt>
                <c:pt idx="845">
                  <c:v>489.5</c:v>
                </c:pt>
                <c:pt idx="846">
                  <c:v>444</c:v>
                </c:pt>
                <c:pt idx="847">
                  <c:v>469</c:v>
                </c:pt>
                <c:pt idx="848">
                  <c:v>793</c:v>
                </c:pt>
                <c:pt idx="849">
                  <c:v>109</c:v>
                </c:pt>
                <c:pt idx="850">
                  <c:v>749.5</c:v>
                </c:pt>
                <c:pt idx="851">
                  <c:v>1194.5</c:v>
                </c:pt>
                <c:pt idx="852">
                  <c:v>484.5</c:v>
                </c:pt>
                <c:pt idx="853">
                  <c:v>369.5</c:v>
                </c:pt>
                <c:pt idx="854">
                  <c:v>1051</c:v>
                </c:pt>
                <c:pt idx="855">
                  <c:v>953</c:v>
                </c:pt>
                <c:pt idx="856">
                  <c:v>181</c:v>
                </c:pt>
                <c:pt idx="857">
                  <c:v>122.5</c:v>
                </c:pt>
                <c:pt idx="858">
                  <c:v>533.5</c:v>
                </c:pt>
                <c:pt idx="859">
                  <c:v>404</c:v>
                </c:pt>
                <c:pt idx="860">
                  <c:v>856</c:v>
                </c:pt>
                <c:pt idx="861">
                  <c:v>935</c:v>
                </c:pt>
                <c:pt idx="862">
                  <c:v>372</c:v>
                </c:pt>
                <c:pt idx="863">
                  <c:v>1002.5</c:v>
                </c:pt>
                <c:pt idx="864">
                  <c:v>711.5</c:v>
                </c:pt>
                <c:pt idx="865">
                  <c:v>404</c:v>
                </c:pt>
                <c:pt idx="866">
                  <c:v>830.5</c:v>
                </c:pt>
                <c:pt idx="867">
                  <c:v>195</c:v>
                </c:pt>
                <c:pt idx="868">
                  <c:v>1253.5</c:v>
                </c:pt>
                <c:pt idx="869">
                  <c:v>846</c:v>
                </c:pt>
                <c:pt idx="870">
                  <c:v>1023.5</c:v>
                </c:pt>
                <c:pt idx="871">
                  <c:v>721.5</c:v>
                </c:pt>
                <c:pt idx="872">
                  <c:v>621.5</c:v>
                </c:pt>
                <c:pt idx="873">
                  <c:v>652.5</c:v>
                </c:pt>
                <c:pt idx="874">
                  <c:v>347</c:v>
                </c:pt>
                <c:pt idx="875">
                  <c:v>186</c:v>
                </c:pt>
                <c:pt idx="876">
                  <c:v>665.5</c:v>
                </c:pt>
                <c:pt idx="877">
                  <c:v>554</c:v>
                </c:pt>
                <c:pt idx="878">
                  <c:v>904.5</c:v>
                </c:pt>
                <c:pt idx="879">
                  <c:v>599</c:v>
                </c:pt>
                <c:pt idx="880">
                  <c:v>594</c:v>
                </c:pt>
                <c:pt idx="881">
                  <c:v>509</c:v>
                </c:pt>
                <c:pt idx="882">
                  <c:v>333</c:v>
                </c:pt>
                <c:pt idx="883">
                  <c:v>825</c:v>
                </c:pt>
                <c:pt idx="884">
                  <c:v>1147</c:v>
                </c:pt>
                <c:pt idx="885">
                  <c:v>977</c:v>
                </c:pt>
                <c:pt idx="886">
                  <c:v>133.5</c:v>
                </c:pt>
                <c:pt idx="887">
                  <c:v>556.5</c:v>
                </c:pt>
                <c:pt idx="888">
                  <c:v>600</c:v>
                </c:pt>
                <c:pt idx="889">
                  <c:v>755</c:v>
                </c:pt>
                <c:pt idx="890">
                  <c:v>299</c:v>
                </c:pt>
                <c:pt idx="891">
                  <c:v>637</c:v>
                </c:pt>
                <c:pt idx="892">
                  <c:v>366</c:v>
                </c:pt>
                <c:pt idx="893">
                  <c:v>661.5</c:v>
                </c:pt>
                <c:pt idx="894">
                  <c:v>771</c:v>
                </c:pt>
                <c:pt idx="895">
                  <c:v>391</c:v>
                </c:pt>
                <c:pt idx="896">
                  <c:v>975</c:v>
                </c:pt>
                <c:pt idx="897">
                  <c:v>594.5</c:v>
                </c:pt>
                <c:pt idx="898">
                  <c:v>354.5</c:v>
                </c:pt>
                <c:pt idx="899">
                  <c:v>358</c:v>
                </c:pt>
                <c:pt idx="900">
                  <c:v>638</c:v>
                </c:pt>
                <c:pt idx="901">
                  <c:v>467</c:v>
                </c:pt>
                <c:pt idx="902">
                  <c:v>433.5</c:v>
                </c:pt>
                <c:pt idx="903">
                  <c:v>469.5</c:v>
                </c:pt>
                <c:pt idx="904">
                  <c:v>468.5</c:v>
                </c:pt>
                <c:pt idx="905">
                  <c:v>1026.5</c:v>
                </c:pt>
                <c:pt idx="906">
                  <c:v>472.5</c:v>
                </c:pt>
                <c:pt idx="907">
                  <c:v>316.5</c:v>
                </c:pt>
                <c:pt idx="908">
                  <c:v>994.5</c:v>
                </c:pt>
                <c:pt idx="909">
                  <c:v>499</c:v>
                </c:pt>
                <c:pt idx="910">
                  <c:v>607</c:v>
                </c:pt>
                <c:pt idx="911">
                  <c:v>491</c:v>
                </c:pt>
                <c:pt idx="912">
                  <c:v>248.5</c:v>
                </c:pt>
                <c:pt idx="913">
                  <c:v>873</c:v>
                </c:pt>
                <c:pt idx="914">
                  <c:v>977</c:v>
                </c:pt>
                <c:pt idx="915">
                  <c:v>1068</c:v>
                </c:pt>
                <c:pt idx="916">
                  <c:v>979.5</c:v>
                </c:pt>
                <c:pt idx="917">
                  <c:v>821.5</c:v>
                </c:pt>
                <c:pt idx="918">
                  <c:v>793.5</c:v>
                </c:pt>
                <c:pt idx="919">
                  <c:v>896</c:v>
                </c:pt>
                <c:pt idx="920">
                  <c:v>152</c:v>
                </c:pt>
                <c:pt idx="921">
                  <c:v>911</c:v>
                </c:pt>
                <c:pt idx="922">
                  <c:v>1225.5</c:v>
                </c:pt>
                <c:pt idx="923">
                  <c:v>532.5</c:v>
                </c:pt>
                <c:pt idx="924">
                  <c:v>569.5</c:v>
                </c:pt>
                <c:pt idx="925">
                  <c:v>316.5</c:v>
                </c:pt>
                <c:pt idx="926">
                  <c:v>428.5</c:v>
                </c:pt>
                <c:pt idx="927">
                  <c:v>984</c:v>
                </c:pt>
                <c:pt idx="928">
                  <c:v>744.5</c:v>
                </c:pt>
                <c:pt idx="929">
                  <c:v>994.5</c:v>
                </c:pt>
                <c:pt idx="930">
                  <c:v>806.5</c:v>
                </c:pt>
                <c:pt idx="931">
                  <c:v>493</c:v>
                </c:pt>
                <c:pt idx="932">
                  <c:v>677.5</c:v>
                </c:pt>
                <c:pt idx="933">
                  <c:v>938</c:v>
                </c:pt>
                <c:pt idx="934">
                  <c:v>390.5</c:v>
                </c:pt>
                <c:pt idx="935">
                  <c:v>257.5</c:v>
                </c:pt>
                <c:pt idx="936">
                  <c:v>1036</c:v>
                </c:pt>
                <c:pt idx="937">
                  <c:v>895.5</c:v>
                </c:pt>
                <c:pt idx="938">
                  <c:v>886.5</c:v>
                </c:pt>
                <c:pt idx="939">
                  <c:v>971</c:v>
                </c:pt>
                <c:pt idx="940">
                  <c:v>641.5</c:v>
                </c:pt>
                <c:pt idx="941">
                  <c:v>314.5</c:v>
                </c:pt>
                <c:pt idx="942">
                  <c:v>438</c:v>
                </c:pt>
                <c:pt idx="943">
                  <c:v>834.5</c:v>
                </c:pt>
                <c:pt idx="944">
                  <c:v>494</c:v>
                </c:pt>
                <c:pt idx="945">
                  <c:v>688</c:v>
                </c:pt>
                <c:pt idx="946">
                  <c:v>639.5</c:v>
                </c:pt>
                <c:pt idx="947">
                  <c:v>650</c:v>
                </c:pt>
                <c:pt idx="948">
                  <c:v>947</c:v>
                </c:pt>
                <c:pt idx="949">
                  <c:v>525.5</c:v>
                </c:pt>
                <c:pt idx="950">
                  <c:v>480</c:v>
                </c:pt>
                <c:pt idx="951">
                  <c:v>1114</c:v>
                </c:pt>
                <c:pt idx="952">
                  <c:v>642</c:v>
                </c:pt>
                <c:pt idx="953">
                  <c:v>495</c:v>
                </c:pt>
                <c:pt idx="954">
                  <c:v>1112</c:v>
                </c:pt>
                <c:pt idx="955">
                  <c:v>376</c:v>
                </c:pt>
                <c:pt idx="956">
                  <c:v>532</c:v>
                </c:pt>
                <c:pt idx="957">
                  <c:v>42.5</c:v>
                </c:pt>
                <c:pt idx="958">
                  <c:v>697.5</c:v>
                </c:pt>
                <c:pt idx="959">
                  <c:v>760.5</c:v>
                </c:pt>
                <c:pt idx="960">
                  <c:v>719</c:v>
                </c:pt>
                <c:pt idx="961">
                  <c:v>435</c:v>
                </c:pt>
                <c:pt idx="962">
                  <c:v>710</c:v>
                </c:pt>
                <c:pt idx="963">
                  <c:v>250.5</c:v>
                </c:pt>
                <c:pt idx="964">
                  <c:v>881</c:v>
                </c:pt>
                <c:pt idx="965">
                  <c:v>822.5</c:v>
                </c:pt>
                <c:pt idx="966">
                  <c:v>408</c:v>
                </c:pt>
                <c:pt idx="967">
                  <c:v>176.5</c:v>
                </c:pt>
                <c:pt idx="968">
                  <c:v>880.5</c:v>
                </c:pt>
                <c:pt idx="969">
                  <c:v>433</c:v>
                </c:pt>
                <c:pt idx="970">
                  <c:v>220.5</c:v>
                </c:pt>
                <c:pt idx="971">
                  <c:v>524</c:v>
                </c:pt>
                <c:pt idx="972">
                  <c:v>541</c:v>
                </c:pt>
                <c:pt idx="973">
                  <c:v>747.5</c:v>
                </c:pt>
                <c:pt idx="974">
                  <c:v>573</c:v>
                </c:pt>
                <c:pt idx="975">
                  <c:v>780</c:v>
                </c:pt>
                <c:pt idx="976">
                  <c:v>593.5</c:v>
                </c:pt>
                <c:pt idx="977">
                  <c:v>770</c:v>
                </c:pt>
                <c:pt idx="978">
                  <c:v>905</c:v>
                </c:pt>
                <c:pt idx="979">
                  <c:v>576</c:v>
                </c:pt>
                <c:pt idx="980">
                  <c:v>393.5</c:v>
                </c:pt>
                <c:pt idx="981">
                  <c:v>1150.5</c:v>
                </c:pt>
                <c:pt idx="982">
                  <c:v>53.5</c:v>
                </c:pt>
                <c:pt idx="983">
                  <c:v>883.5</c:v>
                </c:pt>
                <c:pt idx="984">
                  <c:v>769.5</c:v>
                </c:pt>
                <c:pt idx="985">
                  <c:v>472</c:v>
                </c:pt>
                <c:pt idx="986">
                  <c:v>397.5</c:v>
                </c:pt>
                <c:pt idx="987">
                  <c:v>502</c:v>
                </c:pt>
                <c:pt idx="988">
                  <c:v>989</c:v>
                </c:pt>
                <c:pt idx="989">
                  <c:v>154</c:v>
                </c:pt>
                <c:pt idx="990">
                  <c:v>182.5</c:v>
                </c:pt>
                <c:pt idx="991">
                  <c:v>317</c:v>
                </c:pt>
                <c:pt idx="992">
                  <c:v>612.5</c:v>
                </c:pt>
                <c:pt idx="993">
                  <c:v>735.5</c:v>
                </c:pt>
                <c:pt idx="994">
                  <c:v>80</c:v>
                </c:pt>
                <c:pt idx="995">
                  <c:v>581</c:v>
                </c:pt>
                <c:pt idx="996">
                  <c:v>291.5</c:v>
                </c:pt>
                <c:pt idx="997">
                  <c:v>993</c:v>
                </c:pt>
                <c:pt idx="998">
                  <c:v>163</c:v>
                </c:pt>
                <c:pt idx="999">
                  <c:v>306.5</c:v>
                </c:pt>
              </c:numCache>
            </c:numRef>
          </c:xVal>
          <c:yVal>
            <c:numRef>
              <c:f>'Raw Data'!$I$4:$I$1003</c:f>
              <c:numCache>
                <c:formatCode>General</c:formatCode>
                <c:ptCount val="1000"/>
                <c:pt idx="0">
                  <c:v>6.420207977294922E-6</c:v>
                </c:pt>
                <c:pt idx="1">
                  <c:v>1.0604049682617187E-5</c:v>
                </c:pt>
                <c:pt idx="2">
                  <c:v>3.5121135711669921E-6</c:v>
                </c:pt>
                <c:pt idx="3">
                  <c:v>1.2364002227783203E-5</c:v>
                </c:pt>
                <c:pt idx="4">
                  <c:v>5.4720315933227543E-6</c:v>
                </c:pt>
                <c:pt idx="5">
                  <c:v>9.9326601028442378E-6</c:v>
                </c:pt>
                <c:pt idx="6">
                  <c:v>1.2252208709716797E-5</c:v>
                </c:pt>
                <c:pt idx="7">
                  <c:v>1.2668345451354981E-5</c:v>
                </c:pt>
                <c:pt idx="8">
                  <c:v>7.3869619369506833E-6</c:v>
                </c:pt>
                <c:pt idx="9">
                  <c:v>1.2194108009338378E-5</c:v>
                </c:pt>
                <c:pt idx="10">
                  <c:v>8.0881624221801751E-6</c:v>
                </c:pt>
                <c:pt idx="11">
                  <c:v>4.7817831039428712E-6</c:v>
                </c:pt>
                <c:pt idx="12">
                  <c:v>1.3828426361083985E-5</c:v>
                </c:pt>
                <c:pt idx="13">
                  <c:v>2.0191540718078613E-5</c:v>
                </c:pt>
                <c:pt idx="14">
                  <c:v>1.0599079132080078E-6</c:v>
                </c:pt>
                <c:pt idx="15">
                  <c:v>6.9340381622314451E-6</c:v>
                </c:pt>
                <c:pt idx="16">
                  <c:v>6.5956163406372072E-6</c:v>
                </c:pt>
                <c:pt idx="17">
                  <c:v>1.5172513008117675E-5</c:v>
                </c:pt>
                <c:pt idx="18">
                  <c:v>5.0084667205810544E-6</c:v>
                </c:pt>
                <c:pt idx="19">
                  <c:v>1.3860119819641113E-5</c:v>
                </c:pt>
                <c:pt idx="20">
                  <c:v>6.5876007080078129E-7</c:v>
                </c:pt>
                <c:pt idx="21">
                  <c:v>3.3225622177124024E-6</c:v>
                </c:pt>
                <c:pt idx="22">
                  <c:v>1.8937071800231933E-5</c:v>
                </c:pt>
                <c:pt idx="23">
                  <c:v>1.175511360168457E-6</c:v>
                </c:pt>
                <c:pt idx="24">
                  <c:v>1.2843438148498535E-5</c:v>
                </c:pt>
                <c:pt idx="25">
                  <c:v>7.7526588439941399E-6</c:v>
                </c:pt>
                <c:pt idx="26">
                  <c:v>1.9131526947021483E-6</c:v>
                </c:pt>
                <c:pt idx="27">
                  <c:v>3.5264368057250977E-6</c:v>
                </c:pt>
                <c:pt idx="28">
                  <c:v>7.0269727706909179E-6</c:v>
                </c:pt>
                <c:pt idx="29">
                  <c:v>1.4759578704833985E-6</c:v>
                </c:pt>
                <c:pt idx="30">
                  <c:v>6.3885936737060548E-6</c:v>
                </c:pt>
                <c:pt idx="31">
                  <c:v>2.400832462310791E-5</c:v>
                </c:pt>
                <c:pt idx="32">
                  <c:v>1.4376785278320312E-5</c:v>
                </c:pt>
                <c:pt idx="33">
                  <c:v>1.7151388168334961E-5</c:v>
                </c:pt>
                <c:pt idx="34">
                  <c:v>2.0682394981384276E-5</c:v>
                </c:pt>
                <c:pt idx="35">
                  <c:v>1.4218902587890624E-5</c:v>
                </c:pt>
                <c:pt idx="36">
                  <c:v>4.5203037261962888E-6</c:v>
                </c:pt>
                <c:pt idx="37">
                  <c:v>4.1583204269409179E-6</c:v>
                </c:pt>
                <c:pt idx="38">
                  <c:v>8.6502437591552728E-6</c:v>
                </c:pt>
                <c:pt idx="39">
                  <c:v>1.5714426040649414E-5</c:v>
                </c:pt>
                <c:pt idx="40">
                  <c:v>7.6610755920410154E-7</c:v>
                </c:pt>
                <c:pt idx="41">
                  <c:v>5.7800750732421875E-6</c:v>
                </c:pt>
                <c:pt idx="42">
                  <c:v>3.8443565368652343E-8</c:v>
                </c:pt>
                <c:pt idx="43">
                  <c:v>1.4412728309631347E-5</c:v>
                </c:pt>
                <c:pt idx="44">
                  <c:v>4.1916751861572267E-6</c:v>
                </c:pt>
                <c:pt idx="45">
                  <c:v>1.0741705894470216E-5</c:v>
                </c:pt>
                <c:pt idx="46">
                  <c:v>9.5655584335327149E-6</c:v>
                </c:pt>
                <c:pt idx="47">
                  <c:v>3.1856765747070313E-6</c:v>
                </c:pt>
                <c:pt idx="48">
                  <c:v>1.2929533958435058E-5</c:v>
                </c:pt>
                <c:pt idx="49">
                  <c:v>8.2070627212524416E-6</c:v>
                </c:pt>
                <c:pt idx="50">
                  <c:v>3.7340040206909179E-6</c:v>
                </c:pt>
                <c:pt idx="51">
                  <c:v>3.9155998229980469E-6</c:v>
                </c:pt>
                <c:pt idx="52">
                  <c:v>1.2906850814819336E-5</c:v>
                </c:pt>
                <c:pt idx="53">
                  <c:v>1.4822559356689452E-6</c:v>
                </c:pt>
                <c:pt idx="54">
                  <c:v>3.8549232482910157E-6</c:v>
                </c:pt>
                <c:pt idx="55">
                  <c:v>2.7489444732666015E-5</c:v>
                </c:pt>
                <c:pt idx="56">
                  <c:v>4.8277950286865233E-7</c:v>
                </c:pt>
                <c:pt idx="57">
                  <c:v>2.3633567810058594E-5</c:v>
                </c:pt>
                <c:pt idx="58">
                  <c:v>6.1925506591796877E-7</c:v>
                </c:pt>
                <c:pt idx="59">
                  <c:v>5.782016754150391E-6</c:v>
                </c:pt>
                <c:pt idx="60">
                  <c:v>9.8857126235961916E-6</c:v>
                </c:pt>
                <c:pt idx="61">
                  <c:v>4.0358667373657223E-6</c:v>
                </c:pt>
                <c:pt idx="62">
                  <c:v>1.5331225395202637E-5</c:v>
                </c:pt>
                <c:pt idx="63">
                  <c:v>1.0658168792724609E-7</c:v>
                </c:pt>
                <c:pt idx="64">
                  <c:v>1.5188922882080079E-5</c:v>
                </c:pt>
                <c:pt idx="65">
                  <c:v>1.7175054550170898E-6</c:v>
                </c:pt>
                <c:pt idx="66">
                  <c:v>1.8467822074890137E-5</c:v>
                </c:pt>
                <c:pt idx="67">
                  <c:v>2.25379695892334E-5</c:v>
                </c:pt>
                <c:pt idx="68">
                  <c:v>1.7768870353698729E-5</c:v>
                </c:pt>
                <c:pt idx="69">
                  <c:v>7.9948358535766605E-6</c:v>
                </c:pt>
                <c:pt idx="70">
                  <c:v>1.0149427413940429E-5</c:v>
                </c:pt>
                <c:pt idx="71">
                  <c:v>1.1843051910400392E-6</c:v>
                </c:pt>
                <c:pt idx="72">
                  <c:v>2.3453330993652344E-6</c:v>
                </c:pt>
                <c:pt idx="73">
                  <c:v>1.0883018493652343E-5</c:v>
                </c:pt>
                <c:pt idx="74">
                  <c:v>9.498738288879394E-6</c:v>
                </c:pt>
                <c:pt idx="75">
                  <c:v>5.2279996871948243E-6</c:v>
                </c:pt>
                <c:pt idx="76">
                  <c:v>2.1531290054321288E-5</c:v>
                </c:pt>
                <c:pt idx="77">
                  <c:v>1.6813703536987304E-5</c:v>
                </c:pt>
                <c:pt idx="78">
                  <c:v>2.6750230789184572E-6</c:v>
                </c:pt>
                <c:pt idx="79">
                  <c:v>1.7974481582641601E-6</c:v>
                </c:pt>
                <c:pt idx="80">
                  <c:v>7.4532794952392581E-6</c:v>
                </c:pt>
                <c:pt idx="81">
                  <c:v>1.4000596046447753E-5</c:v>
                </c:pt>
                <c:pt idx="82">
                  <c:v>1.8766212463378907E-7</c:v>
                </c:pt>
                <c:pt idx="83">
                  <c:v>6.2938728332519534E-6</c:v>
                </c:pt>
                <c:pt idx="84">
                  <c:v>5.6417341232299804E-6</c:v>
                </c:pt>
                <c:pt idx="85">
                  <c:v>1.8911582946777343E-5</c:v>
                </c:pt>
                <c:pt idx="86">
                  <c:v>2.7835273742675782E-6</c:v>
                </c:pt>
                <c:pt idx="87">
                  <c:v>7.6518554687500004E-6</c:v>
                </c:pt>
                <c:pt idx="88">
                  <c:v>2.7542057037353515E-6</c:v>
                </c:pt>
                <c:pt idx="89">
                  <c:v>8.6665000915527343E-6</c:v>
                </c:pt>
                <c:pt idx="90">
                  <c:v>2.4286705970764159E-5</c:v>
                </c:pt>
                <c:pt idx="91">
                  <c:v>2.507743835449219E-7</c:v>
                </c:pt>
                <c:pt idx="92">
                  <c:v>1.198065185546875E-5</c:v>
                </c:pt>
                <c:pt idx="93">
                  <c:v>1.2277537345886231E-5</c:v>
                </c:pt>
                <c:pt idx="94">
                  <c:v>1.7111572265625E-5</c:v>
                </c:pt>
                <c:pt idx="95">
                  <c:v>1.478522777557373E-5</c:v>
                </c:pt>
                <c:pt idx="96">
                  <c:v>6.31138801574707E-6</c:v>
                </c:pt>
                <c:pt idx="97">
                  <c:v>1.3616227149963379E-5</c:v>
                </c:pt>
                <c:pt idx="98">
                  <c:v>7.1786499023437498E-6</c:v>
                </c:pt>
                <c:pt idx="99">
                  <c:v>1.4556861877441406E-5</c:v>
                </c:pt>
                <c:pt idx="100">
                  <c:v>3.8052463531494141E-7</c:v>
                </c:pt>
                <c:pt idx="101">
                  <c:v>1.7526908874511718E-5</c:v>
                </c:pt>
                <c:pt idx="102">
                  <c:v>5.3414201736450194E-6</c:v>
                </c:pt>
                <c:pt idx="103">
                  <c:v>2.2718810081481934E-5</c:v>
                </c:pt>
                <c:pt idx="104">
                  <c:v>6.7001695632934567E-6</c:v>
                </c:pt>
                <c:pt idx="105">
                  <c:v>5.3303594589233395E-6</c:v>
                </c:pt>
                <c:pt idx="106">
                  <c:v>1.4629670143127441E-5</c:v>
                </c:pt>
                <c:pt idx="107">
                  <c:v>1.5676714897155763E-5</c:v>
                </c:pt>
                <c:pt idx="108">
                  <c:v>7.2055339813232424E-6</c:v>
                </c:pt>
                <c:pt idx="109">
                  <c:v>8.423684120178222E-6</c:v>
                </c:pt>
                <c:pt idx="110">
                  <c:v>1.0500554084777832E-5</c:v>
                </c:pt>
                <c:pt idx="111">
                  <c:v>8.4579896926879886E-6</c:v>
                </c:pt>
                <c:pt idx="112">
                  <c:v>1.611088752746582E-6</c:v>
                </c:pt>
                <c:pt idx="113">
                  <c:v>9.347524642944336E-7</c:v>
                </c:pt>
                <c:pt idx="114">
                  <c:v>1.1859058380126953E-5</c:v>
                </c:pt>
                <c:pt idx="115">
                  <c:v>1.1024165153503418E-5</c:v>
                </c:pt>
                <c:pt idx="116">
                  <c:v>1.0426726341247559E-5</c:v>
                </c:pt>
                <c:pt idx="117">
                  <c:v>7.9854030609130866E-6</c:v>
                </c:pt>
                <c:pt idx="118">
                  <c:v>2.609752655029297E-6</c:v>
                </c:pt>
                <c:pt idx="119">
                  <c:v>6.2241172790527339E-7</c:v>
                </c:pt>
                <c:pt idx="120">
                  <c:v>3.7724723815917969E-6</c:v>
                </c:pt>
                <c:pt idx="121">
                  <c:v>7.9064655303955082E-7</c:v>
                </c:pt>
                <c:pt idx="122">
                  <c:v>4.9458885192871096E-7</c:v>
                </c:pt>
                <c:pt idx="123">
                  <c:v>5.9102153778076175E-7</c:v>
                </c:pt>
                <c:pt idx="124">
                  <c:v>7.2837162017822267E-7</c:v>
                </c:pt>
                <c:pt idx="125">
                  <c:v>3.6363573074340822E-6</c:v>
                </c:pt>
                <c:pt idx="126">
                  <c:v>1.7870336532592775E-5</c:v>
                </c:pt>
                <c:pt idx="127">
                  <c:v>8.7283143997192379E-6</c:v>
                </c:pt>
                <c:pt idx="128">
                  <c:v>1.7497224807739257E-6</c:v>
                </c:pt>
                <c:pt idx="129">
                  <c:v>6.1363258361816404E-6</c:v>
                </c:pt>
                <c:pt idx="130">
                  <c:v>8.4225111007690427E-6</c:v>
                </c:pt>
                <c:pt idx="131">
                  <c:v>7.2009754180908203E-6</c:v>
                </c:pt>
                <c:pt idx="132">
                  <c:v>3.9305047988891599E-6</c:v>
                </c:pt>
                <c:pt idx="133">
                  <c:v>1.2239789009094238E-5</c:v>
                </c:pt>
                <c:pt idx="134">
                  <c:v>1.7611011505126954E-5</c:v>
                </c:pt>
                <c:pt idx="135">
                  <c:v>1.8471480369567871E-5</c:v>
                </c:pt>
                <c:pt idx="136">
                  <c:v>8.5673999786376949E-7</c:v>
                </c:pt>
                <c:pt idx="137">
                  <c:v>1.3381290435791015E-7</c:v>
                </c:pt>
                <c:pt idx="138">
                  <c:v>7.5660285949707034E-6</c:v>
                </c:pt>
                <c:pt idx="139">
                  <c:v>2.1014490127563477E-6</c:v>
                </c:pt>
                <c:pt idx="140">
                  <c:v>2.9089260101318358E-7</c:v>
                </c:pt>
                <c:pt idx="141">
                  <c:v>1.478043270111084E-5</c:v>
                </c:pt>
                <c:pt idx="142">
                  <c:v>1.4024991989135742E-5</c:v>
                </c:pt>
                <c:pt idx="143">
                  <c:v>2.3783690452575684E-5</c:v>
                </c:pt>
                <c:pt idx="144">
                  <c:v>1.6683117866516114E-5</c:v>
                </c:pt>
                <c:pt idx="145">
                  <c:v>1.4489180564880371E-5</c:v>
                </c:pt>
                <c:pt idx="146">
                  <c:v>5.9186687469482421E-6</c:v>
                </c:pt>
                <c:pt idx="147">
                  <c:v>3.3179283142089846E-8</c:v>
                </c:pt>
                <c:pt idx="148">
                  <c:v>7.2414379119873048E-6</c:v>
                </c:pt>
                <c:pt idx="149">
                  <c:v>2.4014508247375488E-5</c:v>
                </c:pt>
                <c:pt idx="150">
                  <c:v>1.2234046936035157E-5</c:v>
                </c:pt>
                <c:pt idx="151">
                  <c:v>1.1494884490966797E-5</c:v>
                </c:pt>
                <c:pt idx="152">
                  <c:v>4.4462299346923828E-6</c:v>
                </c:pt>
                <c:pt idx="153">
                  <c:v>4.3083257675170898E-6</c:v>
                </c:pt>
                <c:pt idx="154">
                  <c:v>1.0816736221313476E-5</c:v>
                </c:pt>
                <c:pt idx="155">
                  <c:v>6.5595445632934567E-6</c:v>
                </c:pt>
                <c:pt idx="156">
                  <c:v>6.0784845352172849E-6</c:v>
                </c:pt>
                <c:pt idx="157">
                  <c:v>1.014052391052246E-6</c:v>
                </c:pt>
                <c:pt idx="158">
                  <c:v>8.2131576538085935E-7</c:v>
                </c:pt>
                <c:pt idx="159">
                  <c:v>9.8028678894042969E-6</c:v>
                </c:pt>
                <c:pt idx="160">
                  <c:v>3.2104101181030274E-6</c:v>
                </c:pt>
                <c:pt idx="161">
                  <c:v>1.5359112739562989E-5</c:v>
                </c:pt>
                <c:pt idx="162">
                  <c:v>1.5792150497436523E-6</c:v>
                </c:pt>
                <c:pt idx="163">
                  <c:v>2.154356002807617E-6</c:v>
                </c:pt>
                <c:pt idx="164">
                  <c:v>3.6674966812133788E-6</c:v>
                </c:pt>
                <c:pt idx="165">
                  <c:v>1.1705608367919922E-6</c:v>
                </c:pt>
                <c:pt idx="166">
                  <c:v>8.5620307922363279E-7</c:v>
                </c:pt>
                <c:pt idx="167">
                  <c:v>2.3001662254333497E-5</c:v>
                </c:pt>
                <c:pt idx="168">
                  <c:v>2.551168441772461E-6</c:v>
                </c:pt>
                <c:pt idx="169">
                  <c:v>7.3544311523437497E-7</c:v>
                </c:pt>
                <c:pt idx="170">
                  <c:v>1.3457594871520997E-5</c:v>
                </c:pt>
                <c:pt idx="171">
                  <c:v>2.6564369201660157E-6</c:v>
                </c:pt>
                <c:pt idx="172">
                  <c:v>1.2950556755065919E-5</c:v>
                </c:pt>
                <c:pt idx="173">
                  <c:v>1.0398330688476562E-6</c:v>
                </c:pt>
                <c:pt idx="174">
                  <c:v>7.3787193298339847E-6</c:v>
                </c:pt>
                <c:pt idx="175">
                  <c:v>2.5879020690917968E-6</c:v>
                </c:pt>
                <c:pt idx="176">
                  <c:v>3.4069566726684569E-6</c:v>
                </c:pt>
                <c:pt idx="177">
                  <c:v>5.9607877731323245E-6</c:v>
                </c:pt>
                <c:pt idx="178">
                  <c:v>1.9438796043395995E-5</c:v>
                </c:pt>
                <c:pt idx="179">
                  <c:v>5.4739894866943356E-6</c:v>
                </c:pt>
                <c:pt idx="180">
                  <c:v>2.1136547088623047E-5</c:v>
                </c:pt>
                <c:pt idx="181">
                  <c:v>6.4222736358642579E-6</c:v>
                </c:pt>
                <c:pt idx="182">
                  <c:v>1.0148695945739746E-5</c:v>
                </c:pt>
                <c:pt idx="183">
                  <c:v>1.3976511001586914E-5</c:v>
                </c:pt>
                <c:pt idx="184">
                  <c:v>1.533693218231201E-5</c:v>
                </c:pt>
                <c:pt idx="185">
                  <c:v>2.0233028411865235E-5</c:v>
                </c:pt>
                <c:pt idx="186">
                  <c:v>3.8372611999511719E-7</c:v>
                </c:pt>
                <c:pt idx="187">
                  <c:v>2.407628059387207E-6</c:v>
                </c:pt>
                <c:pt idx="188">
                  <c:v>1.3083624839782715E-5</c:v>
                </c:pt>
                <c:pt idx="189">
                  <c:v>3.6666650772094728E-6</c:v>
                </c:pt>
                <c:pt idx="190">
                  <c:v>4.2107419967651364E-6</c:v>
                </c:pt>
                <c:pt idx="191">
                  <c:v>1.5571889877319334E-5</c:v>
                </c:pt>
                <c:pt idx="192">
                  <c:v>3.9701080322265625E-7</c:v>
                </c:pt>
                <c:pt idx="193">
                  <c:v>2.9856872558593752E-7</c:v>
                </c:pt>
                <c:pt idx="194">
                  <c:v>1.4825948715209961E-5</c:v>
                </c:pt>
                <c:pt idx="195">
                  <c:v>1.0324912071228027E-5</c:v>
                </c:pt>
                <c:pt idx="196">
                  <c:v>1.5767791748046875E-5</c:v>
                </c:pt>
                <c:pt idx="197">
                  <c:v>1.3486526489257812E-5</c:v>
                </c:pt>
                <c:pt idx="198">
                  <c:v>1.7585679054260252E-5</c:v>
                </c:pt>
                <c:pt idx="199">
                  <c:v>1.3552961349487304E-6</c:v>
                </c:pt>
                <c:pt idx="200">
                  <c:v>1.1076710700988769E-5</c:v>
                </c:pt>
                <c:pt idx="201">
                  <c:v>3.7910108566284178E-6</c:v>
                </c:pt>
                <c:pt idx="202">
                  <c:v>1.1216694831848144E-5</c:v>
                </c:pt>
                <c:pt idx="203">
                  <c:v>1.4258747100830079E-6</c:v>
                </c:pt>
                <c:pt idx="204">
                  <c:v>3.8380794525146481E-6</c:v>
                </c:pt>
                <c:pt idx="205">
                  <c:v>4.2928190231323242E-6</c:v>
                </c:pt>
                <c:pt idx="206">
                  <c:v>5.2509288787841796E-6</c:v>
                </c:pt>
                <c:pt idx="207">
                  <c:v>2.314903450012207E-5</c:v>
                </c:pt>
                <c:pt idx="208">
                  <c:v>2.541214942932129E-6</c:v>
                </c:pt>
                <c:pt idx="209">
                  <c:v>1.7733631134033204E-6</c:v>
                </c:pt>
                <c:pt idx="210">
                  <c:v>9.1437530517578123E-7</c:v>
                </c:pt>
                <c:pt idx="211">
                  <c:v>2.0424957275390626E-5</c:v>
                </c:pt>
                <c:pt idx="212">
                  <c:v>4.8395175933837887E-6</c:v>
                </c:pt>
                <c:pt idx="213">
                  <c:v>6.1836242675781252E-9</c:v>
                </c:pt>
                <c:pt idx="214">
                  <c:v>8.1606416702270506E-6</c:v>
                </c:pt>
                <c:pt idx="215">
                  <c:v>4.3857898712158204E-6</c:v>
                </c:pt>
                <c:pt idx="216">
                  <c:v>6.6920928955078124E-6</c:v>
                </c:pt>
                <c:pt idx="217">
                  <c:v>7.0257892608642575E-6</c:v>
                </c:pt>
                <c:pt idx="218">
                  <c:v>6.0073947906494136E-7</c:v>
                </c:pt>
                <c:pt idx="219">
                  <c:v>1.2940549850463868E-5</c:v>
                </c:pt>
                <c:pt idx="220">
                  <c:v>1.0945056915283204E-5</c:v>
                </c:pt>
                <c:pt idx="221">
                  <c:v>1.8924150466918944E-5</c:v>
                </c:pt>
                <c:pt idx="222">
                  <c:v>2.0415086746215822E-6</c:v>
                </c:pt>
                <c:pt idx="223">
                  <c:v>1.829624366760254E-5</c:v>
                </c:pt>
                <c:pt idx="224">
                  <c:v>1.2741439819335937E-5</c:v>
                </c:pt>
                <c:pt idx="225">
                  <c:v>3.9454174041748046E-7</c:v>
                </c:pt>
                <c:pt idx="226">
                  <c:v>1.2461233139038085E-6</c:v>
                </c:pt>
                <c:pt idx="227">
                  <c:v>3.1420459747314454E-6</c:v>
                </c:pt>
                <c:pt idx="228">
                  <c:v>5.6338682174682616E-6</c:v>
                </c:pt>
                <c:pt idx="229">
                  <c:v>2.9080200195312498E-7</c:v>
                </c:pt>
                <c:pt idx="230">
                  <c:v>9.8434925079345703E-7</c:v>
                </c:pt>
                <c:pt idx="231">
                  <c:v>1.1576188087463379E-5</c:v>
                </c:pt>
                <c:pt idx="232">
                  <c:v>1.2057579040527344E-5</c:v>
                </c:pt>
                <c:pt idx="233">
                  <c:v>3.2526044845581055E-6</c:v>
                </c:pt>
                <c:pt idx="234">
                  <c:v>8.2509040832519531E-6</c:v>
                </c:pt>
                <c:pt idx="235">
                  <c:v>1.0475955963134765E-5</c:v>
                </c:pt>
                <c:pt idx="236">
                  <c:v>2.0058582305908204E-5</c:v>
                </c:pt>
                <c:pt idx="237">
                  <c:v>1.0082564353942872E-5</c:v>
                </c:pt>
                <c:pt idx="238">
                  <c:v>4.5147447586059573E-6</c:v>
                </c:pt>
                <c:pt idx="239">
                  <c:v>8.0494565963745117E-6</c:v>
                </c:pt>
                <c:pt idx="240">
                  <c:v>4.8734903335571287E-6</c:v>
                </c:pt>
                <c:pt idx="241">
                  <c:v>4.0818967819213871E-6</c:v>
                </c:pt>
                <c:pt idx="242">
                  <c:v>3.544344902038574E-6</c:v>
                </c:pt>
                <c:pt idx="243">
                  <c:v>2.1907243728637694E-6</c:v>
                </c:pt>
                <c:pt idx="244">
                  <c:v>1.2257431983947755E-5</c:v>
                </c:pt>
                <c:pt idx="245">
                  <c:v>2.6073304176330566E-5</c:v>
                </c:pt>
                <c:pt idx="246">
                  <c:v>8.7877702713012704E-6</c:v>
                </c:pt>
                <c:pt idx="247">
                  <c:v>1.0138242721557617E-5</c:v>
                </c:pt>
                <c:pt idx="248">
                  <c:v>1.1698673248291015E-5</c:v>
                </c:pt>
                <c:pt idx="249">
                  <c:v>1.6243537902832031E-5</c:v>
                </c:pt>
                <c:pt idx="250">
                  <c:v>2.0902820587158201E-5</c:v>
                </c:pt>
                <c:pt idx="251">
                  <c:v>4.6870708465576169E-6</c:v>
                </c:pt>
                <c:pt idx="252">
                  <c:v>9.8418712615966796E-7</c:v>
                </c:pt>
                <c:pt idx="253">
                  <c:v>9.8330497741699223E-8</c:v>
                </c:pt>
                <c:pt idx="254">
                  <c:v>2.3588771820068359E-5</c:v>
                </c:pt>
                <c:pt idx="255">
                  <c:v>4.8111190795898439E-6</c:v>
                </c:pt>
                <c:pt idx="256">
                  <c:v>1.2042548179626465E-5</c:v>
                </c:pt>
                <c:pt idx="257">
                  <c:v>1.1209537506103515E-5</c:v>
                </c:pt>
                <c:pt idx="258">
                  <c:v>7.3566827774047851E-6</c:v>
                </c:pt>
                <c:pt idx="259">
                  <c:v>1.7143549919128418E-5</c:v>
                </c:pt>
                <c:pt idx="260">
                  <c:v>3.1020936965942384E-6</c:v>
                </c:pt>
                <c:pt idx="261">
                  <c:v>2.1010398864746094E-7</c:v>
                </c:pt>
                <c:pt idx="262">
                  <c:v>4.4905805587768552E-6</c:v>
                </c:pt>
                <c:pt idx="263">
                  <c:v>1.5436845779418946E-5</c:v>
                </c:pt>
                <c:pt idx="264">
                  <c:v>2.3460111618041991E-6</c:v>
                </c:pt>
                <c:pt idx="265">
                  <c:v>1.4292777061462402E-5</c:v>
                </c:pt>
                <c:pt idx="266">
                  <c:v>2.175370216369629E-6</c:v>
                </c:pt>
                <c:pt idx="267">
                  <c:v>1.3321481704711914E-5</c:v>
                </c:pt>
                <c:pt idx="268">
                  <c:v>8.2087879180908202E-6</c:v>
                </c:pt>
                <c:pt idx="269">
                  <c:v>2.1702890396118165E-6</c:v>
                </c:pt>
                <c:pt idx="270">
                  <c:v>4.0855760574340817E-6</c:v>
                </c:pt>
                <c:pt idx="271">
                  <c:v>1.8515693664550782E-5</c:v>
                </c:pt>
                <c:pt idx="272">
                  <c:v>1.1514488220214844E-5</c:v>
                </c:pt>
                <c:pt idx="273">
                  <c:v>4.0034379959106446E-6</c:v>
                </c:pt>
                <c:pt idx="274">
                  <c:v>2.009511947631836E-6</c:v>
                </c:pt>
                <c:pt idx="275">
                  <c:v>8.5834264755249024E-6</c:v>
                </c:pt>
                <c:pt idx="276">
                  <c:v>2.2779083251953126E-7</c:v>
                </c:pt>
                <c:pt idx="277">
                  <c:v>1.2158520698547364E-5</c:v>
                </c:pt>
                <c:pt idx="278">
                  <c:v>7.1569004058837888E-6</c:v>
                </c:pt>
                <c:pt idx="279">
                  <c:v>1.4486474990844727E-5</c:v>
                </c:pt>
                <c:pt idx="280">
                  <c:v>6.2646617889404296E-6</c:v>
                </c:pt>
                <c:pt idx="281">
                  <c:v>1.396818733215332E-5</c:v>
                </c:pt>
                <c:pt idx="282">
                  <c:v>6.9383239746093746E-7</c:v>
                </c:pt>
                <c:pt idx="283">
                  <c:v>6.5035791397094728E-6</c:v>
                </c:pt>
                <c:pt idx="284">
                  <c:v>8.1247997283935548E-7</c:v>
                </c:pt>
                <c:pt idx="285">
                  <c:v>7.715182304382324E-6</c:v>
                </c:pt>
                <c:pt idx="286">
                  <c:v>2.285757064819336E-7</c:v>
                </c:pt>
                <c:pt idx="287">
                  <c:v>1.5560550689697266E-6</c:v>
                </c:pt>
                <c:pt idx="288">
                  <c:v>1.9089504241943359E-5</c:v>
                </c:pt>
                <c:pt idx="289">
                  <c:v>1.2124855995178222E-5</c:v>
                </c:pt>
                <c:pt idx="290">
                  <c:v>4.1061563491821287E-6</c:v>
                </c:pt>
                <c:pt idx="291">
                  <c:v>4.4913711547851564E-6</c:v>
                </c:pt>
                <c:pt idx="292">
                  <c:v>2.1522383689880373E-5</c:v>
                </c:pt>
                <c:pt idx="293">
                  <c:v>4.8769874572753905E-6</c:v>
                </c:pt>
                <c:pt idx="294">
                  <c:v>1.2867972373962403E-5</c:v>
                </c:pt>
                <c:pt idx="295">
                  <c:v>9.6520624160766594E-6</c:v>
                </c:pt>
                <c:pt idx="296">
                  <c:v>3.8605852127075199E-6</c:v>
                </c:pt>
                <c:pt idx="297">
                  <c:v>1.8497505187988282E-6</c:v>
                </c:pt>
                <c:pt idx="298">
                  <c:v>5.5517911911010746E-6</c:v>
                </c:pt>
                <c:pt idx="299">
                  <c:v>5.0994367599487301E-6</c:v>
                </c:pt>
                <c:pt idx="300">
                  <c:v>2.4385121345520018E-5</c:v>
                </c:pt>
                <c:pt idx="301">
                  <c:v>7.2657718658447263E-6</c:v>
                </c:pt>
                <c:pt idx="302">
                  <c:v>6.9707527160644535E-6</c:v>
                </c:pt>
                <c:pt idx="303">
                  <c:v>1.5992663383483886E-5</c:v>
                </c:pt>
                <c:pt idx="304">
                  <c:v>2.7882137298583984E-6</c:v>
                </c:pt>
                <c:pt idx="305">
                  <c:v>1.2575524330139161E-5</c:v>
                </c:pt>
                <c:pt idx="306">
                  <c:v>7.9683322906494138E-6</c:v>
                </c:pt>
                <c:pt idx="307">
                  <c:v>1.6968689918518065E-5</c:v>
                </c:pt>
                <c:pt idx="308">
                  <c:v>6.7927875518798824E-6</c:v>
                </c:pt>
                <c:pt idx="309">
                  <c:v>2.1973241806030275E-5</c:v>
                </c:pt>
                <c:pt idx="310">
                  <c:v>1.4891354560852051E-5</c:v>
                </c:pt>
                <c:pt idx="311">
                  <c:v>4.5216674804687498E-6</c:v>
                </c:pt>
                <c:pt idx="312">
                  <c:v>9.0522565841674811E-6</c:v>
                </c:pt>
                <c:pt idx="313">
                  <c:v>1.0769210815429688E-5</c:v>
                </c:pt>
                <c:pt idx="314">
                  <c:v>1.3236693382263183E-5</c:v>
                </c:pt>
                <c:pt idx="315">
                  <c:v>1.8436559677124023E-5</c:v>
                </c:pt>
                <c:pt idx="316">
                  <c:v>1.1669931411743164E-6</c:v>
                </c:pt>
                <c:pt idx="317">
                  <c:v>1.3780234336853028E-5</c:v>
                </c:pt>
                <c:pt idx="318">
                  <c:v>7.1339683532714847E-6</c:v>
                </c:pt>
                <c:pt idx="319">
                  <c:v>7.1073560714721678E-6</c:v>
                </c:pt>
                <c:pt idx="320">
                  <c:v>5.180689811706543E-6</c:v>
                </c:pt>
                <c:pt idx="321">
                  <c:v>7.679837226867675E-6</c:v>
                </c:pt>
                <c:pt idx="322">
                  <c:v>4.2207450866699221E-6</c:v>
                </c:pt>
                <c:pt idx="323">
                  <c:v>3.6002187728881837E-6</c:v>
                </c:pt>
                <c:pt idx="324">
                  <c:v>5.7453060150146479E-7</c:v>
                </c:pt>
                <c:pt idx="325">
                  <c:v>1.7431660652160646E-5</c:v>
                </c:pt>
                <c:pt idx="326">
                  <c:v>1.4579793930053711E-5</c:v>
                </c:pt>
                <c:pt idx="327">
                  <c:v>1.5047645568847657E-7</c:v>
                </c:pt>
                <c:pt idx="328">
                  <c:v>1.1882514953613282E-6</c:v>
                </c:pt>
                <c:pt idx="329">
                  <c:v>1.8472150802612306E-5</c:v>
                </c:pt>
                <c:pt idx="330">
                  <c:v>8.9458894729614257E-6</c:v>
                </c:pt>
                <c:pt idx="331">
                  <c:v>4.4850196838378907E-6</c:v>
                </c:pt>
                <c:pt idx="332">
                  <c:v>2.6825968742370605E-5</c:v>
                </c:pt>
                <c:pt idx="333">
                  <c:v>9.5543289184570308E-7</c:v>
                </c:pt>
                <c:pt idx="334">
                  <c:v>2.6607704162597654E-7</c:v>
                </c:pt>
                <c:pt idx="335">
                  <c:v>1.7695695877075194E-5</c:v>
                </c:pt>
                <c:pt idx="336">
                  <c:v>1.421296787261963E-5</c:v>
                </c:pt>
                <c:pt idx="337">
                  <c:v>1.0687431335449218E-5</c:v>
                </c:pt>
                <c:pt idx="338">
                  <c:v>1.96286039352417E-5</c:v>
                </c:pt>
                <c:pt idx="339">
                  <c:v>1.7845173835754395E-5</c:v>
                </c:pt>
                <c:pt idx="340">
                  <c:v>2.9534015655517577E-6</c:v>
                </c:pt>
                <c:pt idx="341">
                  <c:v>3.7199993133544921E-6</c:v>
                </c:pt>
                <c:pt idx="342">
                  <c:v>1.2653552055358888E-5</c:v>
                </c:pt>
                <c:pt idx="343">
                  <c:v>1.286491584777832E-5</c:v>
                </c:pt>
                <c:pt idx="344">
                  <c:v>2.5800685882568361E-6</c:v>
                </c:pt>
                <c:pt idx="345">
                  <c:v>1.964125633239746E-6</c:v>
                </c:pt>
                <c:pt idx="346">
                  <c:v>2.0461635589599608E-6</c:v>
                </c:pt>
                <c:pt idx="347">
                  <c:v>4.085057258605957E-6</c:v>
                </c:pt>
                <c:pt idx="348">
                  <c:v>9.5449476242065437E-6</c:v>
                </c:pt>
                <c:pt idx="349">
                  <c:v>4.0044879913330081E-6</c:v>
                </c:pt>
                <c:pt idx="350">
                  <c:v>2.7659568786621095E-6</c:v>
                </c:pt>
                <c:pt idx="351">
                  <c:v>3.4040966033935546E-6</c:v>
                </c:pt>
                <c:pt idx="352">
                  <c:v>3.9044237136840818E-6</c:v>
                </c:pt>
                <c:pt idx="353">
                  <c:v>1.2635169029235839E-5</c:v>
                </c:pt>
                <c:pt idx="354">
                  <c:v>1.3774580955505371E-5</c:v>
                </c:pt>
                <c:pt idx="355">
                  <c:v>1.1393442153930663E-6</c:v>
                </c:pt>
                <c:pt idx="356">
                  <c:v>1.610332489013672E-5</c:v>
                </c:pt>
                <c:pt idx="357">
                  <c:v>2.5192040443420411E-5</c:v>
                </c:pt>
                <c:pt idx="358">
                  <c:v>2.062494659423828E-5</c:v>
                </c:pt>
                <c:pt idx="359">
                  <c:v>2.1749634742736817E-5</c:v>
                </c:pt>
                <c:pt idx="360">
                  <c:v>2.7280408859252928E-5</c:v>
                </c:pt>
                <c:pt idx="361">
                  <c:v>7.617582321166992E-6</c:v>
                </c:pt>
                <c:pt idx="362">
                  <c:v>1.589073085784912E-5</c:v>
                </c:pt>
                <c:pt idx="363">
                  <c:v>3.7166872024536131E-6</c:v>
                </c:pt>
                <c:pt idx="364">
                  <c:v>6.4222612380981446E-6</c:v>
                </c:pt>
                <c:pt idx="365">
                  <c:v>1.9355165481567384E-5</c:v>
                </c:pt>
                <c:pt idx="366">
                  <c:v>9.3351135253906258E-6</c:v>
                </c:pt>
                <c:pt idx="367">
                  <c:v>2.4900131225585939E-6</c:v>
                </c:pt>
                <c:pt idx="368">
                  <c:v>1.2480315208435058E-5</c:v>
                </c:pt>
                <c:pt idx="369">
                  <c:v>5.7110414505004883E-6</c:v>
                </c:pt>
                <c:pt idx="370">
                  <c:v>5.9823102951049805E-6</c:v>
                </c:pt>
                <c:pt idx="371">
                  <c:v>5.4944152832031252E-6</c:v>
                </c:pt>
                <c:pt idx="372">
                  <c:v>4.4073667526245115E-6</c:v>
                </c:pt>
                <c:pt idx="373">
                  <c:v>2.3480073928833008E-5</c:v>
                </c:pt>
                <c:pt idx="374">
                  <c:v>4.8686141967773438E-6</c:v>
                </c:pt>
                <c:pt idx="375">
                  <c:v>3.8655967712402348E-6</c:v>
                </c:pt>
                <c:pt idx="376">
                  <c:v>3.9221305847167966E-6</c:v>
                </c:pt>
                <c:pt idx="377">
                  <c:v>2.1494160652160643E-5</c:v>
                </c:pt>
                <c:pt idx="378">
                  <c:v>4.8248395919799808E-6</c:v>
                </c:pt>
                <c:pt idx="379">
                  <c:v>1.7453518867492676E-5</c:v>
                </c:pt>
                <c:pt idx="380">
                  <c:v>7.7659893035888674E-7</c:v>
                </c:pt>
                <c:pt idx="381">
                  <c:v>1.4946595191955567E-5</c:v>
                </c:pt>
                <c:pt idx="382">
                  <c:v>7.0469446182250974E-6</c:v>
                </c:pt>
                <c:pt idx="383">
                  <c:v>6.5588855743408208E-7</c:v>
                </c:pt>
                <c:pt idx="384">
                  <c:v>3.9343833923339841E-7</c:v>
                </c:pt>
                <c:pt idx="385">
                  <c:v>4.8513669967651367E-6</c:v>
                </c:pt>
                <c:pt idx="386">
                  <c:v>1.9916409492492676E-5</c:v>
                </c:pt>
                <c:pt idx="387">
                  <c:v>1.7635703086853027E-5</c:v>
                </c:pt>
                <c:pt idx="388">
                  <c:v>5.1793823242187502E-6</c:v>
                </c:pt>
                <c:pt idx="389">
                  <c:v>7.3807430267333987E-6</c:v>
                </c:pt>
                <c:pt idx="390">
                  <c:v>1.003342628479004E-5</c:v>
                </c:pt>
                <c:pt idx="391">
                  <c:v>2.1421860694885253E-5</c:v>
                </c:pt>
                <c:pt idx="392">
                  <c:v>1.5225992202758788E-6</c:v>
                </c:pt>
                <c:pt idx="393">
                  <c:v>1.3146848678588867E-6</c:v>
                </c:pt>
                <c:pt idx="394">
                  <c:v>1.4830925941467286E-5</c:v>
                </c:pt>
                <c:pt idx="395">
                  <c:v>4.0410032272338869E-6</c:v>
                </c:pt>
                <c:pt idx="396">
                  <c:v>2.8356952667236327E-6</c:v>
                </c:pt>
                <c:pt idx="397">
                  <c:v>1.1057977676391602E-6</c:v>
                </c:pt>
                <c:pt idx="398">
                  <c:v>9.7222423553466807E-7</c:v>
                </c:pt>
                <c:pt idx="399">
                  <c:v>6.2240772247314449E-6</c:v>
                </c:pt>
                <c:pt idx="400">
                  <c:v>6.2626495361328123E-6</c:v>
                </c:pt>
                <c:pt idx="401">
                  <c:v>9.683631896972656E-6</c:v>
                </c:pt>
                <c:pt idx="402">
                  <c:v>9.5201587677001949E-7</c:v>
                </c:pt>
                <c:pt idx="403">
                  <c:v>2.4786005020141601E-6</c:v>
                </c:pt>
                <c:pt idx="404">
                  <c:v>8.9414501190185552E-7</c:v>
                </c:pt>
                <c:pt idx="405">
                  <c:v>4.5449972152709958E-6</c:v>
                </c:pt>
                <c:pt idx="406">
                  <c:v>1.6261616706848145E-5</c:v>
                </c:pt>
                <c:pt idx="407">
                  <c:v>6.5729742050170897E-6</c:v>
                </c:pt>
                <c:pt idx="408">
                  <c:v>8.9027833938598637E-6</c:v>
                </c:pt>
                <c:pt idx="409">
                  <c:v>7.6369819641113282E-6</c:v>
                </c:pt>
                <c:pt idx="410">
                  <c:v>2.1015015602111818E-5</c:v>
                </c:pt>
                <c:pt idx="411">
                  <c:v>5.6080923080444338E-6</c:v>
                </c:pt>
                <c:pt idx="412">
                  <c:v>1.2886391639709473E-5</c:v>
                </c:pt>
                <c:pt idx="413">
                  <c:v>2.5437068939208983E-6</c:v>
                </c:pt>
                <c:pt idx="414">
                  <c:v>1.0181535720825195E-5</c:v>
                </c:pt>
                <c:pt idx="415">
                  <c:v>2.006326675415039E-6</c:v>
                </c:pt>
                <c:pt idx="416">
                  <c:v>8.4519071578979497E-6</c:v>
                </c:pt>
                <c:pt idx="417">
                  <c:v>5.6049213409423828E-6</c:v>
                </c:pt>
                <c:pt idx="418">
                  <c:v>2.0610640525817872E-5</c:v>
                </c:pt>
                <c:pt idx="419">
                  <c:v>1.5695309638977051E-5</c:v>
                </c:pt>
                <c:pt idx="420">
                  <c:v>6.4164018630981446E-6</c:v>
                </c:pt>
                <c:pt idx="421">
                  <c:v>3.8045597076416016E-6</c:v>
                </c:pt>
                <c:pt idx="422">
                  <c:v>1.4681978225708008E-5</c:v>
                </c:pt>
                <c:pt idx="423">
                  <c:v>1.2111658096313477E-5</c:v>
                </c:pt>
                <c:pt idx="424">
                  <c:v>9.6595563888549802E-6</c:v>
                </c:pt>
                <c:pt idx="425">
                  <c:v>2.8903799057006836E-6</c:v>
                </c:pt>
                <c:pt idx="426">
                  <c:v>9.2419910430908201E-6</c:v>
                </c:pt>
                <c:pt idx="427">
                  <c:v>2.5115261077880858E-6</c:v>
                </c:pt>
                <c:pt idx="428">
                  <c:v>8.3621006011962888E-6</c:v>
                </c:pt>
                <c:pt idx="429">
                  <c:v>5.058772087097168E-6</c:v>
                </c:pt>
                <c:pt idx="430">
                  <c:v>1.4755163192749023E-6</c:v>
                </c:pt>
                <c:pt idx="431">
                  <c:v>1.4392671585083008E-5</c:v>
                </c:pt>
                <c:pt idx="432">
                  <c:v>8.2484111785888677E-6</c:v>
                </c:pt>
                <c:pt idx="433">
                  <c:v>5.7911205291748045E-6</c:v>
                </c:pt>
                <c:pt idx="434">
                  <c:v>1.1111013412475585E-5</c:v>
                </c:pt>
                <c:pt idx="435">
                  <c:v>9.8528556823730461E-6</c:v>
                </c:pt>
                <c:pt idx="436">
                  <c:v>1.0199132919311523E-5</c:v>
                </c:pt>
                <c:pt idx="437">
                  <c:v>1.7081982612609865E-5</c:v>
                </c:pt>
                <c:pt idx="438">
                  <c:v>8.8600883483886718E-6</c:v>
                </c:pt>
                <c:pt idx="439">
                  <c:v>5.2839164733886715E-6</c:v>
                </c:pt>
                <c:pt idx="440">
                  <c:v>1.4215338706970215E-5</c:v>
                </c:pt>
                <c:pt idx="441">
                  <c:v>1.1086960792541505E-5</c:v>
                </c:pt>
                <c:pt idx="442">
                  <c:v>1.9873869895935058E-5</c:v>
                </c:pt>
                <c:pt idx="443">
                  <c:v>6.5191164016723634E-6</c:v>
                </c:pt>
                <c:pt idx="444">
                  <c:v>2.0582002639770506E-5</c:v>
                </c:pt>
                <c:pt idx="445">
                  <c:v>1.4384770393371582E-5</c:v>
                </c:pt>
                <c:pt idx="446">
                  <c:v>2.7117603302001955E-5</c:v>
                </c:pt>
                <c:pt idx="447">
                  <c:v>1.0901921272277832E-5</c:v>
                </c:pt>
                <c:pt idx="448">
                  <c:v>4.9132318496704101E-6</c:v>
                </c:pt>
                <c:pt idx="449">
                  <c:v>1.0388254165649415E-5</c:v>
                </c:pt>
                <c:pt idx="450">
                  <c:v>6.3943195343017579E-7</c:v>
                </c:pt>
                <c:pt idx="451">
                  <c:v>5.881690979003906E-6</c:v>
                </c:pt>
                <c:pt idx="452">
                  <c:v>3.5487518310546875E-6</c:v>
                </c:pt>
                <c:pt idx="453">
                  <c:v>7.3471097946166994E-6</c:v>
                </c:pt>
                <c:pt idx="454">
                  <c:v>2.7144150733947754E-5</c:v>
                </c:pt>
                <c:pt idx="455">
                  <c:v>1.9996147155761717E-6</c:v>
                </c:pt>
                <c:pt idx="456">
                  <c:v>1.1977517127990722E-5</c:v>
                </c:pt>
                <c:pt idx="457">
                  <c:v>2.5061321258544923E-6</c:v>
                </c:pt>
                <c:pt idx="458">
                  <c:v>9.0044136047363286E-6</c:v>
                </c:pt>
                <c:pt idx="459">
                  <c:v>8.5650348663330083E-7</c:v>
                </c:pt>
                <c:pt idx="460">
                  <c:v>8.2712850570678713E-6</c:v>
                </c:pt>
                <c:pt idx="461">
                  <c:v>8.2910203933715828E-6</c:v>
                </c:pt>
                <c:pt idx="462">
                  <c:v>2.7572908401489258E-6</c:v>
                </c:pt>
                <c:pt idx="463">
                  <c:v>2.2284908294677735E-6</c:v>
                </c:pt>
                <c:pt idx="464">
                  <c:v>4.0375471115112303E-6</c:v>
                </c:pt>
                <c:pt idx="465">
                  <c:v>9.5394306182861324E-6</c:v>
                </c:pt>
                <c:pt idx="466">
                  <c:v>1.4991106986999512E-5</c:v>
                </c:pt>
                <c:pt idx="467">
                  <c:v>4.8653717041015625E-6</c:v>
                </c:pt>
                <c:pt idx="468">
                  <c:v>6.0771179199218752E-6</c:v>
                </c:pt>
                <c:pt idx="469">
                  <c:v>1.0330683708190918E-5</c:v>
                </c:pt>
                <c:pt idx="470">
                  <c:v>1.2563988685607909E-5</c:v>
                </c:pt>
                <c:pt idx="471">
                  <c:v>2.9748449325561523E-6</c:v>
                </c:pt>
                <c:pt idx="472">
                  <c:v>4.9152269363403322E-6</c:v>
                </c:pt>
                <c:pt idx="473">
                  <c:v>6.1979799270629883E-6</c:v>
                </c:pt>
                <c:pt idx="474">
                  <c:v>1.3928239822387695E-5</c:v>
                </c:pt>
                <c:pt idx="475">
                  <c:v>8.8448238372802736E-7</c:v>
                </c:pt>
                <c:pt idx="476">
                  <c:v>2.6171588897705076E-7</c:v>
                </c:pt>
                <c:pt idx="477">
                  <c:v>1.2187254905700684E-5</c:v>
                </c:pt>
                <c:pt idx="478">
                  <c:v>1.2048029899597167E-5</c:v>
                </c:pt>
                <c:pt idx="479">
                  <c:v>1.3499589920043945E-5</c:v>
                </c:pt>
                <c:pt idx="480">
                  <c:v>1.1557197570800781E-6</c:v>
                </c:pt>
                <c:pt idx="481">
                  <c:v>1.4624645233154296E-5</c:v>
                </c:pt>
                <c:pt idx="482">
                  <c:v>1.4841706275939941E-5</c:v>
                </c:pt>
                <c:pt idx="483">
                  <c:v>1.7356481552124024E-5</c:v>
                </c:pt>
                <c:pt idx="484">
                  <c:v>7.665481567382813E-7</c:v>
                </c:pt>
                <c:pt idx="485">
                  <c:v>3.9644145965576176E-6</c:v>
                </c:pt>
                <c:pt idx="486">
                  <c:v>1.3146089553833009E-5</c:v>
                </c:pt>
                <c:pt idx="487">
                  <c:v>2.0485050201416017E-5</c:v>
                </c:pt>
                <c:pt idx="488">
                  <c:v>1.8059825897216797E-6</c:v>
                </c:pt>
                <c:pt idx="489">
                  <c:v>2.6631195068359374E-5</c:v>
                </c:pt>
                <c:pt idx="490">
                  <c:v>2.9409790039062499E-6</c:v>
                </c:pt>
                <c:pt idx="491">
                  <c:v>9.6070032119750971E-6</c:v>
                </c:pt>
                <c:pt idx="492">
                  <c:v>1.0127256393432618E-5</c:v>
                </c:pt>
                <c:pt idx="493">
                  <c:v>5.3896503448486327E-6</c:v>
                </c:pt>
                <c:pt idx="494">
                  <c:v>9.1774530410766607E-6</c:v>
                </c:pt>
                <c:pt idx="495">
                  <c:v>1.9526653289794924E-6</c:v>
                </c:pt>
                <c:pt idx="496">
                  <c:v>1.3896905899047851E-5</c:v>
                </c:pt>
                <c:pt idx="497">
                  <c:v>8.5153398513793948E-6</c:v>
                </c:pt>
                <c:pt idx="498">
                  <c:v>6.3032855987548825E-6</c:v>
                </c:pt>
                <c:pt idx="499">
                  <c:v>1.0851392745971679E-6</c:v>
                </c:pt>
                <c:pt idx="500">
                  <c:v>5.4217729568481443E-6</c:v>
                </c:pt>
                <c:pt idx="501">
                  <c:v>1.0751724243164062E-8</c:v>
                </c:pt>
                <c:pt idx="502">
                  <c:v>3.3885574340820314E-7</c:v>
                </c:pt>
                <c:pt idx="503">
                  <c:v>8.028868675231934E-6</c:v>
                </c:pt>
                <c:pt idx="504">
                  <c:v>2.5341663360595702E-6</c:v>
                </c:pt>
                <c:pt idx="505">
                  <c:v>1.1341857910156249E-5</c:v>
                </c:pt>
                <c:pt idx="506">
                  <c:v>1.8730545043945312E-7</c:v>
                </c:pt>
                <c:pt idx="507">
                  <c:v>2.9991798400878908E-6</c:v>
                </c:pt>
                <c:pt idx="508">
                  <c:v>5.5282669067382816E-6</c:v>
                </c:pt>
                <c:pt idx="509">
                  <c:v>4.6756935119628908E-6</c:v>
                </c:pt>
                <c:pt idx="510">
                  <c:v>4.5065708160400394E-6</c:v>
                </c:pt>
                <c:pt idx="511">
                  <c:v>2.5840543746948241E-5</c:v>
                </c:pt>
                <c:pt idx="512">
                  <c:v>2.6175804138183593E-6</c:v>
                </c:pt>
                <c:pt idx="513">
                  <c:v>7.7634763717651361E-6</c:v>
                </c:pt>
                <c:pt idx="514">
                  <c:v>9.4526233673095707E-6</c:v>
                </c:pt>
                <c:pt idx="515">
                  <c:v>5.8500747680664066E-6</c:v>
                </c:pt>
                <c:pt idx="516">
                  <c:v>3.4914932250976564E-6</c:v>
                </c:pt>
                <c:pt idx="517">
                  <c:v>5.5436344146728519E-6</c:v>
                </c:pt>
                <c:pt idx="518">
                  <c:v>7.8471155166625972E-6</c:v>
                </c:pt>
                <c:pt idx="519">
                  <c:v>3.9461956024169921E-6</c:v>
                </c:pt>
                <c:pt idx="520">
                  <c:v>2.6140661239624024E-6</c:v>
                </c:pt>
                <c:pt idx="521">
                  <c:v>1.1295833587646483E-6</c:v>
                </c:pt>
                <c:pt idx="522">
                  <c:v>5.2959051132202148E-6</c:v>
                </c:pt>
                <c:pt idx="523">
                  <c:v>4.686473846435547E-6</c:v>
                </c:pt>
                <c:pt idx="524">
                  <c:v>2.2571981430053709E-5</c:v>
                </c:pt>
                <c:pt idx="525">
                  <c:v>9.4355096817016596E-6</c:v>
                </c:pt>
                <c:pt idx="526">
                  <c:v>4.5919160842895509E-6</c:v>
                </c:pt>
                <c:pt idx="527">
                  <c:v>1.0452424049377441E-5</c:v>
                </c:pt>
                <c:pt idx="528">
                  <c:v>2.966109275817871E-6</c:v>
                </c:pt>
                <c:pt idx="529">
                  <c:v>1.7096458435058595E-5</c:v>
                </c:pt>
                <c:pt idx="530">
                  <c:v>1.1661208152770996E-5</c:v>
                </c:pt>
                <c:pt idx="531">
                  <c:v>6.1344451904296879E-6</c:v>
                </c:pt>
                <c:pt idx="532">
                  <c:v>9.3745679855346686E-6</c:v>
                </c:pt>
                <c:pt idx="533">
                  <c:v>1.1245396614074707E-5</c:v>
                </c:pt>
                <c:pt idx="534">
                  <c:v>6.2266654968261716E-6</c:v>
                </c:pt>
                <c:pt idx="535">
                  <c:v>5.5224866867065426E-6</c:v>
                </c:pt>
                <c:pt idx="536">
                  <c:v>1.5748380661010741E-5</c:v>
                </c:pt>
                <c:pt idx="537">
                  <c:v>8.7417659759521487E-6</c:v>
                </c:pt>
                <c:pt idx="538">
                  <c:v>1.409322738647461E-5</c:v>
                </c:pt>
                <c:pt idx="539">
                  <c:v>2.931057929992676E-6</c:v>
                </c:pt>
                <c:pt idx="540">
                  <c:v>1.1300655364990234E-5</c:v>
                </c:pt>
                <c:pt idx="541">
                  <c:v>2.7789640426635743E-6</c:v>
                </c:pt>
                <c:pt idx="542">
                  <c:v>1.1788785934448242E-5</c:v>
                </c:pt>
                <c:pt idx="543">
                  <c:v>2.8615942001342771E-6</c:v>
                </c:pt>
                <c:pt idx="544">
                  <c:v>5.8469285964965822E-6</c:v>
                </c:pt>
                <c:pt idx="545">
                  <c:v>1.5767135620117189E-6</c:v>
                </c:pt>
                <c:pt idx="546">
                  <c:v>4.3579483032226561E-7</c:v>
                </c:pt>
                <c:pt idx="547">
                  <c:v>1.4013019561767578E-5</c:v>
                </c:pt>
                <c:pt idx="548">
                  <c:v>3.097846031188965E-6</c:v>
                </c:pt>
                <c:pt idx="549">
                  <c:v>6.8871021270751956E-6</c:v>
                </c:pt>
                <c:pt idx="550">
                  <c:v>5.4075851440429691E-6</c:v>
                </c:pt>
                <c:pt idx="551">
                  <c:v>3.468299865722656E-6</c:v>
                </c:pt>
                <c:pt idx="552">
                  <c:v>2.1675403594970702E-5</c:v>
                </c:pt>
                <c:pt idx="553">
                  <c:v>1.664167308807373E-5</c:v>
                </c:pt>
                <c:pt idx="554">
                  <c:v>2.4731295585632323E-5</c:v>
                </c:pt>
                <c:pt idx="555">
                  <c:v>1.6212999343872069E-5</c:v>
                </c:pt>
                <c:pt idx="556">
                  <c:v>2.1709260940551757E-5</c:v>
                </c:pt>
                <c:pt idx="557">
                  <c:v>7.0359401702880857E-6</c:v>
                </c:pt>
                <c:pt idx="558">
                  <c:v>2.2546490669250487E-5</c:v>
                </c:pt>
                <c:pt idx="559">
                  <c:v>6.4790725708007811E-8</c:v>
                </c:pt>
                <c:pt idx="560">
                  <c:v>1.553389835357666E-5</c:v>
                </c:pt>
                <c:pt idx="561">
                  <c:v>1.8513727188110352E-6</c:v>
                </c:pt>
                <c:pt idx="562">
                  <c:v>1.4708432197570801E-5</c:v>
                </c:pt>
                <c:pt idx="563">
                  <c:v>5.3976812362670899E-6</c:v>
                </c:pt>
                <c:pt idx="564">
                  <c:v>6.2452487945556643E-6</c:v>
                </c:pt>
                <c:pt idx="565">
                  <c:v>2.4528179168701174E-6</c:v>
                </c:pt>
                <c:pt idx="566">
                  <c:v>3.1277923583984375E-6</c:v>
                </c:pt>
                <c:pt idx="567">
                  <c:v>1.1366186141967773E-5</c:v>
                </c:pt>
                <c:pt idx="568">
                  <c:v>2.732539176940918E-6</c:v>
                </c:pt>
                <c:pt idx="569">
                  <c:v>4.2182712554931641E-6</c:v>
                </c:pt>
                <c:pt idx="570">
                  <c:v>6.0551195144653321E-6</c:v>
                </c:pt>
                <c:pt idx="571">
                  <c:v>1.5466133117675781E-5</c:v>
                </c:pt>
                <c:pt idx="572">
                  <c:v>4.2885017395019534E-7</c:v>
                </c:pt>
                <c:pt idx="573">
                  <c:v>1.5596706390380859E-5</c:v>
                </c:pt>
                <c:pt idx="574">
                  <c:v>2.1384458541870116E-6</c:v>
                </c:pt>
                <c:pt idx="575">
                  <c:v>9.6910476684570308E-6</c:v>
                </c:pt>
                <c:pt idx="576">
                  <c:v>2.6554040908813478E-6</c:v>
                </c:pt>
                <c:pt idx="577">
                  <c:v>1.4573766708374023E-5</c:v>
                </c:pt>
                <c:pt idx="578">
                  <c:v>5.1074075698852539E-6</c:v>
                </c:pt>
                <c:pt idx="579">
                  <c:v>5.0739555358886716E-6</c:v>
                </c:pt>
                <c:pt idx="580">
                  <c:v>7.902226448059082E-6</c:v>
                </c:pt>
                <c:pt idx="581">
                  <c:v>7.3557338714599612E-6</c:v>
                </c:pt>
                <c:pt idx="582">
                  <c:v>2.8555831909179686E-6</c:v>
                </c:pt>
                <c:pt idx="583">
                  <c:v>1.3132572174072266E-5</c:v>
                </c:pt>
                <c:pt idx="584">
                  <c:v>3.6635904312133791E-6</c:v>
                </c:pt>
                <c:pt idx="585">
                  <c:v>6.6395120620727538E-6</c:v>
                </c:pt>
                <c:pt idx="586">
                  <c:v>4.1437835693359375E-6</c:v>
                </c:pt>
                <c:pt idx="587">
                  <c:v>9.7546529769897466E-6</c:v>
                </c:pt>
                <c:pt idx="588">
                  <c:v>9.1388702392578127E-7</c:v>
                </c:pt>
                <c:pt idx="589">
                  <c:v>1.5908541679382326E-5</c:v>
                </c:pt>
                <c:pt idx="590">
                  <c:v>1.1598892211914062E-5</c:v>
                </c:pt>
                <c:pt idx="591">
                  <c:v>5.2115077972412106E-6</c:v>
                </c:pt>
                <c:pt idx="592">
                  <c:v>8.4080543518066415E-6</c:v>
                </c:pt>
                <c:pt idx="593">
                  <c:v>3.6705665588378906E-6</c:v>
                </c:pt>
                <c:pt idx="594">
                  <c:v>1.4441564559936523E-5</c:v>
                </c:pt>
                <c:pt idx="595">
                  <c:v>8.4574842453002938E-6</c:v>
                </c:pt>
                <c:pt idx="596">
                  <c:v>8.262580871582032E-6</c:v>
                </c:pt>
                <c:pt idx="597">
                  <c:v>1.9184089660644531E-5</c:v>
                </c:pt>
                <c:pt idx="598">
                  <c:v>2.2891807556152344E-7</c:v>
                </c:pt>
                <c:pt idx="599">
                  <c:v>1.1506620407104493E-5</c:v>
                </c:pt>
                <c:pt idx="600">
                  <c:v>4.5718955993652343E-7</c:v>
                </c:pt>
                <c:pt idx="601">
                  <c:v>3.819614410400391E-6</c:v>
                </c:pt>
                <c:pt idx="602">
                  <c:v>6.5215730667114254E-6</c:v>
                </c:pt>
                <c:pt idx="603">
                  <c:v>5.3197345733642581E-6</c:v>
                </c:pt>
                <c:pt idx="604">
                  <c:v>3.777606964111328E-6</c:v>
                </c:pt>
                <c:pt idx="605">
                  <c:v>4.1465950012207033E-7</c:v>
                </c:pt>
                <c:pt idx="606">
                  <c:v>2.762643814086914E-6</c:v>
                </c:pt>
                <c:pt idx="607">
                  <c:v>5.9950542449951172E-6</c:v>
                </c:pt>
                <c:pt idx="608">
                  <c:v>4.172455787658691E-6</c:v>
                </c:pt>
                <c:pt idx="609">
                  <c:v>4.9976720809936526E-6</c:v>
                </c:pt>
                <c:pt idx="610">
                  <c:v>1.1441421508789062E-7</c:v>
                </c:pt>
                <c:pt idx="611">
                  <c:v>4.9137954711914062E-6</c:v>
                </c:pt>
                <c:pt idx="612">
                  <c:v>1.5355874061584471E-5</c:v>
                </c:pt>
                <c:pt idx="613">
                  <c:v>1.3938980102539063E-6</c:v>
                </c:pt>
                <c:pt idx="614">
                  <c:v>9.0398025512695308E-7</c:v>
                </c:pt>
                <c:pt idx="615">
                  <c:v>1.2502727508544921E-6</c:v>
                </c:pt>
                <c:pt idx="616">
                  <c:v>1.256143856048584E-5</c:v>
                </c:pt>
                <c:pt idx="617">
                  <c:v>8.6176824569702157E-6</c:v>
                </c:pt>
                <c:pt idx="618">
                  <c:v>8.7761974334716801E-7</c:v>
                </c:pt>
                <c:pt idx="619">
                  <c:v>1.8259990692138672E-5</c:v>
                </c:pt>
                <c:pt idx="620">
                  <c:v>5.0255298614501957E-6</c:v>
                </c:pt>
                <c:pt idx="621">
                  <c:v>2.444462776184082E-6</c:v>
                </c:pt>
                <c:pt idx="622">
                  <c:v>5.9764680862426757E-6</c:v>
                </c:pt>
                <c:pt idx="623">
                  <c:v>2.4073077201843261E-5</c:v>
                </c:pt>
                <c:pt idx="624">
                  <c:v>2.7479467391967774E-6</c:v>
                </c:pt>
                <c:pt idx="625">
                  <c:v>2.2573990821838379E-5</c:v>
                </c:pt>
                <c:pt idx="626">
                  <c:v>1.212571620941162E-5</c:v>
                </c:pt>
                <c:pt idx="627">
                  <c:v>2.2322146415710448E-5</c:v>
                </c:pt>
                <c:pt idx="628">
                  <c:v>8.8764820098876947E-6</c:v>
                </c:pt>
                <c:pt idx="629">
                  <c:v>9.0596370697021481E-6</c:v>
                </c:pt>
                <c:pt idx="630">
                  <c:v>7.4167537689208988E-7</c:v>
                </c:pt>
                <c:pt idx="631">
                  <c:v>3.3663654327392578E-6</c:v>
                </c:pt>
                <c:pt idx="632">
                  <c:v>1.4196084022521973E-5</c:v>
                </c:pt>
                <c:pt idx="633">
                  <c:v>1.9973297119140627E-6</c:v>
                </c:pt>
                <c:pt idx="634">
                  <c:v>1.7454421997070313E-5</c:v>
                </c:pt>
                <c:pt idx="635">
                  <c:v>3.2526769638061524E-6</c:v>
                </c:pt>
                <c:pt idx="636">
                  <c:v>5.3883190155029298E-6</c:v>
                </c:pt>
                <c:pt idx="637">
                  <c:v>1.0428304672241212E-6</c:v>
                </c:pt>
                <c:pt idx="638">
                  <c:v>1.9614696502685547E-7</c:v>
                </c:pt>
                <c:pt idx="639">
                  <c:v>1.0019675254821778E-5</c:v>
                </c:pt>
                <c:pt idx="640">
                  <c:v>1.6084383964538574E-5</c:v>
                </c:pt>
                <c:pt idx="641">
                  <c:v>1.7157309532165526E-5</c:v>
                </c:pt>
                <c:pt idx="642">
                  <c:v>4.9672832489013668E-6</c:v>
                </c:pt>
                <c:pt idx="643">
                  <c:v>2.3684740066528322E-6</c:v>
                </c:pt>
                <c:pt idx="644">
                  <c:v>4.7751560211181637E-6</c:v>
                </c:pt>
                <c:pt idx="645">
                  <c:v>9.5048685073852531E-6</c:v>
                </c:pt>
                <c:pt idx="646">
                  <c:v>1.467911148071289E-5</c:v>
                </c:pt>
                <c:pt idx="647">
                  <c:v>6.4989252090454103E-6</c:v>
                </c:pt>
                <c:pt idx="648">
                  <c:v>1.2098026275634765E-7</c:v>
                </c:pt>
                <c:pt idx="649">
                  <c:v>1.4214784622192383E-5</c:v>
                </c:pt>
                <c:pt idx="650">
                  <c:v>2.0326288223266602E-5</c:v>
                </c:pt>
                <c:pt idx="651">
                  <c:v>2.8180789947509767E-7</c:v>
                </c:pt>
                <c:pt idx="652">
                  <c:v>1.209533405303955E-5</c:v>
                </c:pt>
                <c:pt idx="653">
                  <c:v>1.3472951889038086E-5</c:v>
                </c:pt>
                <c:pt idx="654">
                  <c:v>3.2130651473999026E-6</c:v>
                </c:pt>
                <c:pt idx="655">
                  <c:v>1.5722432136535644E-5</c:v>
                </c:pt>
                <c:pt idx="656">
                  <c:v>2.0266458511352538E-5</c:v>
                </c:pt>
                <c:pt idx="657">
                  <c:v>2.5536937713623046E-5</c:v>
                </c:pt>
                <c:pt idx="658">
                  <c:v>9.6193170547485346E-6</c:v>
                </c:pt>
                <c:pt idx="659">
                  <c:v>2.0381717681884766E-6</c:v>
                </c:pt>
                <c:pt idx="660">
                  <c:v>7.4966335296630857E-7</c:v>
                </c:pt>
                <c:pt idx="661">
                  <c:v>2.6373033523559571E-6</c:v>
                </c:pt>
                <c:pt idx="662">
                  <c:v>3.0420303344726561E-7</c:v>
                </c:pt>
                <c:pt idx="663">
                  <c:v>1.1319721221923828E-5</c:v>
                </c:pt>
                <c:pt idx="664">
                  <c:v>4.1034107208251951E-6</c:v>
                </c:pt>
                <c:pt idx="665">
                  <c:v>6.7519521713256835E-6</c:v>
                </c:pt>
                <c:pt idx="666">
                  <c:v>6.6378183364868167E-6</c:v>
                </c:pt>
                <c:pt idx="667">
                  <c:v>3.7363319396972657E-6</c:v>
                </c:pt>
                <c:pt idx="668">
                  <c:v>8.3916664123535155E-7</c:v>
                </c:pt>
                <c:pt idx="669">
                  <c:v>1.6980163574218749E-5</c:v>
                </c:pt>
                <c:pt idx="670">
                  <c:v>5.442152976989746E-6</c:v>
                </c:pt>
                <c:pt idx="671">
                  <c:v>1.8701391220092773E-6</c:v>
                </c:pt>
                <c:pt idx="672">
                  <c:v>6.9809846878051757E-6</c:v>
                </c:pt>
                <c:pt idx="673">
                  <c:v>4.633540153503418E-6</c:v>
                </c:pt>
                <c:pt idx="674">
                  <c:v>2.0147809028625487E-5</c:v>
                </c:pt>
                <c:pt idx="675">
                  <c:v>1.1693220138549805E-6</c:v>
                </c:pt>
                <c:pt idx="676">
                  <c:v>5.0410451889038084E-6</c:v>
                </c:pt>
                <c:pt idx="677">
                  <c:v>2.1617934226989747E-5</c:v>
                </c:pt>
                <c:pt idx="678">
                  <c:v>1.0851744651794433E-5</c:v>
                </c:pt>
                <c:pt idx="679">
                  <c:v>2.4303984642028808E-5</c:v>
                </c:pt>
                <c:pt idx="680">
                  <c:v>9.812151908874511E-6</c:v>
                </c:pt>
                <c:pt idx="681">
                  <c:v>2.2023931503295897E-5</c:v>
                </c:pt>
                <c:pt idx="682">
                  <c:v>9.8988981246948243E-6</c:v>
                </c:pt>
                <c:pt idx="683">
                  <c:v>6.3645668029785158E-6</c:v>
                </c:pt>
                <c:pt idx="684">
                  <c:v>1.2413581848144531E-5</c:v>
                </c:pt>
                <c:pt idx="685">
                  <c:v>1.0024638175964355E-5</c:v>
                </c:pt>
                <c:pt idx="686">
                  <c:v>8.9365682601928709E-6</c:v>
                </c:pt>
                <c:pt idx="687">
                  <c:v>2.0938148498535154E-6</c:v>
                </c:pt>
                <c:pt idx="688">
                  <c:v>1.3037198066711426E-5</c:v>
                </c:pt>
                <c:pt idx="689">
                  <c:v>3.765024185180664E-6</c:v>
                </c:pt>
                <c:pt idx="690">
                  <c:v>9.0693130493164066E-6</c:v>
                </c:pt>
                <c:pt idx="691">
                  <c:v>1.618661880493164E-7</c:v>
                </c:pt>
                <c:pt idx="692">
                  <c:v>2.7037620544433595E-6</c:v>
                </c:pt>
                <c:pt idx="693">
                  <c:v>7.3047971725463865E-6</c:v>
                </c:pt>
                <c:pt idx="694">
                  <c:v>7.3687067031860353E-6</c:v>
                </c:pt>
                <c:pt idx="695">
                  <c:v>2.1759862899780272E-6</c:v>
                </c:pt>
                <c:pt idx="696">
                  <c:v>3.8943738937377932E-6</c:v>
                </c:pt>
                <c:pt idx="697">
                  <c:v>1.4121408462524414E-6</c:v>
                </c:pt>
                <c:pt idx="698">
                  <c:v>1.141082763671875E-6</c:v>
                </c:pt>
                <c:pt idx="699">
                  <c:v>7.6122341156005861E-6</c:v>
                </c:pt>
                <c:pt idx="700">
                  <c:v>5.5456762313842776E-6</c:v>
                </c:pt>
                <c:pt idx="701">
                  <c:v>1.592476177215576E-5</c:v>
                </c:pt>
                <c:pt idx="702">
                  <c:v>5.2301225662231449E-6</c:v>
                </c:pt>
                <c:pt idx="703">
                  <c:v>1.2013950347900391E-5</c:v>
                </c:pt>
                <c:pt idx="704">
                  <c:v>6.5319213867187502E-6</c:v>
                </c:pt>
                <c:pt idx="705">
                  <c:v>2.6663675308227538E-6</c:v>
                </c:pt>
                <c:pt idx="706">
                  <c:v>1.1910415649414062E-5</c:v>
                </c:pt>
                <c:pt idx="707">
                  <c:v>1.1588104248046874E-5</c:v>
                </c:pt>
                <c:pt idx="708">
                  <c:v>6.891251564025879E-6</c:v>
                </c:pt>
                <c:pt idx="709">
                  <c:v>6.7912721633911137E-6</c:v>
                </c:pt>
                <c:pt idx="710">
                  <c:v>1.448830795288086E-5</c:v>
                </c:pt>
                <c:pt idx="711">
                  <c:v>6.8453674316406253E-6</c:v>
                </c:pt>
                <c:pt idx="712">
                  <c:v>2.2515189170837402E-5</c:v>
                </c:pt>
                <c:pt idx="713">
                  <c:v>1.6185130119323731E-5</c:v>
                </c:pt>
                <c:pt idx="714">
                  <c:v>1.8220996856689454E-7</c:v>
                </c:pt>
                <c:pt idx="715">
                  <c:v>6.8516788482666014E-6</c:v>
                </c:pt>
                <c:pt idx="716">
                  <c:v>1.3778146743774414E-5</c:v>
                </c:pt>
                <c:pt idx="717">
                  <c:v>3.3194208145141603E-6</c:v>
                </c:pt>
                <c:pt idx="718">
                  <c:v>5.4138793945312501E-6</c:v>
                </c:pt>
                <c:pt idx="719">
                  <c:v>2.5358581542968747E-7</c:v>
                </c:pt>
                <c:pt idx="720">
                  <c:v>3.3644552230834963E-6</c:v>
                </c:pt>
                <c:pt idx="721">
                  <c:v>9.6308898925781251E-6</c:v>
                </c:pt>
                <c:pt idx="722">
                  <c:v>9.4833498001098633E-6</c:v>
                </c:pt>
                <c:pt idx="723">
                  <c:v>1.8039855003356934E-5</c:v>
                </c:pt>
                <c:pt idx="724">
                  <c:v>1.1689175605773927E-5</c:v>
                </c:pt>
                <c:pt idx="725">
                  <c:v>1.9778213500976562E-6</c:v>
                </c:pt>
                <c:pt idx="726">
                  <c:v>4.9158525466918949E-6</c:v>
                </c:pt>
                <c:pt idx="727">
                  <c:v>1.2275014877319336E-5</c:v>
                </c:pt>
                <c:pt idx="728">
                  <c:v>1.1603870391845702E-6</c:v>
                </c:pt>
                <c:pt idx="729">
                  <c:v>1.0212876319885255E-5</c:v>
                </c:pt>
                <c:pt idx="730">
                  <c:v>4.460203170776367E-6</c:v>
                </c:pt>
                <c:pt idx="731">
                  <c:v>1.5997235298156738E-5</c:v>
                </c:pt>
                <c:pt idx="732">
                  <c:v>6.5942354202270511E-6</c:v>
                </c:pt>
                <c:pt idx="733">
                  <c:v>1.7751884460449219E-6</c:v>
                </c:pt>
                <c:pt idx="734">
                  <c:v>1.6014104843139649E-5</c:v>
                </c:pt>
                <c:pt idx="735">
                  <c:v>3.8268680572509769E-6</c:v>
                </c:pt>
                <c:pt idx="736">
                  <c:v>4.6911039352416994E-6</c:v>
                </c:pt>
                <c:pt idx="737">
                  <c:v>1.5853204727172851E-6</c:v>
                </c:pt>
                <c:pt idx="738">
                  <c:v>2.1553295135498047E-5</c:v>
                </c:pt>
                <c:pt idx="739">
                  <c:v>6.3717794418334965E-6</c:v>
                </c:pt>
                <c:pt idx="740">
                  <c:v>1.7545032501220703E-7</c:v>
                </c:pt>
                <c:pt idx="741">
                  <c:v>1.2174197196960449E-5</c:v>
                </c:pt>
                <c:pt idx="742">
                  <c:v>1.0985328674316407E-5</c:v>
                </c:pt>
                <c:pt idx="743">
                  <c:v>5.6994295120239256E-6</c:v>
                </c:pt>
                <c:pt idx="744">
                  <c:v>1.3475105285644531E-5</c:v>
                </c:pt>
                <c:pt idx="745">
                  <c:v>6.2621107101440429E-6</c:v>
                </c:pt>
                <c:pt idx="746">
                  <c:v>6.2625198364257816E-6</c:v>
                </c:pt>
                <c:pt idx="747">
                  <c:v>5.7984285354614255E-6</c:v>
                </c:pt>
                <c:pt idx="748">
                  <c:v>1.4175326347351074E-5</c:v>
                </c:pt>
                <c:pt idx="749">
                  <c:v>1.2194628715515136E-5</c:v>
                </c:pt>
                <c:pt idx="750">
                  <c:v>4.7394676208496096E-6</c:v>
                </c:pt>
                <c:pt idx="751">
                  <c:v>1.3793999671936036E-5</c:v>
                </c:pt>
                <c:pt idx="752">
                  <c:v>7.1106557846069339E-6</c:v>
                </c:pt>
                <c:pt idx="753">
                  <c:v>3.4914350509643555E-6</c:v>
                </c:pt>
                <c:pt idx="754">
                  <c:v>2.7042484283447265E-6</c:v>
                </c:pt>
                <c:pt idx="755">
                  <c:v>1.2422647476196288E-6</c:v>
                </c:pt>
                <c:pt idx="756">
                  <c:v>1.8607139587402344E-8</c:v>
                </c:pt>
                <c:pt idx="757">
                  <c:v>3.8833274841308597E-6</c:v>
                </c:pt>
                <c:pt idx="758">
                  <c:v>1.3530985832214355E-5</c:v>
                </c:pt>
                <c:pt idx="759">
                  <c:v>3.9661722183227535E-6</c:v>
                </c:pt>
                <c:pt idx="760">
                  <c:v>3.8878326416015624E-6</c:v>
                </c:pt>
                <c:pt idx="761">
                  <c:v>1.1514669418334962E-5</c:v>
                </c:pt>
                <c:pt idx="762">
                  <c:v>1.0867193222045898E-5</c:v>
                </c:pt>
                <c:pt idx="763">
                  <c:v>9.6071262359619146E-6</c:v>
                </c:pt>
                <c:pt idx="764">
                  <c:v>1.24063720703125E-5</c:v>
                </c:pt>
                <c:pt idx="765">
                  <c:v>1.7976527214050291E-5</c:v>
                </c:pt>
                <c:pt idx="766">
                  <c:v>1.0275148391723633E-5</c:v>
                </c:pt>
                <c:pt idx="767">
                  <c:v>3.7663545608520507E-6</c:v>
                </c:pt>
                <c:pt idx="768">
                  <c:v>1.2473718643188476E-5</c:v>
                </c:pt>
                <c:pt idx="769">
                  <c:v>6.2752780914306639E-6</c:v>
                </c:pt>
                <c:pt idx="770">
                  <c:v>1.249352741241455E-5</c:v>
                </c:pt>
                <c:pt idx="771">
                  <c:v>1.1827543258666992E-5</c:v>
                </c:pt>
                <c:pt idx="772">
                  <c:v>1.0980104446411133E-5</c:v>
                </c:pt>
                <c:pt idx="773">
                  <c:v>1.6262531280517579E-7</c:v>
                </c:pt>
                <c:pt idx="774">
                  <c:v>1.866096019744873E-5</c:v>
                </c:pt>
                <c:pt idx="775">
                  <c:v>1.6460704803466797E-7</c:v>
                </c:pt>
                <c:pt idx="776">
                  <c:v>3.1190347671508787E-6</c:v>
                </c:pt>
                <c:pt idx="777">
                  <c:v>6.2242221832275395E-7</c:v>
                </c:pt>
                <c:pt idx="778">
                  <c:v>2.2741575241088868E-6</c:v>
                </c:pt>
                <c:pt idx="779">
                  <c:v>4.2503442764282225E-6</c:v>
                </c:pt>
                <c:pt idx="780">
                  <c:v>1.414987564086914E-6</c:v>
                </c:pt>
                <c:pt idx="781">
                  <c:v>1.4026821136474609E-5</c:v>
                </c:pt>
                <c:pt idx="782">
                  <c:v>5.0433187484741211E-6</c:v>
                </c:pt>
                <c:pt idx="783">
                  <c:v>5.0373163223266605E-6</c:v>
                </c:pt>
                <c:pt idx="784">
                  <c:v>2.4240217208862303E-6</c:v>
                </c:pt>
                <c:pt idx="785">
                  <c:v>6.6267395019531254E-7</c:v>
                </c:pt>
                <c:pt idx="786">
                  <c:v>1.0614986419677735E-5</c:v>
                </c:pt>
                <c:pt idx="787">
                  <c:v>9.023056983947754E-6</c:v>
                </c:pt>
                <c:pt idx="788">
                  <c:v>7.5575113296508787E-6</c:v>
                </c:pt>
                <c:pt idx="789">
                  <c:v>9.0162773132324222E-6</c:v>
                </c:pt>
                <c:pt idx="790">
                  <c:v>6.6018209457397462E-6</c:v>
                </c:pt>
                <c:pt idx="791">
                  <c:v>7.5987434387207031E-7</c:v>
                </c:pt>
                <c:pt idx="792">
                  <c:v>1.0688207626342773E-5</c:v>
                </c:pt>
                <c:pt idx="793">
                  <c:v>7.8402042388916015E-6</c:v>
                </c:pt>
                <c:pt idx="794">
                  <c:v>1.2417144775390626E-6</c:v>
                </c:pt>
                <c:pt idx="795">
                  <c:v>7.2417116165161135E-6</c:v>
                </c:pt>
                <c:pt idx="796">
                  <c:v>3.0926971435546875E-6</c:v>
                </c:pt>
                <c:pt idx="797">
                  <c:v>2.1041422843933107E-5</c:v>
                </c:pt>
                <c:pt idx="798">
                  <c:v>9.2523212432861332E-6</c:v>
                </c:pt>
                <c:pt idx="799">
                  <c:v>6.4415464401245121E-6</c:v>
                </c:pt>
                <c:pt idx="800">
                  <c:v>5.6972045898437497E-6</c:v>
                </c:pt>
                <c:pt idx="801">
                  <c:v>2.133014488220215E-5</c:v>
                </c:pt>
                <c:pt idx="802">
                  <c:v>2.2384309768676757E-6</c:v>
                </c:pt>
                <c:pt idx="803">
                  <c:v>1.2496175765991211E-6</c:v>
                </c:pt>
                <c:pt idx="804">
                  <c:v>1.8521766662597656E-6</c:v>
                </c:pt>
                <c:pt idx="805">
                  <c:v>2.9845390319824221E-6</c:v>
                </c:pt>
                <c:pt idx="806">
                  <c:v>4.3206224441528321E-6</c:v>
                </c:pt>
                <c:pt idx="807">
                  <c:v>7.3446111679077147E-6</c:v>
                </c:pt>
                <c:pt idx="808">
                  <c:v>8.2095785140991206E-6</c:v>
                </c:pt>
                <c:pt idx="809">
                  <c:v>8.0206928253173831E-6</c:v>
                </c:pt>
                <c:pt idx="810">
                  <c:v>1.9687516212463379E-5</c:v>
                </c:pt>
                <c:pt idx="811">
                  <c:v>9.6700000762939454E-6</c:v>
                </c:pt>
                <c:pt idx="812">
                  <c:v>1.7651174545288085E-5</c:v>
                </c:pt>
                <c:pt idx="813">
                  <c:v>1.4191108703613282E-5</c:v>
                </c:pt>
                <c:pt idx="814">
                  <c:v>4.2649106979370113E-6</c:v>
                </c:pt>
                <c:pt idx="815">
                  <c:v>7.5215625762939451E-7</c:v>
                </c:pt>
                <c:pt idx="816">
                  <c:v>1.0344668388366699E-5</c:v>
                </c:pt>
                <c:pt idx="817">
                  <c:v>5.2263259887695309E-8</c:v>
                </c:pt>
                <c:pt idx="818">
                  <c:v>1.5350058555603028E-5</c:v>
                </c:pt>
                <c:pt idx="819">
                  <c:v>1.7919540405273439E-8</c:v>
                </c:pt>
                <c:pt idx="820">
                  <c:v>9.8503646850585938E-6</c:v>
                </c:pt>
                <c:pt idx="821">
                  <c:v>2.2973251342773437E-7</c:v>
                </c:pt>
                <c:pt idx="822">
                  <c:v>2.1465559005737306E-6</c:v>
                </c:pt>
                <c:pt idx="823">
                  <c:v>1.238490104675293E-6</c:v>
                </c:pt>
                <c:pt idx="824">
                  <c:v>3.5920524597167968E-7</c:v>
                </c:pt>
                <c:pt idx="825">
                  <c:v>9.5303955078125004E-6</c:v>
                </c:pt>
                <c:pt idx="826">
                  <c:v>1.3968877792358398E-6</c:v>
                </c:pt>
                <c:pt idx="827">
                  <c:v>1.6010891914367677E-5</c:v>
                </c:pt>
                <c:pt idx="828">
                  <c:v>3.778118133544922E-6</c:v>
                </c:pt>
                <c:pt idx="829">
                  <c:v>3.2207574844360353E-6</c:v>
                </c:pt>
                <c:pt idx="830">
                  <c:v>6.2670936584472658E-6</c:v>
                </c:pt>
                <c:pt idx="831">
                  <c:v>5.9194974899291989E-6</c:v>
                </c:pt>
                <c:pt idx="832">
                  <c:v>1.0785642623901367E-5</c:v>
                </c:pt>
                <c:pt idx="833">
                  <c:v>1.356917667388916E-5</c:v>
                </c:pt>
                <c:pt idx="834">
                  <c:v>1.1778407096862793E-5</c:v>
                </c:pt>
                <c:pt idx="835">
                  <c:v>1.1437788963317872E-5</c:v>
                </c:pt>
                <c:pt idx="836">
                  <c:v>2.5233678817749023E-6</c:v>
                </c:pt>
                <c:pt idx="837">
                  <c:v>1.4770942687988281E-5</c:v>
                </c:pt>
                <c:pt idx="838">
                  <c:v>1.3586772918701172E-5</c:v>
                </c:pt>
                <c:pt idx="839">
                  <c:v>6.1808052062988279E-6</c:v>
                </c:pt>
                <c:pt idx="840">
                  <c:v>1.5431508064270019E-5</c:v>
                </c:pt>
                <c:pt idx="841">
                  <c:v>4.9316349029541014E-6</c:v>
                </c:pt>
                <c:pt idx="842">
                  <c:v>1.735457134246826E-5</c:v>
                </c:pt>
                <c:pt idx="843">
                  <c:v>6.0679578781127927E-6</c:v>
                </c:pt>
                <c:pt idx="844">
                  <c:v>1.9486453056335448E-5</c:v>
                </c:pt>
                <c:pt idx="845">
                  <c:v>3.6119794845581054E-6</c:v>
                </c:pt>
                <c:pt idx="846">
                  <c:v>3.5628700256347655E-6</c:v>
                </c:pt>
                <c:pt idx="847">
                  <c:v>4.409841537475586E-6</c:v>
                </c:pt>
                <c:pt idx="848">
                  <c:v>1.5695981979370117E-5</c:v>
                </c:pt>
                <c:pt idx="849">
                  <c:v>4.0202140808105467E-7</c:v>
                </c:pt>
                <c:pt idx="850">
                  <c:v>5.9234943389892579E-6</c:v>
                </c:pt>
                <c:pt idx="851">
                  <c:v>1.8426957130432127E-5</c:v>
                </c:pt>
                <c:pt idx="852">
                  <c:v>4.2175760269165042E-6</c:v>
                </c:pt>
                <c:pt idx="853">
                  <c:v>2.6893548965454103E-6</c:v>
                </c:pt>
                <c:pt idx="854">
                  <c:v>1.4715143203735351E-5</c:v>
                </c:pt>
                <c:pt idx="855">
                  <c:v>1.0436955451965333E-5</c:v>
                </c:pt>
                <c:pt idx="856">
                  <c:v>1.0669689178466796E-6</c:v>
                </c:pt>
                <c:pt idx="857">
                  <c:v>2.4233818054199219E-7</c:v>
                </c:pt>
                <c:pt idx="858">
                  <c:v>3.4963321685791017E-6</c:v>
                </c:pt>
                <c:pt idx="859">
                  <c:v>4.6266479492187497E-6</c:v>
                </c:pt>
                <c:pt idx="860">
                  <c:v>9.8449735641479487E-6</c:v>
                </c:pt>
                <c:pt idx="861">
                  <c:v>1.7515371322631837E-5</c:v>
                </c:pt>
                <c:pt idx="862">
                  <c:v>3.1247005462646482E-6</c:v>
                </c:pt>
                <c:pt idx="863">
                  <c:v>1.4327342033386231E-5</c:v>
                </c:pt>
                <c:pt idx="864">
                  <c:v>8.2072296142578131E-6</c:v>
                </c:pt>
                <c:pt idx="865">
                  <c:v>4.5546855926513675E-6</c:v>
                </c:pt>
                <c:pt idx="866">
                  <c:v>1.6747666358947754E-5</c:v>
                </c:pt>
                <c:pt idx="867">
                  <c:v>7.0051002502441409E-7</c:v>
                </c:pt>
                <c:pt idx="868">
                  <c:v>1.9322513580322264E-5</c:v>
                </c:pt>
                <c:pt idx="869">
                  <c:v>1.0599679946899415E-5</c:v>
                </c:pt>
                <c:pt idx="870">
                  <c:v>1.3663719177246094E-5</c:v>
                </c:pt>
                <c:pt idx="871">
                  <c:v>8.5260820388793954E-6</c:v>
                </c:pt>
                <c:pt idx="872">
                  <c:v>6.9104042053222654E-6</c:v>
                </c:pt>
                <c:pt idx="873">
                  <c:v>9.3857784271240232E-6</c:v>
                </c:pt>
                <c:pt idx="874">
                  <c:v>2.8314237594604492E-6</c:v>
                </c:pt>
                <c:pt idx="875">
                  <c:v>3.8582992553710936E-7</c:v>
                </c:pt>
                <c:pt idx="876">
                  <c:v>3.532451629638672E-6</c:v>
                </c:pt>
                <c:pt idx="877">
                  <c:v>3.0308914184570311E-6</c:v>
                </c:pt>
                <c:pt idx="878">
                  <c:v>8.6990718841552742E-6</c:v>
                </c:pt>
                <c:pt idx="879">
                  <c:v>6.7093658447265627E-6</c:v>
                </c:pt>
                <c:pt idx="880">
                  <c:v>5.848258018493652E-6</c:v>
                </c:pt>
                <c:pt idx="881">
                  <c:v>3.8256397247314451E-6</c:v>
                </c:pt>
                <c:pt idx="882">
                  <c:v>2.2546167373657226E-6</c:v>
                </c:pt>
                <c:pt idx="883">
                  <c:v>1.7167486190795899E-5</c:v>
                </c:pt>
                <c:pt idx="884">
                  <c:v>1.7372784614562987E-5</c:v>
                </c:pt>
                <c:pt idx="885">
                  <c:v>1.3823284149169922E-5</c:v>
                </c:pt>
                <c:pt idx="886">
                  <c:v>3.1336307525634767E-7</c:v>
                </c:pt>
                <c:pt idx="887">
                  <c:v>8.1773128509521483E-6</c:v>
                </c:pt>
                <c:pt idx="888">
                  <c:v>8.0831212997436518E-6</c:v>
                </c:pt>
                <c:pt idx="889">
                  <c:v>6.6695117950439457E-6</c:v>
                </c:pt>
                <c:pt idx="890">
                  <c:v>1.6846818923950194E-6</c:v>
                </c:pt>
                <c:pt idx="891">
                  <c:v>5.5080718994140624E-6</c:v>
                </c:pt>
                <c:pt idx="892">
                  <c:v>2.4215898513793945E-6</c:v>
                </c:pt>
                <c:pt idx="893">
                  <c:v>6.9451026916503904E-6</c:v>
                </c:pt>
                <c:pt idx="894">
                  <c:v>1.1236536979675293E-5</c:v>
                </c:pt>
                <c:pt idx="895">
                  <c:v>4.2693452835083011E-6</c:v>
                </c:pt>
                <c:pt idx="896">
                  <c:v>2.364011859893799E-5</c:v>
                </c:pt>
                <c:pt idx="897">
                  <c:v>9.7262125015258784E-6</c:v>
                </c:pt>
                <c:pt idx="898">
                  <c:v>1.4345836639404297E-6</c:v>
                </c:pt>
                <c:pt idx="899">
                  <c:v>3.2051162719726563E-6</c:v>
                </c:pt>
                <c:pt idx="900">
                  <c:v>5.4986915588378905E-6</c:v>
                </c:pt>
                <c:pt idx="901">
                  <c:v>2.5300407409667969E-6</c:v>
                </c:pt>
                <c:pt idx="902">
                  <c:v>2.7376441955566406E-6</c:v>
                </c:pt>
                <c:pt idx="903">
                  <c:v>3.7960777282714843E-6</c:v>
                </c:pt>
                <c:pt idx="904">
                  <c:v>5.4890470504760745E-6</c:v>
                </c:pt>
                <c:pt idx="905">
                  <c:v>2.0254310607910157E-5</c:v>
                </c:pt>
                <c:pt idx="906">
                  <c:v>4.2121505737304688E-6</c:v>
                </c:pt>
                <c:pt idx="907">
                  <c:v>2.3941278457641603E-6</c:v>
                </c:pt>
                <c:pt idx="908">
                  <c:v>1.0776305198669434E-5</c:v>
                </c:pt>
                <c:pt idx="909">
                  <c:v>3.0169858932495118E-6</c:v>
                </c:pt>
                <c:pt idx="910">
                  <c:v>5.4797163009643551E-6</c:v>
                </c:pt>
                <c:pt idx="911">
                  <c:v>4.595355987548828E-6</c:v>
                </c:pt>
                <c:pt idx="912">
                  <c:v>1.5133657455444335E-6</c:v>
                </c:pt>
                <c:pt idx="913">
                  <c:v>1.479506778717041E-5</c:v>
                </c:pt>
                <c:pt idx="914">
                  <c:v>1.6895835876464843E-5</c:v>
                </c:pt>
                <c:pt idx="915">
                  <c:v>1.4331014633178711E-5</c:v>
                </c:pt>
                <c:pt idx="916">
                  <c:v>1.2180144309997559E-5</c:v>
                </c:pt>
                <c:pt idx="917">
                  <c:v>1.1133481025695801E-5</c:v>
                </c:pt>
                <c:pt idx="918">
                  <c:v>1.1142915725708008E-5</c:v>
                </c:pt>
                <c:pt idx="919">
                  <c:v>1.7322147369384766E-5</c:v>
                </c:pt>
                <c:pt idx="920">
                  <c:v>6.0242366790771484E-7</c:v>
                </c:pt>
                <c:pt idx="921">
                  <c:v>1.3686847686767577E-5</c:v>
                </c:pt>
                <c:pt idx="922">
                  <c:v>2.509982681274414E-5</c:v>
                </c:pt>
                <c:pt idx="923">
                  <c:v>7.6717224121093758E-6</c:v>
                </c:pt>
                <c:pt idx="924">
                  <c:v>9.2067461013793951E-6</c:v>
                </c:pt>
                <c:pt idx="925">
                  <c:v>2.4788351058959962E-6</c:v>
                </c:pt>
                <c:pt idx="926">
                  <c:v>3.9550762176513676E-6</c:v>
                </c:pt>
                <c:pt idx="927">
                  <c:v>1.9189116477966309E-5</c:v>
                </c:pt>
                <c:pt idx="928">
                  <c:v>1.0401246070861816E-5</c:v>
                </c:pt>
                <c:pt idx="929">
                  <c:v>1.4275662422180176E-5</c:v>
                </c:pt>
                <c:pt idx="930">
                  <c:v>7.1845798492431644E-6</c:v>
                </c:pt>
                <c:pt idx="931">
                  <c:v>4.9151191711425785E-6</c:v>
                </c:pt>
                <c:pt idx="932">
                  <c:v>1.1472968101501465E-5</c:v>
                </c:pt>
                <c:pt idx="933">
                  <c:v>1.7954572677612303E-5</c:v>
                </c:pt>
                <c:pt idx="934">
                  <c:v>4.5651111602783202E-6</c:v>
                </c:pt>
                <c:pt idx="935">
                  <c:v>9.6257781982421876E-7</c:v>
                </c:pt>
                <c:pt idx="936">
                  <c:v>1.8787854194641115E-5</c:v>
                </c:pt>
                <c:pt idx="937">
                  <c:v>1.5032748222351074E-5</c:v>
                </c:pt>
                <c:pt idx="938">
                  <c:v>1.0392633438110351E-5</c:v>
                </c:pt>
                <c:pt idx="939">
                  <c:v>1.4144888877868653E-5</c:v>
                </c:pt>
                <c:pt idx="940">
                  <c:v>1.2374510765075683E-5</c:v>
                </c:pt>
                <c:pt idx="941">
                  <c:v>2.5062074661254884E-6</c:v>
                </c:pt>
                <c:pt idx="942">
                  <c:v>3.2259969711303709E-6</c:v>
                </c:pt>
                <c:pt idx="943">
                  <c:v>1.4761472702026368E-5</c:v>
                </c:pt>
                <c:pt idx="944">
                  <c:v>6.1017608642578124E-6</c:v>
                </c:pt>
                <c:pt idx="945">
                  <c:v>9.5629920959472653E-6</c:v>
                </c:pt>
                <c:pt idx="946">
                  <c:v>7.8369560241699218E-6</c:v>
                </c:pt>
                <c:pt idx="947">
                  <c:v>4.6747131347656254E-6</c:v>
                </c:pt>
                <c:pt idx="948">
                  <c:v>1.4651068687438965E-5</c:v>
                </c:pt>
                <c:pt idx="949">
                  <c:v>4.6802368164062499E-6</c:v>
                </c:pt>
                <c:pt idx="950">
                  <c:v>2.9331483840942384E-6</c:v>
                </c:pt>
                <c:pt idx="951">
                  <c:v>1.9932346343994142E-5</c:v>
                </c:pt>
                <c:pt idx="952">
                  <c:v>9.1370191574096682E-6</c:v>
                </c:pt>
                <c:pt idx="953">
                  <c:v>6.9952678680419922E-6</c:v>
                </c:pt>
                <c:pt idx="954">
                  <c:v>1.0791533470153808E-5</c:v>
                </c:pt>
                <c:pt idx="955">
                  <c:v>2.857050895690918E-6</c:v>
                </c:pt>
                <c:pt idx="956">
                  <c:v>6.1422281265258787E-6</c:v>
                </c:pt>
                <c:pt idx="957">
                  <c:v>2.0787239074707032E-8</c:v>
                </c:pt>
                <c:pt idx="958">
                  <c:v>9.1352462768554693E-6</c:v>
                </c:pt>
                <c:pt idx="959">
                  <c:v>1.8479015350341797E-5</c:v>
                </c:pt>
                <c:pt idx="960">
                  <c:v>1.0091587066650391E-5</c:v>
                </c:pt>
                <c:pt idx="961">
                  <c:v>4.1295719146728514E-6</c:v>
                </c:pt>
                <c:pt idx="962">
                  <c:v>6.6615829467773438E-6</c:v>
                </c:pt>
                <c:pt idx="963">
                  <c:v>1.3169183731079102E-6</c:v>
                </c:pt>
                <c:pt idx="964">
                  <c:v>8.9751119613647463E-6</c:v>
                </c:pt>
                <c:pt idx="965">
                  <c:v>7.5799903869628909E-6</c:v>
                </c:pt>
                <c:pt idx="966">
                  <c:v>5.201501846313477E-6</c:v>
                </c:pt>
                <c:pt idx="967">
                  <c:v>6.8943881988525395E-7</c:v>
                </c:pt>
                <c:pt idx="968">
                  <c:v>1.0652568817138672E-5</c:v>
                </c:pt>
                <c:pt idx="969">
                  <c:v>5.5819492340087892E-6</c:v>
                </c:pt>
                <c:pt idx="970">
                  <c:v>7.2475147247314453E-7</c:v>
                </c:pt>
                <c:pt idx="971">
                  <c:v>6.5655269622802733E-6</c:v>
                </c:pt>
                <c:pt idx="972">
                  <c:v>6.5471782684326171E-6</c:v>
                </c:pt>
                <c:pt idx="973">
                  <c:v>6.3895750045776368E-6</c:v>
                </c:pt>
                <c:pt idx="974">
                  <c:v>6.9348621368408201E-6</c:v>
                </c:pt>
                <c:pt idx="975">
                  <c:v>1.3551284790039063E-5</c:v>
                </c:pt>
                <c:pt idx="976">
                  <c:v>5.4964408874511715E-6</c:v>
                </c:pt>
                <c:pt idx="977">
                  <c:v>1.0845630645751953E-5</c:v>
                </c:pt>
                <c:pt idx="978">
                  <c:v>1.6654092788696289E-5</c:v>
                </c:pt>
                <c:pt idx="979">
                  <c:v>8.389715194702149E-6</c:v>
                </c:pt>
                <c:pt idx="980">
                  <c:v>2.632699966430664E-6</c:v>
                </c:pt>
                <c:pt idx="981">
                  <c:v>1.9348631858825683E-5</c:v>
                </c:pt>
                <c:pt idx="982">
                  <c:v>6.7870140075683588E-8</c:v>
                </c:pt>
                <c:pt idx="983">
                  <c:v>1.5246807098388672E-5</c:v>
                </c:pt>
                <c:pt idx="984">
                  <c:v>1.2218539237976075E-5</c:v>
                </c:pt>
                <c:pt idx="985">
                  <c:v>4.56328010559082E-6</c:v>
                </c:pt>
                <c:pt idx="986">
                  <c:v>4.3521165847778323E-6</c:v>
                </c:pt>
                <c:pt idx="987">
                  <c:v>8.7474603652954093E-6</c:v>
                </c:pt>
                <c:pt idx="988">
                  <c:v>1.4557674407958984E-5</c:v>
                </c:pt>
                <c:pt idx="989">
                  <c:v>2.7005863189697267E-7</c:v>
                </c:pt>
                <c:pt idx="990">
                  <c:v>8.1656742095947268E-7</c:v>
                </c:pt>
                <c:pt idx="991">
                  <c:v>1.9814786911010742E-6</c:v>
                </c:pt>
                <c:pt idx="992">
                  <c:v>7.8079814910888676E-6</c:v>
                </c:pt>
                <c:pt idx="993">
                  <c:v>3.6755447387695312E-6</c:v>
                </c:pt>
                <c:pt idx="994">
                  <c:v>1.021270751953125E-7</c:v>
                </c:pt>
                <c:pt idx="995">
                  <c:v>6.2962265014648435E-6</c:v>
                </c:pt>
                <c:pt idx="996">
                  <c:v>9.310150146484375E-7</c:v>
                </c:pt>
                <c:pt idx="997">
                  <c:v>1.875151538848877E-5</c:v>
                </c:pt>
                <c:pt idx="998">
                  <c:v>4.1148090362548827E-7</c:v>
                </c:pt>
                <c:pt idx="999">
                  <c:v>1.9599199295043944E-6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C-486E-A42C-EA5847B6008A}"/>
            </c:ext>
          </c:extLst>
        </c:ser>
        <c:ser>
          <c:idx val="1"/>
          <c:order val="1"/>
          <c:tx>
            <c:v>Big 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Data'!$F$4:$F$1003</c:f>
              <c:numCache>
                <c:formatCode>General</c:formatCode>
                <c:ptCount val="1000"/>
                <c:pt idx="0">
                  <c:v>483.5</c:v>
                </c:pt>
                <c:pt idx="1">
                  <c:v>1015</c:v>
                </c:pt>
                <c:pt idx="2">
                  <c:v>485</c:v>
                </c:pt>
                <c:pt idx="3">
                  <c:v>956</c:v>
                </c:pt>
                <c:pt idx="4">
                  <c:v>622.5</c:v>
                </c:pt>
                <c:pt idx="5">
                  <c:v>676</c:v>
                </c:pt>
                <c:pt idx="6">
                  <c:v>572</c:v>
                </c:pt>
                <c:pt idx="7">
                  <c:v>592.5</c:v>
                </c:pt>
                <c:pt idx="8">
                  <c:v>824</c:v>
                </c:pt>
                <c:pt idx="9">
                  <c:v>686</c:v>
                </c:pt>
                <c:pt idx="10">
                  <c:v>632.5</c:v>
                </c:pt>
                <c:pt idx="11">
                  <c:v>464</c:v>
                </c:pt>
                <c:pt idx="12">
                  <c:v>1091</c:v>
                </c:pt>
                <c:pt idx="13">
                  <c:v>1213</c:v>
                </c:pt>
                <c:pt idx="14">
                  <c:v>197</c:v>
                </c:pt>
                <c:pt idx="15">
                  <c:v>468.5</c:v>
                </c:pt>
                <c:pt idx="16">
                  <c:v>509</c:v>
                </c:pt>
                <c:pt idx="17">
                  <c:v>863</c:v>
                </c:pt>
                <c:pt idx="18">
                  <c:v>471.5</c:v>
                </c:pt>
                <c:pt idx="19">
                  <c:v>898</c:v>
                </c:pt>
                <c:pt idx="20">
                  <c:v>118</c:v>
                </c:pt>
                <c:pt idx="21">
                  <c:v>337</c:v>
                </c:pt>
                <c:pt idx="22">
                  <c:v>948.5</c:v>
                </c:pt>
                <c:pt idx="23">
                  <c:v>223.5</c:v>
                </c:pt>
                <c:pt idx="24">
                  <c:v>894</c:v>
                </c:pt>
                <c:pt idx="25">
                  <c:v>620</c:v>
                </c:pt>
                <c:pt idx="26">
                  <c:v>400.5</c:v>
                </c:pt>
                <c:pt idx="27">
                  <c:v>415</c:v>
                </c:pt>
                <c:pt idx="28">
                  <c:v>580</c:v>
                </c:pt>
                <c:pt idx="29">
                  <c:v>278</c:v>
                </c:pt>
                <c:pt idx="30">
                  <c:v>589.5</c:v>
                </c:pt>
                <c:pt idx="31">
                  <c:v>986.5</c:v>
                </c:pt>
                <c:pt idx="32">
                  <c:v>874</c:v>
                </c:pt>
                <c:pt idx="33">
                  <c:v>1012</c:v>
                </c:pt>
                <c:pt idx="34">
                  <c:v>1405.5</c:v>
                </c:pt>
                <c:pt idx="35">
                  <c:v>963.5</c:v>
                </c:pt>
                <c:pt idx="36">
                  <c:v>515.5</c:v>
                </c:pt>
                <c:pt idx="37">
                  <c:v>498.5</c:v>
                </c:pt>
                <c:pt idx="38">
                  <c:v>640.5</c:v>
                </c:pt>
                <c:pt idx="39">
                  <c:v>1022.5</c:v>
                </c:pt>
                <c:pt idx="40">
                  <c:v>185</c:v>
                </c:pt>
                <c:pt idx="41">
                  <c:v>536.5</c:v>
                </c:pt>
                <c:pt idx="42">
                  <c:v>54.5</c:v>
                </c:pt>
                <c:pt idx="43">
                  <c:v>856.5</c:v>
                </c:pt>
                <c:pt idx="44">
                  <c:v>410</c:v>
                </c:pt>
                <c:pt idx="45">
                  <c:v>734.5</c:v>
                </c:pt>
                <c:pt idx="46">
                  <c:v>800</c:v>
                </c:pt>
                <c:pt idx="47">
                  <c:v>351</c:v>
                </c:pt>
                <c:pt idx="48">
                  <c:v>883.5</c:v>
                </c:pt>
                <c:pt idx="49">
                  <c:v>665.5</c:v>
                </c:pt>
                <c:pt idx="50">
                  <c:v>459</c:v>
                </c:pt>
                <c:pt idx="51">
                  <c:v>409</c:v>
                </c:pt>
                <c:pt idx="52">
                  <c:v>707</c:v>
                </c:pt>
                <c:pt idx="53">
                  <c:v>249</c:v>
                </c:pt>
                <c:pt idx="54">
                  <c:v>608</c:v>
                </c:pt>
                <c:pt idx="55">
                  <c:v>1443</c:v>
                </c:pt>
                <c:pt idx="56">
                  <c:v>253</c:v>
                </c:pt>
                <c:pt idx="57">
                  <c:v>1131.5</c:v>
                </c:pt>
                <c:pt idx="58">
                  <c:v>298.5</c:v>
                </c:pt>
                <c:pt idx="59">
                  <c:v>544.5</c:v>
                </c:pt>
                <c:pt idx="60">
                  <c:v>792</c:v>
                </c:pt>
                <c:pt idx="61">
                  <c:v>646</c:v>
                </c:pt>
                <c:pt idx="62">
                  <c:v>918.5</c:v>
                </c:pt>
                <c:pt idx="63">
                  <c:v>59.5</c:v>
                </c:pt>
                <c:pt idx="64">
                  <c:v>743.5</c:v>
                </c:pt>
                <c:pt idx="65">
                  <c:v>403</c:v>
                </c:pt>
                <c:pt idx="66">
                  <c:v>1077</c:v>
                </c:pt>
                <c:pt idx="67">
                  <c:v>984.5</c:v>
                </c:pt>
                <c:pt idx="68">
                  <c:v>1014</c:v>
                </c:pt>
                <c:pt idx="69">
                  <c:v>577</c:v>
                </c:pt>
                <c:pt idx="70">
                  <c:v>753.5</c:v>
                </c:pt>
                <c:pt idx="71">
                  <c:v>290.5</c:v>
                </c:pt>
                <c:pt idx="72">
                  <c:v>305.5</c:v>
                </c:pt>
                <c:pt idx="73">
                  <c:v>789.5</c:v>
                </c:pt>
                <c:pt idx="74">
                  <c:v>611.5</c:v>
                </c:pt>
                <c:pt idx="75">
                  <c:v>508.5</c:v>
                </c:pt>
                <c:pt idx="76">
                  <c:v>1055</c:v>
                </c:pt>
                <c:pt idx="77">
                  <c:v>950.5</c:v>
                </c:pt>
                <c:pt idx="78">
                  <c:v>387.5</c:v>
                </c:pt>
                <c:pt idx="79">
                  <c:v>303.5</c:v>
                </c:pt>
                <c:pt idx="80">
                  <c:v>541.5</c:v>
                </c:pt>
                <c:pt idx="81">
                  <c:v>834</c:v>
                </c:pt>
                <c:pt idx="82">
                  <c:v>148</c:v>
                </c:pt>
                <c:pt idx="83">
                  <c:v>529.5</c:v>
                </c:pt>
                <c:pt idx="84">
                  <c:v>744.5</c:v>
                </c:pt>
                <c:pt idx="85">
                  <c:v>1042.5</c:v>
                </c:pt>
                <c:pt idx="86">
                  <c:v>303.5</c:v>
                </c:pt>
                <c:pt idx="87">
                  <c:v>766</c:v>
                </c:pt>
                <c:pt idx="88">
                  <c:v>357</c:v>
                </c:pt>
                <c:pt idx="89">
                  <c:v>720.5</c:v>
                </c:pt>
                <c:pt idx="90">
                  <c:v>1254.5</c:v>
                </c:pt>
                <c:pt idx="91">
                  <c:v>85.5</c:v>
                </c:pt>
                <c:pt idx="92">
                  <c:v>840</c:v>
                </c:pt>
                <c:pt idx="93">
                  <c:v>923.5</c:v>
                </c:pt>
                <c:pt idx="94">
                  <c:v>1016</c:v>
                </c:pt>
                <c:pt idx="95">
                  <c:v>902</c:v>
                </c:pt>
                <c:pt idx="96">
                  <c:v>521</c:v>
                </c:pt>
                <c:pt idx="97">
                  <c:v>806</c:v>
                </c:pt>
                <c:pt idx="98">
                  <c:v>583</c:v>
                </c:pt>
                <c:pt idx="99">
                  <c:v>1005.5</c:v>
                </c:pt>
                <c:pt idx="100">
                  <c:v>132.5</c:v>
                </c:pt>
                <c:pt idx="101">
                  <c:v>881.5</c:v>
                </c:pt>
                <c:pt idx="102">
                  <c:v>576.5</c:v>
                </c:pt>
                <c:pt idx="103">
                  <c:v>1039</c:v>
                </c:pt>
                <c:pt idx="104">
                  <c:v>527.5</c:v>
                </c:pt>
                <c:pt idx="105">
                  <c:v>431.5</c:v>
                </c:pt>
                <c:pt idx="106">
                  <c:v>1129.5</c:v>
                </c:pt>
                <c:pt idx="107">
                  <c:v>1137.5</c:v>
                </c:pt>
                <c:pt idx="108">
                  <c:v>676.5</c:v>
                </c:pt>
                <c:pt idx="109">
                  <c:v>705</c:v>
                </c:pt>
                <c:pt idx="110">
                  <c:v>598.5</c:v>
                </c:pt>
                <c:pt idx="111">
                  <c:v>617</c:v>
                </c:pt>
                <c:pt idx="112">
                  <c:v>375.5</c:v>
                </c:pt>
                <c:pt idx="113">
                  <c:v>273.5</c:v>
                </c:pt>
                <c:pt idx="114">
                  <c:v>746.5</c:v>
                </c:pt>
                <c:pt idx="115">
                  <c:v>971.5</c:v>
                </c:pt>
                <c:pt idx="116">
                  <c:v>785</c:v>
                </c:pt>
                <c:pt idx="117">
                  <c:v>690.5</c:v>
                </c:pt>
                <c:pt idx="118">
                  <c:v>293</c:v>
                </c:pt>
                <c:pt idx="119">
                  <c:v>130.5</c:v>
                </c:pt>
                <c:pt idx="120">
                  <c:v>363.5</c:v>
                </c:pt>
                <c:pt idx="121">
                  <c:v>169</c:v>
                </c:pt>
                <c:pt idx="122">
                  <c:v>205.5</c:v>
                </c:pt>
                <c:pt idx="123">
                  <c:v>208.5</c:v>
                </c:pt>
                <c:pt idx="124">
                  <c:v>228</c:v>
                </c:pt>
                <c:pt idx="125">
                  <c:v>448.5</c:v>
                </c:pt>
                <c:pt idx="126">
                  <c:v>876.5</c:v>
                </c:pt>
                <c:pt idx="127">
                  <c:v>928.5</c:v>
                </c:pt>
                <c:pt idx="128">
                  <c:v>291</c:v>
                </c:pt>
                <c:pt idx="129">
                  <c:v>631.5</c:v>
                </c:pt>
                <c:pt idx="130">
                  <c:v>775</c:v>
                </c:pt>
                <c:pt idx="131">
                  <c:v>758.5</c:v>
                </c:pt>
                <c:pt idx="132">
                  <c:v>546</c:v>
                </c:pt>
                <c:pt idx="133">
                  <c:v>709.5</c:v>
                </c:pt>
                <c:pt idx="134">
                  <c:v>936.5</c:v>
                </c:pt>
                <c:pt idx="135">
                  <c:v>929</c:v>
                </c:pt>
                <c:pt idx="136">
                  <c:v>209.5</c:v>
                </c:pt>
                <c:pt idx="137">
                  <c:v>100.5</c:v>
                </c:pt>
                <c:pt idx="138">
                  <c:v>522.5</c:v>
                </c:pt>
                <c:pt idx="139">
                  <c:v>397</c:v>
                </c:pt>
                <c:pt idx="140">
                  <c:v>98</c:v>
                </c:pt>
                <c:pt idx="141">
                  <c:v>967.5</c:v>
                </c:pt>
                <c:pt idx="142">
                  <c:v>1027.5</c:v>
                </c:pt>
                <c:pt idx="143">
                  <c:v>1243.5</c:v>
                </c:pt>
                <c:pt idx="144">
                  <c:v>846.5</c:v>
                </c:pt>
                <c:pt idx="145">
                  <c:v>996</c:v>
                </c:pt>
                <c:pt idx="146">
                  <c:v>524.5</c:v>
                </c:pt>
                <c:pt idx="147">
                  <c:v>50</c:v>
                </c:pt>
                <c:pt idx="148">
                  <c:v>617.5</c:v>
                </c:pt>
                <c:pt idx="149">
                  <c:v>1481</c:v>
                </c:pt>
                <c:pt idx="150">
                  <c:v>765.5</c:v>
                </c:pt>
                <c:pt idx="151">
                  <c:v>723</c:v>
                </c:pt>
                <c:pt idx="152">
                  <c:v>566</c:v>
                </c:pt>
                <c:pt idx="153">
                  <c:v>477.5</c:v>
                </c:pt>
                <c:pt idx="154">
                  <c:v>694.5</c:v>
                </c:pt>
                <c:pt idx="155">
                  <c:v>561.5</c:v>
                </c:pt>
                <c:pt idx="156">
                  <c:v>778</c:v>
                </c:pt>
                <c:pt idx="157">
                  <c:v>196.5</c:v>
                </c:pt>
                <c:pt idx="158">
                  <c:v>166.5</c:v>
                </c:pt>
                <c:pt idx="159">
                  <c:v>760</c:v>
                </c:pt>
                <c:pt idx="160">
                  <c:v>464</c:v>
                </c:pt>
                <c:pt idx="161">
                  <c:v>764</c:v>
                </c:pt>
                <c:pt idx="162">
                  <c:v>221.5</c:v>
                </c:pt>
                <c:pt idx="163">
                  <c:v>375.5</c:v>
                </c:pt>
                <c:pt idx="164">
                  <c:v>432.5</c:v>
                </c:pt>
                <c:pt idx="165">
                  <c:v>156</c:v>
                </c:pt>
                <c:pt idx="166">
                  <c:v>179</c:v>
                </c:pt>
                <c:pt idx="167">
                  <c:v>942</c:v>
                </c:pt>
                <c:pt idx="168">
                  <c:v>318.5</c:v>
                </c:pt>
                <c:pt idx="169">
                  <c:v>261.5</c:v>
                </c:pt>
                <c:pt idx="170">
                  <c:v>887</c:v>
                </c:pt>
                <c:pt idx="171">
                  <c:v>449.5</c:v>
                </c:pt>
                <c:pt idx="172">
                  <c:v>700.5</c:v>
                </c:pt>
                <c:pt idx="173">
                  <c:v>220.5</c:v>
                </c:pt>
                <c:pt idx="174">
                  <c:v>470.5</c:v>
                </c:pt>
                <c:pt idx="175">
                  <c:v>431</c:v>
                </c:pt>
                <c:pt idx="176">
                  <c:v>297</c:v>
                </c:pt>
                <c:pt idx="177">
                  <c:v>493.5</c:v>
                </c:pt>
                <c:pt idx="178">
                  <c:v>857</c:v>
                </c:pt>
                <c:pt idx="179">
                  <c:v>515</c:v>
                </c:pt>
                <c:pt idx="180">
                  <c:v>1114</c:v>
                </c:pt>
                <c:pt idx="181">
                  <c:v>534.5</c:v>
                </c:pt>
                <c:pt idx="182">
                  <c:v>818.5</c:v>
                </c:pt>
                <c:pt idx="183">
                  <c:v>925.5</c:v>
                </c:pt>
                <c:pt idx="184">
                  <c:v>899</c:v>
                </c:pt>
                <c:pt idx="185">
                  <c:v>1018.5</c:v>
                </c:pt>
                <c:pt idx="186">
                  <c:v>209</c:v>
                </c:pt>
                <c:pt idx="187">
                  <c:v>405.5</c:v>
                </c:pt>
                <c:pt idx="188">
                  <c:v>821</c:v>
                </c:pt>
                <c:pt idx="189">
                  <c:v>333</c:v>
                </c:pt>
                <c:pt idx="190">
                  <c:v>607</c:v>
                </c:pt>
                <c:pt idx="191">
                  <c:v>1014</c:v>
                </c:pt>
                <c:pt idx="192">
                  <c:v>168</c:v>
                </c:pt>
                <c:pt idx="193">
                  <c:v>106</c:v>
                </c:pt>
                <c:pt idx="194">
                  <c:v>999.5</c:v>
                </c:pt>
                <c:pt idx="195">
                  <c:v>751</c:v>
                </c:pt>
                <c:pt idx="196">
                  <c:v>840</c:v>
                </c:pt>
                <c:pt idx="197">
                  <c:v>815</c:v>
                </c:pt>
                <c:pt idx="198">
                  <c:v>945.5</c:v>
                </c:pt>
                <c:pt idx="199">
                  <c:v>438</c:v>
                </c:pt>
                <c:pt idx="200">
                  <c:v>634</c:v>
                </c:pt>
                <c:pt idx="201">
                  <c:v>462</c:v>
                </c:pt>
                <c:pt idx="202">
                  <c:v>957</c:v>
                </c:pt>
                <c:pt idx="203">
                  <c:v>242.5</c:v>
                </c:pt>
                <c:pt idx="204">
                  <c:v>389.5</c:v>
                </c:pt>
                <c:pt idx="205">
                  <c:v>746.5</c:v>
                </c:pt>
                <c:pt idx="206">
                  <c:v>500.5</c:v>
                </c:pt>
                <c:pt idx="207">
                  <c:v>996.5</c:v>
                </c:pt>
                <c:pt idx="208">
                  <c:v>358</c:v>
                </c:pt>
                <c:pt idx="209">
                  <c:v>309.5</c:v>
                </c:pt>
                <c:pt idx="210">
                  <c:v>187.5</c:v>
                </c:pt>
                <c:pt idx="211">
                  <c:v>1058</c:v>
                </c:pt>
                <c:pt idx="212">
                  <c:v>672</c:v>
                </c:pt>
                <c:pt idx="213">
                  <c:v>14</c:v>
                </c:pt>
                <c:pt idx="214">
                  <c:v>860.5</c:v>
                </c:pt>
                <c:pt idx="215">
                  <c:v>453</c:v>
                </c:pt>
                <c:pt idx="216">
                  <c:v>480.5</c:v>
                </c:pt>
                <c:pt idx="217">
                  <c:v>706</c:v>
                </c:pt>
                <c:pt idx="218">
                  <c:v>120</c:v>
                </c:pt>
                <c:pt idx="219">
                  <c:v>758</c:v>
                </c:pt>
                <c:pt idx="220">
                  <c:v>734</c:v>
                </c:pt>
                <c:pt idx="221">
                  <c:v>839</c:v>
                </c:pt>
                <c:pt idx="222">
                  <c:v>400</c:v>
                </c:pt>
                <c:pt idx="223">
                  <c:v>1137</c:v>
                </c:pt>
                <c:pt idx="224">
                  <c:v>824.5</c:v>
                </c:pt>
                <c:pt idx="225">
                  <c:v>187</c:v>
                </c:pt>
                <c:pt idx="226">
                  <c:v>218.5</c:v>
                </c:pt>
                <c:pt idx="227">
                  <c:v>309</c:v>
                </c:pt>
                <c:pt idx="228">
                  <c:v>585</c:v>
                </c:pt>
                <c:pt idx="229">
                  <c:v>144.5</c:v>
                </c:pt>
                <c:pt idx="230">
                  <c:v>290.5</c:v>
                </c:pt>
                <c:pt idx="231">
                  <c:v>727.5</c:v>
                </c:pt>
                <c:pt idx="232">
                  <c:v>810.5</c:v>
                </c:pt>
                <c:pt idx="233">
                  <c:v>379.5</c:v>
                </c:pt>
                <c:pt idx="234">
                  <c:v>675.5</c:v>
                </c:pt>
                <c:pt idx="235">
                  <c:v>572.5</c:v>
                </c:pt>
                <c:pt idx="236">
                  <c:v>1027.5</c:v>
                </c:pt>
                <c:pt idx="237">
                  <c:v>611</c:v>
                </c:pt>
                <c:pt idx="238">
                  <c:v>375.5</c:v>
                </c:pt>
                <c:pt idx="239">
                  <c:v>913.5</c:v>
                </c:pt>
                <c:pt idx="240">
                  <c:v>455</c:v>
                </c:pt>
                <c:pt idx="241">
                  <c:v>370.5</c:v>
                </c:pt>
                <c:pt idx="242">
                  <c:v>493.5</c:v>
                </c:pt>
                <c:pt idx="243">
                  <c:v>393.5</c:v>
                </c:pt>
                <c:pt idx="244">
                  <c:v>986</c:v>
                </c:pt>
                <c:pt idx="245">
                  <c:v>1342.5</c:v>
                </c:pt>
                <c:pt idx="246">
                  <c:v>638</c:v>
                </c:pt>
                <c:pt idx="247">
                  <c:v>757.5</c:v>
                </c:pt>
                <c:pt idx="248">
                  <c:v>767.5</c:v>
                </c:pt>
                <c:pt idx="249">
                  <c:v>928</c:v>
                </c:pt>
                <c:pt idx="250">
                  <c:v>998.5</c:v>
                </c:pt>
                <c:pt idx="251">
                  <c:v>572.5</c:v>
                </c:pt>
                <c:pt idx="252">
                  <c:v>290.5</c:v>
                </c:pt>
                <c:pt idx="253">
                  <c:v>119.5</c:v>
                </c:pt>
                <c:pt idx="254">
                  <c:v>868</c:v>
                </c:pt>
                <c:pt idx="255">
                  <c:v>448.5</c:v>
                </c:pt>
                <c:pt idx="256">
                  <c:v>742.5</c:v>
                </c:pt>
                <c:pt idx="257">
                  <c:v>822.5</c:v>
                </c:pt>
                <c:pt idx="258">
                  <c:v>582</c:v>
                </c:pt>
                <c:pt idx="259">
                  <c:v>906.5</c:v>
                </c:pt>
                <c:pt idx="260">
                  <c:v>386</c:v>
                </c:pt>
                <c:pt idx="261">
                  <c:v>92</c:v>
                </c:pt>
                <c:pt idx="262">
                  <c:v>704</c:v>
                </c:pt>
                <c:pt idx="263">
                  <c:v>789.5</c:v>
                </c:pt>
                <c:pt idx="264">
                  <c:v>476</c:v>
                </c:pt>
                <c:pt idx="265">
                  <c:v>878.5</c:v>
                </c:pt>
                <c:pt idx="266">
                  <c:v>376.5</c:v>
                </c:pt>
                <c:pt idx="267">
                  <c:v>839.5</c:v>
                </c:pt>
                <c:pt idx="268">
                  <c:v>605.5</c:v>
                </c:pt>
                <c:pt idx="269">
                  <c:v>378</c:v>
                </c:pt>
                <c:pt idx="270">
                  <c:v>505.5</c:v>
                </c:pt>
                <c:pt idx="271">
                  <c:v>1167</c:v>
                </c:pt>
                <c:pt idx="272">
                  <c:v>669</c:v>
                </c:pt>
                <c:pt idx="273">
                  <c:v>424</c:v>
                </c:pt>
                <c:pt idx="274">
                  <c:v>291</c:v>
                </c:pt>
                <c:pt idx="275">
                  <c:v>548</c:v>
                </c:pt>
                <c:pt idx="276">
                  <c:v>147</c:v>
                </c:pt>
                <c:pt idx="277">
                  <c:v>856</c:v>
                </c:pt>
                <c:pt idx="278">
                  <c:v>584</c:v>
                </c:pt>
                <c:pt idx="279">
                  <c:v>857.5</c:v>
                </c:pt>
                <c:pt idx="280">
                  <c:v>627</c:v>
                </c:pt>
                <c:pt idx="281">
                  <c:v>928</c:v>
                </c:pt>
                <c:pt idx="282">
                  <c:v>177.5</c:v>
                </c:pt>
                <c:pt idx="283">
                  <c:v>633.5</c:v>
                </c:pt>
                <c:pt idx="284">
                  <c:v>172.5</c:v>
                </c:pt>
                <c:pt idx="285">
                  <c:v>657.5</c:v>
                </c:pt>
                <c:pt idx="286">
                  <c:v>90.5</c:v>
                </c:pt>
                <c:pt idx="287">
                  <c:v>254</c:v>
                </c:pt>
                <c:pt idx="288">
                  <c:v>1083.5</c:v>
                </c:pt>
                <c:pt idx="289">
                  <c:v>718.5</c:v>
                </c:pt>
                <c:pt idx="290">
                  <c:v>557</c:v>
                </c:pt>
                <c:pt idx="291">
                  <c:v>596.5</c:v>
                </c:pt>
                <c:pt idx="292">
                  <c:v>1195.5</c:v>
                </c:pt>
                <c:pt idx="293">
                  <c:v>736.5</c:v>
                </c:pt>
                <c:pt idx="294">
                  <c:v>683.5</c:v>
                </c:pt>
                <c:pt idx="295">
                  <c:v>740.5</c:v>
                </c:pt>
                <c:pt idx="296">
                  <c:v>437</c:v>
                </c:pt>
                <c:pt idx="297">
                  <c:v>387</c:v>
                </c:pt>
                <c:pt idx="298">
                  <c:v>482</c:v>
                </c:pt>
                <c:pt idx="299">
                  <c:v>490</c:v>
                </c:pt>
                <c:pt idx="300">
                  <c:v>986</c:v>
                </c:pt>
                <c:pt idx="301">
                  <c:v>694</c:v>
                </c:pt>
                <c:pt idx="302">
                  <c:v>812.5</c:v>
                </c:pt>
                <c:pt idx="303">
                  <c:v>1030.5</c:v>
                </c:pt>
                <c:pt idx="304">
                  <c:v>356.5</c:v>
                </c:pt>
                <c:pt idx="305">
                  <c:v>1009.5</c:v>
                </c:pt>
                <c:pt idx="306">
                  <c:v>752.5</c:v>
                </c:pt>
                <c:pt idx="307">
                  <c:v>1165</c:v>
                </c:pt>
                <c:pt idx="308">
                  <c:v>519</c:v>
                </c:pt>
                <c:pt idx="309">
                  <c:v>1129</c:v>
                </c:pt>
                <c:pt idx="310">
                  <c:v>1001</c:v>
                </c:pt>
                <c:pt idx="311">
                  <c:v>584.5</c:v>
                </c:pt>
                <c:pt idx="312">
                  <c:v>674</c:v>
                </c:pt>
                <c:pt idx="313">
                  <c:v>882</c:v>
                </c:pt>
                <c:pt idx="314">
                  <c:v>981</c:v>
                </c:pt>
                <c:pt idx="315">
                  <c:v>1238.5</c:v>
                </c:pt>
                <c:pt idx="316">
                  <c:v>195</c:v>
                </c:pt>
                <c:pt idx="317">
                  <c:v>1035</c:v>
                </c:pt>
                <c:pt idx="318">
                  <c:v>791.5</c:v>
                </c:pt>
                <c:pt idx="319">
                  <c:v>537</c:v>
                </c:pt>
                <c:pt idx="320">
                  <c:v>613</c:v>
                </c:pt>
                <c:pt idx="321">
                  <c:v>662</c:v>
                </c:pt>
                <c:pt idx="322">
                  <c:v>421</c:v>
                </c:pt>
                <c:pt idx="323">
                  <c:v>585</c:v>
                </c:pt>
                <c:pt idx="324">
                  <c:v>160</c:v>
                </c:pt>
                <c:pt idx="325">
                  <c:v>904</c:v>
                </c:pt>
                <c:pt idx="326">
                  <c:v>925</c:v>
                </c:pt>
                <c:pt idx="327">
                  <c:v>84</c:v>
                </c:pt>
                <c:pt idx="328">
                  <c:v>182</c:v>
                </c:pt>
                <c:pt idx="329">
                  <c:v>1054</c:v>
                </c:pt>
                <c:pt idx="330">
                  <c:v>512.5</c:v>
                </c:pt>
                <c:pt idx="331">
                  <c:v>421</c:v>
                </c:pt>
                <c:pt idx="332">
                  <c:v>1333</c:v>
                </c:pt>
                <c:pt idx="333">
                  <c:v>227</c:v>
                </c:pt>
                <c:pt idx="334">
                  <c:v>89.5</c:v>
                </c:pt>
                <c:pt idx="335">
                  <c:v>936.5</c:v>
                </c:pt>
                <c:pt idx="336">
                  <c:v>800</c:v>
                </c:pt>
                <c:pt idx="337">
                  <c:v>702.5</c:v>
                </c:pt>
                <c:pt idx="338">
                  <c:v>1088</c:v>
                </c:pt>
                <c:pt idx="339">
                  <c:v>1105</c:v>
                </c:pt>
                <c:pt idx="340">
                  <c:v>465</c:v>
                </c:pt>
                <c:pt idx="341">
                  <c:v>428</c:v>
                </c:pt>
                <c:pt idx="342">
                  <c:v>894.5</c:v>
                </c:pt>
                <c:pt idx="343">
                  <c:v>776.5</c:v>
                </c:pt>
                <c:pt idx="344">
                  <c:v>303.5</c:v>
                </c:pt>
                <c:pt idx="345">
                  <c:v>275.5</c:v>
                </c:pt>
                <c:pt idx="346">
                  <c:v>248</c:v>
                </c:pt>
                <c:pt idx="347">
                  <c:v>377.5</c:v>
                </c:pt>
                <c:pt idx="348">
                  <c:v>614.5</c:v>
                </c:pt>
                <c:pt idx="349">
                  <c:v>554.5</c:v>
                </c:pt>
                <c:pt idx="350">
                  <c:v>570.5</c:v>
                </c:pt>
                <c:pt idx="351">
                  <c:v>682</c:v>
                </c:pt>
                <c:pt idx="352">
                  <c:v>481</c:v>
                </c:pt>
                <c:pt idx="353">
                  <c:v>762</c:v>
                </c:pt>
                <c:pt idx="354">
                  <c:v>853.5</c:v>
                </c:pt>
                <c:pt idx="355">
                  <c:v>248</c:v>
                </c:pt>
                <c:pt idx="356">
                  <c:v>1042</c:v>
                </c:pt>
                <c:pt idx="357">
                  <c:v>1187</c:v>
                </c:pt>
                <c:pt idx="358">
                  <c:v>990</c:v>
                </c:pt>
                <c:pt idx="359">
                  <c:v>1249.5</c:v>
                </c:pt>
                <c:pt idx="360">
                  <c:v>1371</c:v>
                </c:pt>
                <c:pt idx="361">
                  <c:v>647</c:v>
                </c:pt>
                <c:pt idx="362">
                  <c:v>836.5</c:v>
                </c:pt>
                <c:pt idx="363">
                  <c:v>409</c:v>
                </c:pt>
                <c:pt idx="364">
                  <c:v>678.5</c:v>
                </c:pt>
                <c:pt idx="365">
                  <c:v>1042.5</c:v>
                </c:pt>
                <c:pt idx="366">
                  <c:v>717.5</c:v>
                </c:pt>
                <c:pt idx="367">
                  <c:v>458</c:v>
                </c:pt>
                <c:pt idx="368">
                  <c:v>1029.5</c:v>
                </c:pt>
                <c:pt idx="369">
                  <c:v>599</c:v>
                </c:pt>
                <c:pt idx="370">
                  <c:v>498.5</c:v>
                </c:pt>
                <c:pt idx="371">
                  <c:v>587.5</c:v>
                </c:pt>
                <c:pt idx="372">
                  <c:v>351.5</c:v>
                </c:pt>
                <c:pt idx="373">
                  <c:v>1060</c:v>
                </c:pt>
                <c:pt idx="374">
                  <c:v>718.5</c:v>
                </c:pt>
                <c:pt idx="375">
                  <c:v>381.5</c:v>
                </c:pt>
                <c:pt idx="376">
                  <c:v>376</c:v>
                </c:pt>
                <c:pt idx="377">
                  <c:v>1030.5</c:v>
                </c:pt>
                <c:pt idx="378">
                  <c:v>505</c:v>
                </c:pt>
                <c:pt idx="379">
                  <c:v>1146.5</c:v>
                </c:pt>
                <c:pt idx="380">
                  <c:v>140</c:v>
                </c:pt>
                <c:pt idx="381">
                  <c:v>715.5</c:v>
                </c:pt>
                <c:pt idx="382">
                  <c:v>496.5</c:v>
                </c:pt>
                <c:pt idx="383">
                  <c:v>165</c:v>
                </c:pt>
                <c:pt idx="384">
                  <c:v>187.5</c:v>
                </c:pt>
                <c:pt idx="385">
                  <c:v>418.5</c:v>
                </c:pt>
                <c:pt idx="386">
                  <c:v>1187.5</c:v>
                </c:pt>
                <c:pt idx="387">
                  <c:v>964</c:v>
                </c:pt>
                <c:pt idx="388">
                  <c:v>395</c:v>
                </c:pt>
                <c:pt idx="389">
                  <c:v>687.5</c:v>
                </c:pt>
                <c:pt idx="390">
                  <c:v>588.5</c:v>
                </c:pt>
                <c:pt idx="391">
                  <c:v>1128.5</c:v>
                </c:pt>
                <c:pt idx="392">
                  <c:v>352</c:v>
                </c:pt>
                <c:pt idx="393">
                  <c:v>263.5</c:v>
                </c:pt>
                <c:pt idx="394">
                  <c:v>949.5</c:v>
                </c:pt>
                <c:pt idx="395">
                  <c:v>478.5</c:v>
                </c:pt>
                <c:pt idx="396">
                  <c:v>461</c:v>
                </c:pt>
                <c:pt idx="397">
                  <c:v>251</c:v>
                </c:pt>
                <c:pt idx="398">
                  <c:v>271</c:v>
                </c:pt>
                <c:pt idx="399">
                  <c:v>593</c:v>
                </c:pt>
                <c:pt idx="400">
                  <c:v>509</c:v>
                </c:pt>
                <c:pt idx="401">
                  <c:v>654.5</c:v>
                </c:pt>
                <c:pt idx="402">
                  <c:v>272.5</c:v>
                </c:pt>
                <c:pt idx="403">
                  <c:v>336</c:v>
                </c:pt>
                <c:pt idx="404">
                  <c:v>175</c:v>
                </c:pt>
                <c:pt idx="405">
                  <c:v>517.5</c:v>
                </c:pt>
                <c:pt idx="406">
                  <c:v>741.5</c:v>
                </c:pt>
                <c:pt idx="407">
                  <c:v>507.5</c:v>
                </c:pt>
                <c:pt idx="408">
                  <c:v>1121.5</c:v>
                </c:pt>
                <c:pt idx="409">
                  <c:v>610.5</c:v>
                </c:pt>
                <c:pt idx="410">
                  <c:v>1043.5</c:v>
                </c:pt>
                <c:pt idx="411">
                  <c:v>529.5</c:v>
                </c:pt>
                <c:pt idx="412">
                  <c:v>802</c:v>
                </c:pt>
                <c:pt idx="413">
                  <c:v>538</c:v>
                </c:pt>
                <c:pt idx="414">
                  <c:v>717</c:v>
                </c:pt>
                <c:pt idx="415">
                  <c:v>340</c:v>
                </c:pt>
                <c:pt idx="416">
                  <c:v>572</c:v>
                </c:pt>
                <c:pt idx="417">
                  <c:v>724</c:v>
                </c:pt>
                <c:pt idx="418">
                  <c:v>1043.5</c:v>
                </c:pt>
                <c:pt idx="419">
                  <c:v>838</c:v>
                </c:pt>
                <c:pt idx="420">
                  <c:v>561.5</c:v>
                </c:pt>
                <c:pt idx="421">
                  <c:v>396.5</c:v>
                </c:pt>
                <c:pt idx="422">
                  <c:v>784.5</c:v>
                </c:pt>
                <c:pt idx="423">
                  <c:v>688.5</c:v>
                </c:pt>
                <c:pt idx="424">
                  <c:v>615</c:v>
                </c:pt>
                <c:pt idx="425">
                  <c:v>330.5</c:v>
                </c:pt>
                <c:pt idx="426">
                  <c:v>806.5</c:v>
                </c:pt>
                <c:pt idx="427">
                  <c:v>342</c:v>
                </c:pt>
                <c:pt idx="428">
                  <c:v>751.5</c:v>
                </c:pt>
                <c:pt idx="429">
                  <c:v>511.5</c:v>
                </c:pt>
                <c:pt idx="430">
                  <c:v>258.5</c:v>
                </c:pt>
                <c:pt idx="431">
                  <c:v>793</c:v>
                </c:pt>
                <c:pt idx="432">
                  <c:v>628</c:v>
                </c:pt>
                <c:pt idx="433">
                  <c:v>501.5</c:v>
                </c:pt>
                <c:pt idx="434">
                  <c:v>590</c:v>
                </c:pt>
                <c:pt idx="435">
                  <c:v>653.5</c:v>
                </c:pt>
                <c:pt idx="436">
                  <c:v>764.5</c:v>
                </c:pt>
                <c:pt idx="437">
                  <c:v>884.5</c:v>
                </c:pt>
                <c:pt idx="438">
                  <c:v>785</c:v>
                </c:pt>
                <c:pt idx="439">
                  <c:v>495</c:v>
                </c:pt>
                <c:pt idx="440">
                  <c:v>949</c:v>
                </c:pt>
                <c:pt idx="441">
                  <c:v>959</c:v>
                </c:pt>
                <c:pt idx="442">
                  <c:v>1217.5</c:v>
                </c:pt>
                <c:pt idx="443">
                  <c:v>479</c:v>
                </c:pt>
                <c:pt idx="444">
                  <c:v>1510</c:v>
                </c:pt>
                <c:pt idx="445">
                  <c:v>757</c:v>
                </c:pt>
                <c:pt idx="446">
                  <c:v>1449.5</c:v>
                </c:pt>
                <c:pt idx="447">
                  <c:v>1236.5</c:v>
                </c:pt>
                <c:pt idx="448">
                  <c:v>480.5</c:v>
                </c:pt>
                <c:pt idx="449">
                  <c:v>721</c:v>
                </c:pt>
                <c:pt idx="450">
                  <c:v>136.5</c:v>
                </c:pt>
                <c:pt idx="451">
                  <c:v>580.5</c:v>
                </c:pt>
                <c:pt idx="452">
                  <c:v>512.5</c:v>
                </c:pt>
                <c:pt idx="453">
                  <c:v>518.5</c:v>
                </c:pt>
                <c:pt idx="454">
                  <c:v>1578.5</c:v>
                </c:pt>
                <c:pt idx="455">
                  <c:v>278</c:v>
                </c:pt>
                <c:pt idx="456">
                  <c:v>959.5</c:v>
                </c:pt>
                <c:pt idx="457">
                  <c:v>374.5</c:v>
                </c:pt>
                <c:pt idx="458">
                  <c:v>814.5</c:v>
                </c:pt>
                <c:pt idx="459">
                  <c:v>206.5</c:v>
                </c:pt>
                <c:pt idx="460">
                  <c:v>739.5</c:v>
                </c:pt>
                <c:pt idx="461">
                  <c:v>553</c:v>
                </c:pt>
                <c:pt idx="462">
                  <c:v>378</c:v>
                </c:pt>
                <c:pt idx="463">
                  <c:v>355</c:v>
                </c:pt>
                <c:pt idx="464">
                  <c:v>495</c:v>
                </c:pt>
                <c:pt idx="465">
                  <c:v>849.5</c:v>
                </c:pt>
                <c:pt idx="466">
                  <c:v>920.5</c:v>
                </c:pt>
                <c:pt idx="467">
                  <c:v>540.5</c:v>
                </c:pt>
                <c:pt idx="468">
                  <c:v>531</c:v>
                </c:pt>
                <c:pt idx="469">
                  <c:v>643.5</c:v>
                </c:pt>
                <c:pt idx="470">
                  <c:v>913.5</c:v>
                </c:pt>
                <c:pt idx="471">
                  <c:v>448.5</c:v>
                </c:pt>
                <c:pt idx="472">
                  <c:v>371</c:v>
                </c:pt>
                <c:pt idx="473">
                  <c:v>511.5</c:v>
                </c:pt>
                <c:pt idx="474">
                  <c:v>706</c:v>
                </c:pt>
                <c:pt idx="475">
                  <c:v>190.5</c:v>
                </c:pt>
                <c:pt idx="476">
                  <c:v>133.5</c:v>
                </c:pt>
                <c:pt idx="477">
                  <c:v>784</c:v>
                </c:pt>
                <c:pt idx="478">
                  <c:v>786.5</c:v>
                </c:pt>
                <c:pt idx="479">
                  <c:v>868.5</c:v>
                </c:pt>
                <c:pt idx="480">
                  <c:v>312.5</c:v>
                </c:pt>
                <c:pt idx="481">
                  <c:v>1160</c:v>
                </c:pt>
                <c:pt idx="482">
                  <c:v>861</c:v>
                </c:pt>
                <c:pt idx="483">
                  <c:v>1329.5</c:v>
                </c:pt>
                <c:pt idx="484">
                  <c:v>187</c:v>
                </c:pt>
                <c:pt idx="485">
                  <c:v>415</c:v>
                </c:pt>
                <c:pt idx="486">
                  <c:v>771.5</c:v>
                </c:pt>
                <c:pt idx="487">
                  <c:v>1033.5</c:v>
                </c:pt>
                <c:pt idx="488">
                  <c:v>311.5</c:v>
                </c:pt>
                <c:pt idx="489">
                  <c:v>1385.5</c:v>
                </c:pt>
                <c:pt idx="490">
                  <c:v>365</c:v>
                </c:pt>
                <c:pt idx="491">
                  <c:v>805.5</c:v>
                </c:pt>
                <c:pt idx="492">
                  <c:v>786.5</c:v>
                </c:pt>
                <c:pt idx="493">
                  <c:v>484</c:v>
                </c:pt>
                <c:pt idx="494">
                  <c:v>520.5</c:v>
                </c:pt>
                <c:pt idx="495">
                  <c:v>231</c:v>
                </c:pt>
                <c:pt idx="496">
                  <c:v>850</c:v>
                </c:pt>
                <c:pt idx="497">
                  <c:v>818.5</c:v>
                </c:pt>
                <c:pt idx="498">
                  <c:v>504.5</c:v>
                </c:pt>
                <c:pt idx="499">
                  <c:v>282</c:v>
                </c:pt>
                <c:pt idx="500">
                  <c:v>499</c:v>
                </c:pt>
                <c:pt idx="501">
                  <c:v>32.5</c:v>
                </c:pt>
                <c:pt idx="502">
                  <c:v>256.5</c:v>
                </c:pt>
                <c:pt idx="503">
                  <c:v>570</c:v>
                </c:pt>
                <c:pt idx="504">
                  <c:v>411.5</c:v>
                </c:pt>
                <c:pt idx="505">
                  <c:v>743</c:v>
                </c:pt>
                <c:pt idx="506">
                  <c:v>101.5</c:v>
                </c:pt>
                <c:pt idx="507">
                  <c:v>295.5</c:v>
                </c:pt>
                <c:pt idx="508">
                  <c:v>722.5</c:v>
                </c:pt>
                <c:pt idx="509">
                  <c:v>504</c:v>
                </c:pt>
                <c:pt idx="510">
                  <c:v>368</c:v>
                </c:pt>
                <c:pt idx="511">
                  <c:v>1123</c:v>
                </c:pt>
                <c:pt idx="512">
                  <c:v>331.5</c:v>
                </c:pt>
                <c:pt idx="513">
                  <c:v>1006.5</c:v>
                </c:pt>
                <c:pt idx="514">
                  <c:v>676</c:v>
                </c:pt>
                <c:pt idx="515">
                  <c:v>542.5</c:v>
                </c:pt>
                <c:pt idx="516">
                  <c:v>828.5</c:v>
                </c:pt>
                <c:pt idx="517">
                  <c:v>403</c:v>
                </c:pt>
                <c:pt idx="518">
                  <c:v>492</c:v>
                </c:pt>
                <c:pt idx="519">
                  <c:v>422.5</c:v>
                </c:pt>
                <c:pt idx="520">
                  <c:v>369.5</c:v>
                </c:pt>
                <c:pt idx="521">
                  <c:v>191.5</c:v>
                </c:pt>
                <c:pt idx="522">
                  <c:v>453</c:v>
                </c:pt>
                <c:pt idx="523">
                  <c:v>673.5</c:v>
                </c:pt>
                <c:pt idx="524">
                  <c:v>1127.5</c:v>
                </c:pt>
                <c:pt idx="525">
                  <c:v>833.5</c:v>
                </c:pt>
                <c:pt idx="526">
                  <c:v>455</c:v>
                </c:pt>
                <c:pt idx="527">
                  <c:v>662</c:v>
                </c:pt>
                <c:pt idx="528">
                  <c:v>434</c:v>
                </c:pt>
                <c:pt idx="529">
                  <c:v>1092.5</c:v>
                </c:pt>
                <c:pt idx="530">
                  <c:v>745.5</c:v>
                </c:pt>
                <c:pt idx="531">
                  <c:v>755</c:v>
                </c:pt>
                <c:pt idx="532">
                  <c:v>690.5</c:v>
                </c:pt>
                <c:pt idx="533">
                  <c:v>735</c:v>
                </c:pt>
                <c:pt idx="534">
                  <c:v>590.5</c:v>
                </c:pt>
                <c:pt idx="535">
                  <c:v>672.5</c:v>
                </c:pt>
                <c:pt idx="536">
                  <c:v>1032</c:v>
                </c:pt>
                <c:pt idx="537">
                  <c:v>635.5</c:v>
                </c:pt>
                <c:pt idx="538">
                  <c:v>760.5</c:v>
                </c:pt>
                <c:pt idx="539">
                  <c:v>423</c:v>
                </c:pt>
                <c:pt idx="540">
                  <c:v>808.5</c:v>
                </c:pt>
                <c:pt idx="541">
                  <c:v>370.5</c:v>
                </c:pt>
                <c:pt idx="542">
                  <c:v>689</c:v>
                </c:pt>
                <c:pt idx="543">
                  <c:v>438</c:v>
                </c:pt>
                <c:pt idx="544">
                  <c:v>839</c:v>
                </c:pt>
                <c:pt idx="545">
                  <c:v>432.5</c:v>
                </c:pt>
                <c:pt idx="546">
                  <c:v>153</c:v>
                </c:pt>
                <c:pt idx="547">
                  <c:v>799</c:v>
                </c:pt>
                <c:pt idx="548">
                  <c:v>440.5</c:v>
                </c:pt>
                <c:pt idx="549">
                  <c:v>637.5</c:v>
                </c:pt>
                <c:pt idx="550">
                  <c:v>473</c:v>
                </c:pt>
                <c:pt idx="551">
                  <c:v>525</c:v>
                </c:pt>
                <c:pt idx="552">
                  <c:v>981.5</c:v>
                </c:pt>
                <c:pt idx="553">
                  <c:v>1100.5</c:v>
                </c:pt>
                <c:pt idx="554">
                  <c:v>1117</c:v>
                </c:pt>
                <c:pt idx="555">
                  <c:v>1290</c:v>
                </c:pt>
                <c:pt idx="556">
                  <c:v>1096</c:v>
                </c:pt>
                <c:pt idx="557">
                  <c:v>636</c:v>
                </c:pt>
                <c:pt idx="558">
                  <c:v>1109.5</c:v>
                </c:pt>
                <c:pt idx="559">
                  <c:v>56</c:v>
                </c:pt>
                <c:pt idx="560">
                  <c:v>760</c:v>
                </c:pt>
                <c:pt idx="561">
                  <c:v>287.5</c:v>
                </c:pt>
                <c:pt idx="562">
                  <c:v>937</c:v>
                </c:pt>
                <c:pt idx="563">
                  <c:v>567.5</c:v>
                </c:pt>
                <c:pt idx="564">
                  <c:v>615</c:v>
                </c:pt>
                <c:pt idx="565">
                  <c:v>402.5</c:v>
                </c:pt>
                <c:pt idx="566">
                  <c:v>340</c:v>
                </c:pt>
                <c:pt idx="567">
                  <c:v>699.5</c:v>
                </c:pt>
                <c:pt idx="568">
                  <c:v>343.5</c:v>
                </c:pt>
                <c:pt idx="569">
                  <c:v>733</c:v>
                </c:pt>
                <c:pt idx="570">
                  <c:v>660</c:v>
                </c:pt>
                <c:pt idx="571">
                  <c:v>909</c:v>
                </c:pt>
                <c:pt idx="572">
                  <c:v>112</c:v>
                </c:pt>
                <c:pt idx="573">
                  <c:v>781.5</c:v>
                </c:pt>
                <c:pt idx="574">
                  <c:v>334</c:v>
                </c:pt>
                <c:pt idx="575">
                  <c:v>738</c:v>
                </c:pt>
                <c:pt idx="576">
                  <c:v>360.5</c:v>
                </c:pt>
                <c:pt idx="577">
                  <c:v>959.5</c:v>
                </c:pt>
                <c:pt idx="578">
                  <c:v>552</c:v>
                </c:pt>
                <c:pt idx="579">
                  <c:v>508.5</c:v>
                </c:pt>
                <c:pt idx="580">
                  <c:v>583.5</c:v>
                </c:pt>
                <c:pt idx="581">
                  <c:v>982</c:v>
                </c:pt>
                <c:pt idx="582">
                  <c:v>356.5</c:v>
                </c:pt>
                <c:pt idx="583">
                  <c:v>743</c:v>
                </c:pt>
                <c:pt idx="584">
                  <c:v>435.5</c:v>
                </c:pt>
                <c:pt idx="585">
                  <c:v>648.5</c:v>
                </c:pt>
                <c:pt idx="586">
                  <c:v>450</c:v>
                </c:pt>
                <c:pt idx="587">
                  <c:v>674.5</c:v>
                </c:pt>
                <c:pt idx="588">
                  <c:v>169.5</c:v>
                </c:pt>
                <c:pt idx="589">
                  <c:v>893</c:v>
                </c:pt>
                <c:pt idx="590">
                  <c:v>961</c:v>
                </c:pt>
                <c:pt idx="591">
                  <c:v>529.5</c:v>
                </c:pt>
                <c:pt idx="592">
                  <c:v>788.5</c:v>
                </c:pt>
                <c:pt idx="593">
                  <c:v>512.5</c:v>
                </c:pt>
                <c:pt idx="594">
                  <c:v>724</c:v>
                </c:pt>
                <c:pt idx="595">
                  <c:v>583.5</c:v>
                </c:pt>
                <c:pt idx="596">
                  <c:v>746</c:v>
                </c:pt>
                <c:pt idx="597">
                  <c:v>1166.5</c:v>
                </c:pt>
                <c:pt idx="598">
                  <c:v>107</c:v>
                </c:pt>
                <c:pt idx="599">
                  <c:v>885</c:v>
                </c:pt>
                <c:pt idx="600">
                  <c:v>99</c:v>
                </c:pt>
                <c:pt idx="601">
                  <c:v>487.5</c:v>
                </c:pt>
                <c:pt idx="602">
                  <c:v>526.5</c:v>
                </c:pt>
                <c:pt idx="603">
                  <c:v>714</c:v>
                </c:pt>
                <c:pt idx="604">
                  <c:v>360</c:v>
                </c:pt>
                <c:pt idx="605">
                  <c:v>117.5</c:v>
                </c:pt>
                <c:pt idx="606">
                  <c:v>344</c:v>
                </c:pt>
                <c:pt idx="607">
                  <c:v>763</c:v>
                </c:pt>
                <c:pt idx="608">
                  <c:v>455.5</c:v>
                </c:pt>
                <c:pt idx="609">
                  <c:v>551</c:v>
                </c:pt>
                <c:pt idx="610">
                  <c:v>83</c:v>
                </c:pt>
                <c:pt idx="611">
                  <c:v>489.5</c:v>
                </c:pt>
                <c:pt idx="612">
                  <c:v>809.5</c:v>
                </c:pt>
                <c:pt idx="613">
                  <c:v>326.5</c:v>
                </c:pt>
                <c:pt idx="614">
                  <c:v>211.5</c:v>
                </c:pt>
                <c:pt idx="615">
                  <c:v>209.5</c:v>
                </c:pt>
                <c:pt idx="616">
                  <c:v>678.5</c:v>
                </c:pt>
                <c:pt idx="617">
                  <c:v>668</c:v>
                </c:pt>
                <c:pt idx="618">
                  <c:v>197</c:v>
                </c:pt>
                <c:pt idx="619">
                  <c:v>1004</c:v>
                </c:pt>
                <c:pt idx="620">
                  <c:v>539</c:v>
                </c:pt>
                <c:pt idx="621">
                  <c:v>372.5</c:v>
                </c:pt>
                <c:pt idx="622">
                  <c:v>691</c:v>
                </c:pt>
                <c:pt idx="623">
                  <c:v>1089</c:v>
                </c:pt>
                <c:pt idx="624">
                  <c:v>455.5</c:v>
                </c:pt>
                <c:pt idx="625">
                  <c:v>1331.5</c:v>
                </c:pt>
                <c:pt idx="626">
                  <c:v>871</c:v>
                </c:pt>
                <c:pt idx="627">
                  <c:v>1401.5</c:v>
                </c:pt>
                <c:pt idx="628">
                  <c:v>538.5</c:v>
                </c:pt>
                <c:pt idx="629">
                  <c:v>770</c:v>
                </c:pt>
                <c:pt idx="630">
                  <c:v>239.5</c:v>
                </c:pt>
                <c:pt idx="631">
                  <c:v>486.5</c:v>
                </c:pt>
                <c:pt idx="632">
                  <c:v>749</c:v>
                </c:pt>
                <c:pt idx="633">
                  <c:v>470.5</c:v>
                </c:pt>
                <c:pt idx="634">
                  <c:v>994.5</c:v>
                </c:pt>
                <c:pt idx="635">
                  <c:v>383.5</c:v>
                </c:pt>
                <c:pt idx="636">
                  <c:v>568.5</c:v>
                </c:pt>
                <c:pt idx="637">
                  <c:v>262.5</c:v>
                </c:pt>
                <c:pt idx="638">
                  <c:v>65.5</c:v>
                </c:pt>
                <c:pt idx="639">
                  <c:v>579.5</c:v>
                </c:pt>
                <c:pt idx="640">
                  <c:v>862.5</c:v>
                </c:pt>
                <c:pt idx="641">
                  <c:v>1162</c:v>
                </c:pt>
                <c:pt idx="642">
                  <c:v>418.5</c:v>
                </c:pt>
                <c:pt idx="643">
                  <c:v>353</c:v>
                </c:pt>
                <c:pt idx="644">
                  <c:v>396.5</c:v>
                </c:pt>
                <c:pt idx="645">
                  <c:v>658.5</c:v>
                </c:pt>
                <c:pt idx="646">
                  <c:v>974</c:v>
                </c:pt>
                <c:pt idx="647">
                  <c:v>635</c:v>
                </c:pt>
                <c:pt idx="648">
                  <c:v>63</c:v>
                </c:pt>
                <c:pt idx="649">
                  <c:v>851</c:v>
                </c:pt>
                <c:pt idx="650">
                  <c:v>1095</c:v>
                </c:pt>
                <c:pt idx="651">
                  <c:v>77</c:v>
                </c:pt>
                <c:pt idx="652">
                  <c:v>975.5</c:v>
                </c:pt>
                <c:pt idx="653">
                  <c:v>749</c:v>
                </c:pt>
                <c:pt idx="654">
                  <c:v>473.5</c:v>
                </c:pt>
                <c:pt idx="655">
                  <c:v>944</c:v>
                </c:pt>
                <c:pt idx="656">
                  <c:v>1064.5</c:v>
                </c:pt>
                <c:pt idx="657">
                  <c:v>1436.5</c:v>
                </c:pt>
                <c:pt idx="658">
                  <c:v>629.5</c:v>
                </c:pt>
                <c:pt idx="659">
                  <c:v>319.5</c:v>
                </c:pt>
                <c:pt idx="660">
                  <c:v>169</c:v>
                </c:pt>
                <c:pt idx="661">
                  <c:v>376</c:v>
                </c:pt>
                <c:pt idx="662">
                  <c:v>137.5</c:v>
                </c:pt>
                <c:pt idx="663">
                  <c:v>1032.5</c:v>
                </c:pt>
                <c:pt idx="664">
                  <c:v>502</c:v>
                </c:pt>
                <c:pt idx="665">
                  <c:v>510</c:v>
                </c:pt>
                <c:pt idx="666">
                  <c:v>533</c:v>
                </c:pt>
                <c:pt idx="667">
                  <c:v>377</c:v>
                </c:pt>
                <c:pt idx="668">
                  <c:v>162</c:v>
                </c:pt>
                <c:pt idx="669">
                  <c:v>1034</c:v>
                </c:pt>
                <c:pt idx="670">
                  <c:v>424</c:v>
                </c:pt>
                <c:pt idx="671">
                  <c:v>265.5</c:v>
                </c:pt>
                <c:pt idx="672">
                  <c:v>731</c:v>
                </c:pt>
                <c:pt idx="673">
                  <c:v>475</c:v>
                </c:pt>
                <c:pt idx="674">
                  <c:v>1076.5</c:v>
                </c:pt>
                <c:pt idx="675">
                  <c:v>328.5</c:v>
                </c:pt>
                <c:pt idx="676">
                  <c:v>640</c:v>
                </c:pt>
                <c:pt idx="677">
                  <c:v>1042</c:v>
                </c:pt>
                <c:pt idx="678">
                  <c:v>892</c:v>
                </c:pt>
                <c:pt idx="679">
                  <c:v>1169</c:v>
                </c:pt>
                <c:pt idx="680">
                  <c:v>703.5</c:v>
                </c:pt>
                <c:pt idx="681">
                  <c:v>1256</c:v>
                </c:pt>
                <c:pt idx="682">
                  <c:v>879.5</c:v>
                </c:pt>
                <c:pt idx="683">
                  <c:v>641</c:v>
                </c:pt>
                <c:pt idx="684">
                  <c:v>703.5</c:v>
                </c:pt>
                <c:pt idx="685">
                  <c:v>582.5</c:v>
                </c:pt>
                <c:pt idx="686">
                  <c:v>574</c:v>
                </c:pt>
                <c:pt idx="687">
                  <c:v>327</c:v>
                </c:pt>
                <c:pt idx="688">
                  <c:v>775</c:v>
                </c:pt>
                <c:pt idx="689">
                  <c:v>428</c:v>
                </c:pt>
                <c:pt idx="690">
                  <c:v>736.5</c:v>
                </c:pt>
                <c:pt idx="691">
                  <c:v>90</c:v>
                </c:pt>
                <c:pt idx="692">
                  <c:v>347</c:v>
                </c:pt>
                <c:pt idx="693">
                  <c:v>624</c:v>
                </c:pt>
                <c:pt idx="694">
                  <c:v>832.5</c:v>
                </c:pt>
                <c:pt idx="695">
                  <c:v>347</c:v>
                </c:pt>
                <c:pt idx="696">
                  <c:v>401.5</c:v>
                </c:pt>
                <c:pt idx="697">
                  <c:v>243</c:v>
                </c:pt>
                <c:pt idx="698">
                  <c:v>307</c:v>
                </c:pt>
                <c:pt idx="699">
                  <c:v>619.5</c:v>
                </c:pt>
                <c:pt idx="700">
                  <c:v>586</c:v>
                </c:pt>
                <c:pt idx="701">
                  <c:v>978.5</c:v>
                </c:pt>
                <c:pt idx="702">
                  <c:v>442.5</c:v>
                </c:pt>
                <c:pt idx="703">
                  <c:v>1008.5</c:v>
                </c:pt>
                <c:pt idx="704">
                  <c:v>531</c:v>
                </c:pt>
                <c:pt idx="705">
                  <c:v>425</c:v>
                </c:pt>
                <c:pt idx="706">
                  <c:v>697</c:v>
                </c:pt>
                <c:pt idx="707">
                  <c:v>785.5</c:v>
                </c:pt>
                <c:pt idx="708">
                  <c:v>609.5</c:v>
                </c:pt>
                <c:pt idx="709">
                  <c:v>596</c:v>
                </c:pt>
                <c:pt idx="710">
                  <c:v>887.5</c:v>
                </c:pt>
                <c:pt idx="711">
                  <c:v>597.5</c:v>
                </c:pt>
                <c:pt idx="712">
                  <c:v>1244</c:v>
                </c:pt>
                <c:pt idx="713">
                  <c:v>881</c:v>
                </c:pt>
                <c:pt idx="714">
                  <c:v>154.5</c:v>
                </c:pt>
                <c:pt idx="715">
                  <c:v>765.5</c:v>
                </c:pt>
                <c:pt idx="716">
                  <c:v>1140.5</c:v>
                </c:pt>
                <c:pt idx="717">
                  <c:v>411.5</c:v>
                </c:pt>
                <c:pt idx="718">
                  <c:v>713.5</c:v>
                </c:pt>
                <c:pt idx="719">
                  <c:v>160</c:v>
                </c:pt>
                <c:pt idx="720">
                  <c:v>414.5</c:v>
                </c:pt>
                <c:pt idx="721">
                  <c:v>711</c:v>
                </c:pt>
                <c:pt idx="722">
                  <c:v>1004.5</c:v>
                </c:pt>
                <c:pt idx="723">
                  <c:v>1023.5</c:v>
                </c:pt>
                <c:pt idx="724">
                  <c:v>1268</c:v>
                </c:pt>
                <c:pt idx="725">
                  <c:v>292</c:v>
                </c:pt>
                <c:pt idx="726">
                  <c:v>525.5</c:v>
                </c:pt>
                <c:pt idx="727">
                  <c:v>757.5</c:v>
                </c:pt>
                <c:pt idx="728">
                  <c:v>303</c:v>
                </c:pt>
                <c:pt idx="729">
                  <c:v>610</c:v>
                </c:pt>
                <c:pt idx="730">
                  <c:v>404</c:v>
                </c:pt>
                <c:pt idx="731">
                  <c:v>1094</c:v>
                </c:pt>
                <c:pt idx="732">
                  <c:v>476.5</c:v>
                </c:pt>
                <c:pt idx="733">
                  <c:v>387</c:v>
                </c:pt>
                <c:pt idx="734">
                  <c:v>1129.5</c:v>
                </c:pt>
                <c:pt idx="735">
                  <c:v>547</c:v>
                </c:pt>
                <c:pt idx="736">
                  <c:v>466</c:v>
                </c:pt>
                <c:pt idx="737">
                  <c:v>392.5</c:v>
                </c:pt>
                <c:pt idx="738">
                  <c:v>1176</c:v>
                </c:pt>
                <c:pt idx="739">
                  <c:v>682</c:v>
                </c:pt>
                <c:pt idx="740">
                  <c:v>146</c:v>
                </c:pt>
                <c:pt idx="741">
                  <c:v>1164</c:v>
                </c:pt>
                <c:pt idx="742">
                  <c:v>649.5</c:v>
                </c:pt>
                <c:pt idx="743">
                  <c:v>437</c:v>
                </c:pt>
                <c:pt idx="744">
                  <c:v>925</c:v>
                </c:pt>
                <c:pt idx="745">
                  <c:v>843.5</c:v>
                </c:pt>
                <c:pt idx="746">
                  <c:v>477</c:v>
                </c:pt>
                <c:pt idx="747">
                  <c:v>471.5</c:v>
                </c:pt>
                <c:pt idx="748">
                  <c:v>1098.5</c:v>
                </c:pt>
                <c:pt idx="749">
                  <c:v>763</c:v>
                </c:pt>
                <c:pt idx="750">
                  <c:v>747</c:v>
                </c:pt>
                <c:pt idx="751">
                  <c:v>1029.5</c:v>
                </c:pt>
                <c:pt idx="752">
                  <c:v>746.5</c:v>
                </c:pt>
                <c:pt idx="753">
                  <c:v>456</c:v>
                </c:pt>
                <c:pt idx="754">
                  <c:v>546</c:v>
                </c:pt>
                <c:pt idx="755">
                  <c:v>279</c:v>
                </c:pt>
                <c:pt idx="756">
                  <c:v>31</c:v>
                </c:pt>
                <c:pt idx="757">
                  <c:v>472</c:v>
                </c:pt>
                <c:pt idx="758">
                  <c:v>943.5</c:v>
                </c:pt>
                <c:pt idx="759">
                  <c:v>546</c:v>
                </c:pt>
                <c:pt idx="760">
                  <c:v>439</c:v>
                </c:pt>
                <c:pt idx="761">
                  <c:v>917.5</c:v>
                </c:pt>
                <c:pt idx="762">
                  <c:v>699</c:v>
                </c:pt>
                <c:pt idx="763">
                  <c:v>666</c:v>
                </c:pt>
                <c:pt idx="764">
                  <c:v>627</c:v>
                </c:pt>
                <c:pt idx="765">
                  <c:v>953</c:v>
                </c:pt>
                <c:pt idx="766">
                  <c:v>739.5</c:v>
                </c:pt>
                <c:pt idx="767">
                  <c:v>494</c:v>
                </c:pt>
                <c:pt idx="768">
                  <c:v>598.5</c:v>
                </c:pt>
                <c:pt idx="769">
                  <c:v>628</c:v>
                </c:pt>
                <c:pt idx="770">
                  <c:v>849</c:v>
                </c:pt>
                <c:pt idx="771">
                  <c:v>695.5</c:v>
                </c:pt>
                <c:pt idx="772">
                  <c:v>970.5</c:v>
                </c:pt>
                <c:pt idx="773">
                  <c:v>160.5</c:v>
                </c:pt>
                <c:pt idx="774">
                  <c:v>944</c:v>
                </c:pt>
                <c:pt idx="775">
                  <c:v>84.5</c:v>
                </c:pt>
                <c:pt idx="776">
                  <c:v>482.5</c:v>
                </c:pt>
                <c:pt idx="777">
                  <c:v>176.5</c:v>
                </c:pt>
                <c:pt idx="778">
                  <c:v>336.5</c:v>
                </c:pt>
                <c:pt idx="779">
                  <c:v>785</c:v>
                </c:pt>
                <c:pt idx="780">
                  <c:v>353</c:v>
                </c:pt>
                <c:pt idx="781">
                  <c:v>874</c:v>
                </c:pt>
                <c:pt idx="782">
                  <c:v>445</c:v>
                </c:pt>
                <c:pt idx="783">
                  <c:v>580.5</c:v>
                </c:pt>
                <c:pt idx="784">
                  <c:v>407</c:v>
                </c:pt>
                <c:pt idx="785">
                  <c:v>141</c:v>
                </c:pt>
                <c:pt idx="786">
                  <c:v>720</c:v>
                </c:pt>
                <c:pt idx="787">
                  <c:v>679.5</c:v>
                </c:pt>
                <c:pt idx="788">
                  <c:v>695</c:v>
                </c:pt>
                <c:pt idx="789">
                  <c:v>1022.5</c:v>
                </c:pt>
                <c:pt idx="790">
                  <c:v>523</c:v>
                </c:pt>
                <c:pt idx="791">
                  <c:v>151.5</c:v>
                </c:pt>
                <c:pt idx="792">
                  <c:v>841</c:v>
                </c:pt>
                <c:pt idx="793">
                  <c:v>616.5</c:v>
                </c:pt>
                <c:pt idx="794">
                  <c:v>207.5</c:v>
                </c:pt>
                <c:pt idx="795">
                  <c:v>1101.5</c:v>
                </c:pt>
                <c:pt idx="796">
                  <c:v>358.5</c:v>
                </c:pt>
                <c:pt idx="797">
                  <c:v>906.5</c:v>
                </c:pt>
                <c:pt idx="798">
                  <c:v>602.5</c:v>
                </c:pt>
                <c:pt idx="799">
                  <c:v>619</c:v>
                </c:pt>
                <c:pt idx="800">
                  <c:v>734.5</c:v>
                </c:pt>
                <c:pt idx="801">
                  <c:v>1128.5</c:v>
                </c:pt>
                <c:pt idx="802">
                  <c:v>344.5</c:v>
                </c:pt>
                <c:pt idx="803">
                  <c:v>170.5</c:v>
                </c:pt>
                <c:pt idx="804">
                  <c:v>379</c:v>
                </c:pt>
                <c:pt idx="805">
                  <c:v>446</c:v>
                </c:pt>
                <c:pt idx="806">
                  <c:v>531.5</c:v>
                </c:pt>
                <c:pt idx="807">
                  <c:v>503</c:v>
                </c:pt>
                <c:pt idx="808">
                  <c:v>584.5</c:v>
                </c:pt>
                <c:pt idx="809">
                  <c:v>665.5</c:v>
                </c:pt>
                <c:pt idx="810">
                  <c:v>1095.5</c:v>
                </c:pt>
                <c:pt idx="811">
                  <c:v>624.5</c:v>
                </c:pt>
                <c:pt idx="812">
                  <c:v>915.5</c:v>
                </c:pt>
                <c:pt idx="813">
                  <c:v>840</c:v>
                </c:pt>
                <c:pt idx="814">
                  <c:v>348.5</c:v>
                </c:pt>
                <c:pt idx="815">
                  <c:v>232</c:v>
                </c:pt>
                <c:pt idx="816">
                  <c:v>751</c:v>
                </c:pt>
                <c:pt idx="817">
                  <c:v>60.5</c:v>
                </c:pt>
                <c:pt idx="818">
                  <c:v>847</c:v>
                </c:pt>
                <c:pt idx="819">
                  <c:v>51</c:v>
                </c:pt>
                <c:pt idx="820">
                  <c:v>760.5</c:v>
                </c:pt>
                <c:pt idx="821">
                  <c:v>66.5</c:v>
                </c:pt>
                <c:pt idx="822">
                  <c:v>355</c:v>
                </c:pt>
                <c:pt idx="823">
                  <c:v>280.5</c:v>
                </c:pt>
                <c:pt idx="824">
                  <c:v>189</c:v>
                </c:pt>
                <c:pt idx="825">
                  <c:v>759.5</c:v>
                </c:pt>
                <c:pt idx="826">
                  <c:v>315</c:v>
                </c:pt>
                <c:pt idx="827">
                  <c:v>914</c:v>
                </c:pt>
                <c:pt idx="828">
                  <c:v>416.5</c:v>
                </c:pt>
                <c:pt idx="829">
                  <c:v>318</c:v>
                </c:pt>
                <c:pt idx="830">
                  <c:v>553.5</c:v>
                </c:pt>
                <c:pt idx="831">
                  <c:v>531</c:v>
                </c:pt>
                <c:pt idx="832">
                  <c:v>838.5</c:v>
                </c:pt>
                <c:pt idx="833">
                  <c:v>689</c:v>
                </c:pt>
                <c:pt idx="834">
                  <c:v>675</c:v>
                </c:pt>
                <c:pt idx="835">
                  <c:v>781.5</c:v>
                </c:pt>
                <c:pt idx="836">
                  <c:v>335.5</c:v>
                </c:pt>
                <c:pt idx="837">
                  <c:v>1355</c:v>
                </c:pt>
                <c:pt idx="838">
                  <c:v>997.5</c:v>
                </c:pt>
                <c:pt idx="839">
                  <c:v>842.5</c:v>
                </c:pt>
                <c:pt idx="840">
                  <c:v>780</c:v>
                </c:pt>
                <c:pt idx="841">
                  <c:v>613.5</c:v>
                </c:pt>
                <c:pt idx="842">
                  <c:v>1086</c:v>
                </c:pt>
                <c:pt idx="843">
                  <c:v>633</c:v>
                </c:pt>
                <c:pt idx="844">
                  <c:v>992</c:v>
                </c:pt>
                <c:pt idx="845">
                  <c:v>489.5</c:v>
                </c:pt>
                <c:pt idx="846">
                  <c:v>444</c:v>
                </c:pt>
                <c:pt idx="847">
                  <c:v>469</c:v>
                </c:pt>
                <c:pt idx="848">
                  <c:v>793</c:v>
                </c:pt>
                <c:pt idx="849">
                  <c:v>109</c:v>
                </c:pt>
                <c:pt idx="850">
                  <c:v>749.5</c:v>
                </c:pt>
                <c:pt idx="851">
                  <c:v>1194.5</c:v>
                </c:pt>
                <c:pt idx="852">
                  <c:v>484.5</c:v>
                </c:pt>
                <c:pt idx="853">
                  <c:v>369.5</c:v>
                </c:pt>
                <c:pt idx="854">
                  <c:v>1051</c:v>
                </c:pt>
                <c:pt idx="855">
                  <c:v>953</c:v>
                </c:pt>
                <c:pt idx="856">
                  <c:v>181</c:v>
                </c:pt>
                <c:pt idx="857">
                  <c:v>122.5</c:v>
                </c:pt>
                <c:pt idx="858">
                  <c:v>533.5</c:v>
                </c:pt>
                <c:pt idx="859">
                  <c:v>404</c:v>
                </c:pt>
                <c:pt idx="860">
                  <c:v>856</c:v>
                </c:pt>
                <c:pt idx="861">
                  <c:v>935</c:v>
                </c:pt>
                <c:pt idx="862">
                  <c:v>372</c:v>
                </c:pt>
                <c:pt idx="863">
                  <c:v>1002.5</c:v>
                </c:pt>
                <c:pt idx="864">
                  <c:v>711.5</c:v>
                </c:pt>
                <c:pt idx="865">
                  <c:v>404</c:v>
                </c:pt>
                <c:pt idx="866">
                  <c:v>830.5</c:v>
                </c:pt>
                <c:pt idx="867">
                  <c:v>195</c:v>
                </c:pt>
                <c:pt idx="868">
                  <c:v>1253.5</c:v>
                </c:pt>
                <c:pt idx="869">
                  <c:v>846</c:v>
                </c:pt>
                <c:pt idx="870">
                  <c:v>1023.5</c:v>
                </c:pt>
                <c:pt idx="871">
                  <c:v>721.5</c:v>
                </c:pt>
                <c:pt idx="872">
                  <c:v>621.5</c:v>
                </c:pt>
                <c:pt idx="873">
                  <c:v>652.5</c:v>
                </c:pt>
                <c:pt idx="874">
                  <c:v>347</c:v>
                </c:pt>
                <c:pt idx="875">
                  <c:v>186</c:v>
                </c:pt>
                <c:pt idx="876">
                  <c:v>665.5</c:v>
                </c:pt>
                <c:pt idx="877">
                  <c:v>554</c:v>
                </c:pt>
                <c:pt idx="878">
                  <c:v>904.5</c:v>
                </c:pt>
                <c:pt idx="879">
                  <c:v>599</c:v>
                </c:pt>
                <c:pt idx="880">
                  <c:v>594</c:v>
                </c:pt>
                <c:pt idx="881">
                  <c:v>509</c:v>
                </c:pt>
                <c:pt idx="882">
                  <c:v>333</c:v>
                </c:pt>
                <c:pt idx="883">
                  <c:v>825</c:v>
                </c:pt>
                <c:pt idx="884">
                  <c:v>1147</c:v>
                </c:pt>
                <c:pt idx="885">
                  <c:v>977</c:v>
                </c:pt>
                <c:pt idx="886">
                  <c:v>133.5</c:v>
                </c:pt>
                <c:pt idx="887">
                  <c:v>556.5</c:v>
                </c:pt>
                <c:pt idx="888">
                  <c:v>600</c:v>
                </c:pt>
                <c:pt idx="889">
                  <c:v>755</c:v>
                </c:pt>
                <c:pt idx="890">
                  <c:v>299</c:v>
                </c:pt>
                <c:pt idx="891">
                  <c:v>637</c:v>
                </c:pt>
                <c:pt idx="892">
                  <c:v>366</c:v>
                </c:pt>
                <c:pt idx="893">
                  <c:v>661.5</c:v>
                </c:pt>
                <c:pt idx="894">
                  <c:v>771</c:v>
                </c:pt>
                <c:pt idx="895">
                  <c:v>391</c:v>
                </c:pt>
                <c:pt idx="896">
                  <c:v>975</c:v>
                </c:pt>
                <c:pt idx="897">
                  <c:v>594.5</c:v>
                </c:pt>
                <c:pt idx="898">
                  <c:v>354.5</c:v>
                </c:pt>
                <c:pt idx="899">
                  <c:v>358</c:v>
                </c:pt>
                <c:pt idx="900">
                  <c:v>638</c:v>
                </c:pt>
                <c:pt idx="901">
                  <c:v>467</c:v>
                </c:pt>
                <c:pt idx="902">
                  <c:v>433.5</c:v>
                </c:pt>
                <c:pt idx="903">
                  <c:v>469.5</c:v>
                </c:pt>
                <c:pt idx="904">
                  <c:v>468.5</c:v>
                </c:pt>
                <c:pt idx="905">
                  <c:v>1026.5</c:v>
                </c:pt>
                <c:pt idx="906">
                  <c:v>472.5</c:v>
                </c:pt>
                <c:pt idx="907">
                  <c:v>316.5</c:v>
                </c:pt>
                <c:pt idx="908">
                  <c:v>994.5</c:v>
                </c:pt>
                <c:pt idx="909">
                  <c:v>499</c:v>
                </c:pt>
                <c:pt idx="910">
                  <c:v>607</c:v>
                </c:pt>
                <c:pt idx="911">
                  <c:v>491</c:v>
                </c:pt>
                <c:pt idx="912">
                  <c:v>248.5</c:v>
                </c:pt>
                <c:pt idx="913">
                  <c:v>873</c:v>
                </c:pt>
                <c:pt idx="914">
                  <c:v>977</c:v>
                </c:pt>
                <c:pt idx="915">
                  <c:v>1068</c:v>
                </c:pt>
                <c:pt idx="916">
                  <c:v>979.5</c:v>
                </c:pt>
                <c:pt idx="917">
                  <c:v>821.5</c:v>
                </c:pt>
                <c:pt idx="918">
                  <c:v>793.5</c:v>
                </c:pt>
                <c:pt idx="919">
                  <c:v>896</c:v>
                </c:pt>
                <c:pt idx="920">
                  <c:v>152</c:v>
                </c:pt>
                <c:pt idx="921">
                  <c:v>911</c:v>
                </c:pt>
                <c:pt idx="922">
                  <c:v>1225.5</c:v>
                </c:pt>
                <c:pt idx="923">
                  <c:v>532.5</c:v>
                </c:pt>
                <c:pt idx="924">
                  <c:v>569.5</c:v>
                </c:pt>
                <c:pt idx="925">
                  <c:v>316.5</c:v>
                </c:pt>
                <c:pt idx="926">
                  <c:v>428.5</c:v>
                </c:pt>
                <c:pt idx="927">
                  <c:v>984</c:v>
                </c:pt>
                <c:pt idx="928">
                  <c:v>744.5</c:v>
                </c:pt>
                <c:pt idx="929">
                  <c:v>994.5</c:v>
                </c:pt>
                <c:pt idx="930">
                  <c:v>806.5</c:v>
                </c:pt>
                <c:pt idx="931">
                  <c:v>493</c:v>
                </c:pt>
                <c:pt idx="932">
                  <c:v>677.5</c:v>
                </c:pt>
                <c:pt idx="933">
                  <c:v>938</c:v>
                </c:pt>
                <c:pt idx="934">
                  <c:v>390.5</c:v>
                </c:pt>
                <c:pt idx="935">
                  <c:v>257.5</c:v>
                </c:pt>
                <c:pt idx="936">
                  <c:v>1036</c:v>
                </c:pt>
                <c:pt idx="937">
                  <c:v>895.5</c:v>
                </c:pt>
                <c:pt idx="938">
                  <c:v>886.5</c:v>
                </c:pt>
                <c:pt idx="939">
                  <c:v>971</c:v>
                </c:pt>
                <c:pt idx="940">
                  <c:v>641.5</c:v>
                </c:pt>
                <c:pt idx="941">
                  <c:v>314.5</c:v>
                </c:pt>
                <c:pt idx="942">
                  <c:v>438</c:v>
                </c:pt>
                <c:pt idx="943">
                  <c:v>834.5</c:v>
                </c:pt>
                <c:pt idx="944">
                  <c:v>494</c:v>
                </c:pt>
                <c:pt idx="945">
                  <c:v>688</c:v>
                </c:pt>
                <c:pt idx="946">
                  <c:v>639.5</c:v>
                </c:pt>
                <c:pt idx="947">
                  <c:v>650</c:v>
                </c:pt>
                <c:pt idx="948">
                  <c:v>947</c:v>
                </c:pt>
                <c:pt idx="949">
                  <c:v>525.5</c:v>
                </c:pt>
                <c:pt idx="950">
                  <c:v>480</c:v>
                </c:pt>
                <c:pt idx="951">
                  <c:v>1114</c:v>
                </c:pt>
                <c:pt idx="952">
                  <c:v>642</c:v>
                </c:pt>
                <c:pt idx="953">
                  <c:v>495</c:v>
                </c:pt>
                <c:pt idx="954">
                  <c:v>1112</c:v>
                </c:pt>
                <c:pt idx="955">
                  <c:v>376</c:v>
                </c:pt>
                <c:pt idx="956">
                  <c:v>532</c:v>
                </c:pt>
                <c:pt idx="957">
                  <c:v>42.5</c:v>
                </c:pt>
                <c:pt idx="958">
                  <c:v>697.5</c:v>
                </c:pt>
                <c:pt idx="959">
                  <c:v>760.5</c:v>
                </c:pt>
                <c:pt idx="960">
                  <c:v>719</c:v>
                </c:pt>
                <c:pt idx="961">
                  <c:v>435</c:v>
                </c:pt>
                <c:pt idx="962">
                  <c:v>710</c:v>
                </c:pt>
                <c:pt idx="963">
                  <c:v>250.5</c:v>
                </c:pt>
                <c:pt idx="964">
                  <c:v>881</c:v>
                </c:pt>
                <c:pt idx="965">
                  <c:v>822.5</c:v>
                </c:pt>
                <c:pt idx="966">
                  <c:v>408</c:v>
                </c:pt>
                <c:pt idx="967">
                  <c:v>176.5</c:v>
                </c:pt>
                <c:pt idx="968">
                  <c:v>880.5</c:v>
                </c:pt>
                <c:pt idx="969">
                  <c:v>433</c:v>
                </c:pt>
                <c:pt idx="970">
                  <c:v>220.5</c:v>
                </c:pt>
                <c:pt idx="971">
                  <c:v>524</c:v>
                </c:pt>
                <c:pt idx="972">
                  <c:v>541</c:v>
                </c:pt>
                <c:pt idx="973">
                  <c:v>747.5</c:v>
                </c:pt>
                <c:pt idx="974">
                  <c:v>573</c:v>
                </c:pt>
                <c:pt idx="975">
                  <c:v>780</c:v>
                </c:pt>
                <c:pt idx="976">
                  <c:v>593.5</c:v>
                </c:pt>
                <c:pt idx="977">
                  <c:v>770</c:v>
                </c:pt>
                <c:pt idx="978">
                  <c:v>905</c:v>
                </c:pt>
                <c:pt idx="979">
                  <c:v>576</c:v>
                </c:pt>
                <c:pt idx="980">
                  <c:v>393.5</c:v>
                </c:pt>
                <c:pt idx="981">
                  <c:v>1150.5</c:v>
                </c:pt>
                <c:pt idx="982">
                  <c:v>53.5</c:v>
                </c:pt>
                <c:pt idx="983">
                  <c:v>883.5</c:v>
                </c:pt>
                <c:pt idx="984">
                  <c:v>769.5</c:v>
                </c:pt>
                <c:pt idx="985">
                  <c:v>472</c:v>
                </c:pt>
                <c:pt idx="986">
                  <c:v>397.5</c:v>
                </c:pt>
                <c:pt idx="987">
                  <c:v>502</c:v>
                </c:pt>
                <c:pt idx="988">
                  <c:v>989</c:v>
                </c:pt>
                <c:pt idx="989">
                  <c:v>154</c:v>
                </c:pt>
                <c:pt idx="990">
                  <c:v>182.5</c:v>
                </c:pt>
                <c:pt idx="991">
                  <c:v>317</c:v>
                </c:pt>
                <c:pt idx="992">
                  <c:v>612.5</c:v>
                </c:pt>
                <c:pt idx="993">
                  <c:v>735.5</c:v>
                </c:pt>
                <c:pt idx="994">
                  <c:v>80</c:v>
                </c:pt>
                <c:pt idx="995">
                  <c:v>581</c:v>
                </c:pt>
                <c:pt idx="996">
                  <c:v>291.5</c:v>
                </c:pt>
                <c:pt idx="997">
                  <c:v>993</c:v>
                </c:pt>
                <c:pt idx="998">
                  <c:v>163</c:v>
                </c:pt>
                <c:pt idx="999">
                  <c:v>306.5</c:v>
                </c:pt>
              </c:numCache>
            </c:numRef>
          </c:xVal>
          <c:yVal>
            <c:numRef>
              <c:f>'Raw Data'!$J$4:$J$1003</c:f>
              <c:numCache>
                <c:formatCode>General</c:formatCode>
                <c:ptCount val="1000"/>
                <c:pt idx="0">
                  <c:v>1.1849346160888671E-5</c:v>
                </c:pt>
                <c:pt idx="1">
                  <c:v>1.4003426551818848E-5</c:v>
                </c:pt>
                <c:pt idx="2">
                  <c:v>1.0773087501525878E-5</c:v>
                </c:pt>
                <c:pt idx="3">
                  <c:v>1.6314211845397951E-5</c:v>
                </c:pt>
                <c:pt idx="4">
                  <c:v>9.6356287002563469E-6</c:v>
                </c:pt>
                <c:pt idx="5">
                  <c:v>1.3692936897277833E-5</c:v>
                </c:pt>
                <c:pt idx="6">
                  <c:v>1.5894723892211914E-5</c:v>
                </c:pt>
                <c:pt idx="7">
                  <c:v>1.841115379333496E-5</c:v>
                </c:pt>
                <c:pt idx="8">
                  <c:v>1.0100170135498046E-5</c:v>
                </c:pt>
                <c:pt idx="9">
                  <c:v>1.7269480705261231E-5</c:v>
                </c:pt>
                <c:pt idx="10">
                  <c:v>9.8960371017456054E-6</c:v>
                </c:pt>
                <c:pt idx="11">
                  <c:v>9.7181968688964841E-6</c:v>
                </c:pt>
                <c:pt idx="12">
                  <c:v>1.9518893241882325E-5</c:v>
                </c:pt>
                <c:pt idx="13">
                  <c:v>2.1490487098693848E-5</c:v>
                </c:pt>
                <c:pt idx="14">
                  <c:v>1.5751829147338867E-6</c:v>
                </c:pt>
                <c:pt idx="15">
                  <c:v>1.4602097511291503E-5</c:v>
                </c:pt>
                <c:pt idx="16">
                  <c:v>1.263682746887207E-5</c:v>
                </c:pt>
                <c:pt idx="17">
                  <c:v>2.1747144699096679E-5</c:v>
                </c:pt>
                <c:pt idx="18">
                  <c:v>1.0334853172302246E-5</c:v>
                </c:pt>
                <c:pt idx="19">
                  <c:v>1.7675360679626464E-5</c:v>
                </c:pt>
                <c:pt idx="20">
                  <c:v>1.4444713592529296E-6</c:v>
                </c:pt>
                <c:pt idx="21">
                  <c:v>6.0005388259887696E-6</c:v>
                </c:pt>
                <c:pt idx="22">
                  <c:v>2.2992286682128906E-5</c:v>
                </c:pt>
                <c:pt idx="23">
                  <c:v>2.6061496734619142E-6</c:v>
                </c:pt>
                <c:pt idx="24">
                  <c:v>1.5932971954345702E-5</c:v>
                </c:pt>
                <c:pt idx="25">
                  <c:v>1.4180649757385254E-5</c:v>
                </c:pt>
                <c:pt idx="26">
                  <c:v>4.0114955902099608E-6</c:v>
                </c:pt>
                <c:pt idx="27">
                  <c:v>4.7778177261352537E-6</c:v>
                </c:pt>
                <c:pt idx="28">
                  <c:v>1.5168314933776856E-5</c:v>
                </c:pt>
                <c:pt idx="29">
                  <c:v>2.5233955383300781E-6</c:v>
                </c:pt>
                <c:pt idx="30">
                  <c:v>1.4960046768188476E-5</c:v>
                </c:pt>
                <c:pt idx="31">
                  <c:v>2.4525976181030273E-5</c:v>
                </c:pt>
                <c:pt idx="32">
                  <c:v>2.0956012725830078E-5</c:v>
                </c:pt>
                <c:pt idx="33">
                  <c:v>1.9956485748291017E-5</c:v>
                </c:pt>
                <c:pt idx="34">
                  <c:v>2.2491959571838379E-5</c:v>
                </c:pt>
                <c:pt idx="35">
                  <c:v>2.130146598815918E-5</c:v>
                </c:pt>
                <c:pt idx="36">
                  <c:v>9.4081659317016594E-6</c:v>
                </c:pt>
                <c:pt idx="37">
                  <c:v>7.1491298675537113E-6</c:v>
                </c:pt>
                <c:pt idx="38">
                  <c:v>1.4234159469604493E-5</c:v>
                </c:pt>
                <c:pt idx="39">
                  <c:v>1.8355936050415039E-5</c:v>
                </c:pt>
                <c:pt idx="40">
                  <c:v>1.265192985534668E-6</c:v>
                </c:pt>
                <c:pt idx="41">
                  <c:v>8.3546981811523438E-6</c:v>
                </c:pt>
                <c:pt idx="42">
                  <c:v>7.7364921569824219E-8</c:v>
                </c:pt>
                <c:pt idx="43">
                  <c:v>1.8787121772766114E-5</c:v>
                </c:pt>
                <c:pt idx="44">
                  <c:v>6.3945779800415037E-6</c:v>
                </c:pt>
                <c:pt idx="45">
                  <c:v>1.9532045364379884E-5</c:v>
                </c:pt>
                <c:pt idx="46">
                  <c:v>1.1737702369689942E-5</c:v>
                </c:pt>
                <c:pt idx="47">
                  <c:v>7.0028705596923825E-6</c:v>
                </c:pt>
                <c:pt idx="48">
                  <c:v>1.862315559387207E-5</c:v>
                </c:pt>
                <c:pt idx="49">
                  <c:v>1.7938424110412598E-5</c:v>
                </c:pt>
                <c:pt idx="50">
                  <c:v>5.2073345184326172E-6</c:v>
                </c:pt>
                <c:pt idx="51">
                  <c:v>7.8911705017089848E-6</c:v>
                </c:pt>
                <c:pt idx="52">
                  <c:v>2.0148160934448244E-5</c:v>
                </c:pt>
                <c:pt idx="53">
                  <c:v>3.206258773803711E-6</c:v>
                </c:pt>
                <c:pt idx="54">
                  <c:v>8.7442970275878906E-6</c:v>
                </c:pt>
                <c:pt idx="55">
                  <c:v>2.3712724685668946E-5</c:v>
                </c:pt>
                <c:pt idx="56">
                  <c:v>9.3796253204345701E-7</c:v>
                </c:pt>
                <c:pt idx="57">
                  <c:v>2.2673595428466797E-5</c:v>
                </c:pt>
                <c:pt idx="58">
                  <c:v>1.0701770782470704E-6</c:v>
                </c:pt>
                <c:pt idx="59">
                  <c:v>9.8109092712402336E-6</c:v>
                </c:pt>
                <c:pt idx="60">
                  <c:v>1.4156050682067871E-5</c:v>
                </c:pt>
                <c:pt idx="61">
                  <c:v>6.9698333740234373E-6</c:v>
                </c:pt>
                <c:pt idx="62">
                  <c:v>1.7801158905029297E-5</c:v>
                </c:pt>
                <c:pt idx="63">
                  <c:v>2.3618221282958983E-7</c:v>
                </c:pt>
                <c:pt idx="64">
                  <c:v>2.0596765518188475E-5</c:v>
                </c:pt>
                <c:pt idx="65">
                  <c:v>4.359134674072266E-6</c:v>
                </c:pt>
                <c:pt idx="66">
                  <c:v>2.0205866813659669E-5</c:v>
                </c:pt>
                <c:pt idx="67">
                  <c:v>2.2960720062255858E-5</c:v>
                </c:pt>
                <c:pt idx="68">
                  <c:v>1.9710408210754393E-5</c:v>
                </c:pt>
                <c:pt idx="69">
                  <c:v>1.2371847152709962E-5</c:v>
                </c:pt>
                <c:pt idx="70">
                  <c:v>1.2187114715576172E-5</c:v>
                </c:pt>
                <c:pt idx="71">
                  <c:v>2.4104681015014649E-6</c:v>
                </c:pt>
                <c:pt idx="72">
                  <c:v>3.8455162048339842E-6</c:v>
                </c:pt>
                <c:pt idx="73">
                  <c:v>1.9583298683166503E-5</c:v>
                </c:pt>
                <c:pt idx="74">
                  <c:v>1.4073405265808106E-5</c:v>
                </c:pt>
                <c:pt idx="75">
                  <c:v>1.1592700004577637E-5</c:v>
                </c:pt>
                <c:pt idx="76">
                  <c:v>2.2198862075805665E-5</c:v>
                </c:pt>
                <c:pt idx="77">
                  <c:v>1.919931697845459E-5</c:v>
                </c:pt>
                <c:pt idx="78">
                  <c:v>3.962471008300781E-6</c:v>
                </c:pt>
                <c:pt idx="79">
                  <c:v>3.8260955810546875E-6</c:v>
                </c:pt>
                <c:pt idx="80">
                  <c:v>1.5003452301025391E-5</c:v>
                </c:pt>
                <c:pt idx="81">
                  <c:v>1.88930082321167E-5</c:v>
                </c:pt>
                <c:pt idx="82">
                  <c:v>3.6744880676269529E-7</c:v>
                </c:pt>
                <c:pt idx="83">
                  <c:v>1.3614503860473634E-5</c:v>
                </c:pt>
                <c:pt idx="84">
                  <c:v>8.9525070190429695E-6</c:v>
                </c:pt>
                <c:pt idx="85">
                  <c:v>2.2818102836608885E-5</c:v>
                </c:pt>
                <c:pt idx="86">
                  <c:v>5.3765554428100585E-6</c:v>
                </c:pt>
                <c:pt idx="87">
                  <c:v>1.2671442985534667E-5</c:v>
                </c:pt>
                <c:pt idx="88">
                  <c:v>6.5124692916870119E-6</c:v>
                </c:pt>
                <c:pt idx="89">
                  <c:v>1.1948269844055176E-5</c:v>
                </c:pt>
                <c:pt idx="90">
                  <c:v>2.3163249015808104E-5</c:v>
                </c:pt>
                <c:pt idx="91">
                  <c:v>5.5306911468505857E-7</c:v>
                </c:pt>
                <c:pt idx="92">
                  <c:v>1.560012149810791E-5</c:v>
                </c:pt>
                <c:pt idx="93">
                  <c:v>1.5678056716918947E-5</c:v>
                </c:pt>
                <c:pt idx="94">
                  <c:v>1.93110933303833E-5</c:v>
                </c:pt>
                <c:pt idx="95">
                  <c:v>1.7994894981384278E-5</c:v>
                </c:pt>
                <c:pt idx="96">
                  <c:v>9.91907024383545E-6</c:v>
                </c:pt>
                <c:pt idx="97">
                  <c:v>1.9644444465637208E-5</c:v>
                </c:pt>
                <c:pt idx="98">
                  <c:v>1.4661051750183105E-5</c:v>
                </c:pt>
                <c:pt idx="99">
                  <c:v>1.9394997596740724E-5</c:v>
                </c:pt>
                <c:pt idx="100">
                  <c:v>7.3856830596923833E-7</c:v>
                </c:pt>
                <c:pt idx="101">
                  <c:v>1.9530290603637695E-5</c:v>
                </c:pt>
                <c:pt idx="102">
                  <c:v>9.9499130249023434E-6</c:v>
                </c:pt>
                <c:pt idx="103">
                  <c:v>2.2745617866516112E-5</c:v>
                </c:pt>
                <c:pt idx="104">
                  <c:v>1.2601657867431641E-5</c:v>
                </c:pt>
                <c:pt idx="105">
                  <c:v>1.0512833595275879E-5</c:v>
                </c:pt>
                <c:pt idx="106">
                  <c:v>1.7964530944824218E-5</c:v>
                </c:pt>
                <c:pt idx="107">
                  <c:v>1.814173698425293E-5</c:v>
                </c:pt>
                <c:pt idx="108">
                  <c:v>1.1231810569763184E-5</c:v>
                </c:pt>
                <c:pt idx="109">
                  <c:v>1.0388562202453614E-5</c:v>
                </c:pt>
                <c:pt idx="110">
                  <c:v>1.6180789947509767E-5</c:v>
                </c:pt>
                <c:pt idx="111">
                  <c:v>1.3922173500061035E-5</c:v>
                </c:pt>
                <c:pt idx="112">
                  <c:v>3.9036407470703121E-6</c:v>
                </c:pt>
                <c:pt idx="113">
                  <c:v>2.725555419921875E-6</c:v>
                </c:pt>
                <c:pt idx="114">
                  <c:v>1.5790480613708495E-5</c:v>
                </c:pt>
                <c:pt idx="115">
                  <c:v>1.7445382118225096E-5</c:v>
                </c:pt>
                <c:pt idx="116">
                  <c:v>1.2570257186889649E-5</c:v>
                </c:pt>
                <c:pt idx="117">
                  <c:v>1.4189161300659179E-5</c:v>
                </c:pt>
                <c:pt idx="118">
                  <c:v>5.2583026885986326E-6</c:v>
                </c:pt>
                <c:pt idx="119">
                  <c:v>1.3300437927246094E-6</c:v>
                </c:pt>
                <c:pt idx="120">
                  <c:v>8.3958797454833984E-6</c:v>
                </c:pt>
                <c:pt idx="121">
                  <c:v>1.6859292984008789E-6</c:v>
                </c:pt>
                <c:pt idx="122">
                  <c:v>8.3337116241455077E-7</c:v>
                </c:pt>
                <c:pt idx="123">
                  <c:v>2.0055465698242189E-6</c:v>
                </c:pt>
                <c:pt idx="124">
                  <c:v>1.175863265991211E-6</c:v>
                </c:pt>
                <c:pt idx="125">
                  <c:v>1.0115194320678711E-5</c:v>
                </c:pt>
                <c:pt idx="126">
                  <c:v>2.3854194641113281E-5</c:v>
                </c:pt>
                <c:pt idx="127">
                  <c:v>1.2072451591491699E-5</c:v>
                </c:pt>
                <c:pt idx="128">
                  <c:v>3.8228416442871094E-6</c:v>
                </c:pt>
                <c:pt idx="129">
                  <c:v>1.4629023551940919E-5</c:v>
                </c:pt>
                <c:pt idx="130">
                  <c:v>1.2400675773620605E-5</c:v>
                </c:pt>
                <c:pt idx="131">
                  <c:v>1.1098361015319824E-5</c:v>
                </c:pt>
                <c:pt idx="132">
                  <c:v>6.1150579452514649E-6</c:v>
                </c:pt>
                <c:pt idx="133">
                  <c:v>1.5602656364440918E-5</c:v>
                </c:pt>
                <c:pt idx="134">
                  <c:v>1.942959690093994E-5</c:v>
                </c:pt>
                <c:pt idx="135">
                  <c:v>2.1391145706176758E-5</c:v>
                </c:pt>
                <c:pt idx="136">
                  <c:v>1.5088043212890624E-6</c:v>
                </c:pt>
                <c:pt idx="137">
                  <c:v>2.3617267608642579E-7</c:v>
                </c:pt>
                <c:pt idx="138">
                  <c:v>1.4510483741760253E-5</c:v>
                </c:pt>
                <c:pt idx="139">
                  <c:v>4.7368268966674809E-6</c:v>
                </c:pt>
                <c:pt idx="140">
                  <c:v>8.5882663726806644E-7</c:v>
                </c:pt>
                <c:pt idx="141">
                  <c:v>1.788765048980713E-5</c:v>
                </c:pt>
                <c:pt idx="142">
                  <c:v>1.7472777366638184E-5</c:v>
                </c:pt>
                <c:pt idx="143">
                  <c:v>2.2776867866516113E-5</c:v>
                </c:pt>
                <c:pt idx="144">
                  <c:v>1.9777860641479491E-5</c:v>
                </c:pt>
                <c:pt idx="145">
                  <c:v>1.7485434532165529E-5</c:v>
                </c:pt>
                <c:pt idx="146">
                  <c:v>9.3176355361938474E-6</c:v>
                </c:pt>
                <c:pt idx="147">
                  <c:v>5.5127143859863283E-8</c:v>
                </c:pt>
                <c:pt idx="148">
                  <c:v>1.1307587623596192E-5</c:v>
                </c:pt>
                <c:pt idx="149">
                  <c:v>2.3439468383789064E-5</c:v>
                </c:pt>
                <c:pt idx="150">
                  <c:v>1.5069950103759765E-5</c:v>
                </c:pt>
                <c:pt idx="151">
                  <c:v>1.756822967529297E-5</c:v>
                </c:pt>
                <c:pt idx="152">
                  <c:v>5.2000532150268558E-6</c:v>
                </c:pt>
                <c:pt idx="153">
                  <c:v>7.307584762573242E-6</c:v>
                </c:pt>
                <c:pt idx="154">
                  <c:v>1.7164463996887208E-5</c:v>
                </c:pt>
                <c:pt idx="155">
                  <c:v>1.1254524230957031E-5</c:v>
                </c:pt>
                <c:pt idx="156">
                  <c:v>1.25984468460083E-5</c:v>
                </c:pt>
                <c:pt idx="157">
                  <c:v>2.1685237884521483E-6</c:v>
                </c:pt>
                <c:pt idx="158">
                  <c:v>1.7067041397094727E-6</c:v>
                </c:pt>
                <c:pt idx="159">
                  <c:v>1.2485548973083497E-5</c:v>
                </c:pt>
                <c:pt idx="160">
                  <c:v>8.9965467453002925E-6</c:v>
                </c:pt>
                <c:pt idx="161">
                  <c:v>2.3389918327331543E-5</c:v>
                </c:pt>
                <c:pt idx="162">
                  <c:v>3.3334598541259764E-6</c:v>
                </c:pt>
                <c:pt idx="163">
                  <c:v>4.3863325119018552E-6</c:v>
                </c:pt>
                <c:pt idx="164">
                  <c:v>5.2867441177368166E-6</c:v>
                </c:pt>
                <c:pt idx="165">
                  <c:v>2.4696483612060548E-6</c:v>
                </c:pt>
                <c:pt idx="166">
                  <c:v>1.7818918228149414E-6</c:v>
                </c:pt>
                <c:pt idx="167">
                  <c:v>2.4201065063476563E-5</c:v>
                </c:pt>
                <c:pt idx="168">
                  <c:v>5.3406791687011715E-6</c:v>
                </c:pt>
                <c:pt idx="169">
                  <c:v>1.2248477935791016E-6</c:v>
                </c:pt>
                <c:pt idx="170">
                  <c:v>1.8607549667358399E-5</c:v>
                </c:pt>
                <c:pt idx="171">
                  <c:v>4.0314693450927733E-6</c:v>
                </c:pt>
                <c:pt idx="172">
                  <c:v>1.8007354736328123E-5</c:v>
                </c:pt>
                <c:pt idx="173">
                  <c:v>2.032475471496582E-6</c:v>
                </c:pt>
                <c:pt idx="174">
                  <c:v>1.1192424774169922E-5</c:v>
                </c:pt>
                <c:pt idx="175">
                  <c:v>5.0879850387573241E-6</c:v>
                </c:pt>
                <c:pt idx="176">
                  <c:v>6.281073570251465E-6</c:v>
                </c:pt>
                <c:pt idx="177">
                  <c:v>1.1079540252685546E-5</c:v>
                </c:pt>
                <c:pt idx="178">
                  <c:v>2.3743274688720703E-5</c:v>
                </c:pt>
                <c:pt idx="179">
                  <c:v>7.2535438537597655E-6</c:v>
                </c:pt>
                <c:pt idx="180">
                  <c:v>2.2982476234436036E-5</c:v>
                </c:pt>
                <c:pt idx="181">
                  <c:v>1.1094347000122071E-5</c:v>
                </c:pt>
                <c:pt idx="182">
                  <c:v>1.1820391654968262E-5</c:v>
                </c:pt>
                <c:pt idx="183">
                  <c:v>1.6171725273132325E-5</c:v>
                </c:pt>
                <c:pt idx="184">
                  <c:v>1.8647190093994141E-5</c:v>
                </c:pt>
                <c:pt idx="185">
                  <c:v>2.1628830909729005E-5</c:v>
                </c:pt>
                <c:pt idx="186">
                  <c:v>6.8197917938232426E-7</c:v>
                </c:pt>
                <c:pt idx="187">
                  <c:v>3.1067323684692384E-6</c:v>
                </c:pt>
                <c:pt idx="188">
                  <c:v>2.0894982337951661E-5</c:v>
                </c:pt>
                <c:pt idx="189">
                  <c:v>6.472248077392578E-6</c:v>
                </c:pt>
                <c:pt idx="190">
                  <c:v>9.0995702743530277E-6</c:v>
                </c:pt>
                <c:pt idx="191">
                  <c:v>2.1422927856445311E-5</c:v>
                </c:pt>
                <c:pt idx="192">
                  <c:v>7.7257156372070317E-7</c:v>
                </c:pt>
                <c:pt idx="193">
                  <c:v>9.2027473449707031E-7</c:v>
                </c:pt>
                <c:pt idx="194">
                  <c:v>1.8302494049072264E-5</c:v>
                </c:pt>
                <c:pt idx="195">
                  <c:v>1.7080589294433593E-5</c:v>
                </c:pt>
                <c:pt idx="196">
                  <c:v>1.9698199272155763E-5</c:v>
                </c:pt>
                <c:pt idx="197">
                  <c:v>1.7473013877868652E-5</c:v>
                </c:pt>
                <c:pt idx="198">
                  <c:v>1.8277934074401856E-5</c:v>
                </c:pt>
                <c:pt idx="199">
                  <c:v>1.5342206954956054E-6</c:v>
                </c:pt>
                <c:pt idx="200">
                  <c:v>1.7455671310424806E-5</c:v>
                </c:pt>
                <c:pt idx="201">
                  <c:v>8.2429552078247064E-6</c:v>
                </c:pt>
                <c:pt idx="202">
                  <c:v>1.6702991485595703E-5</c:v>
                </c:pt>
                <c:pt idx="203">
                  <c:v>2.7664327621459962E-6</c:v>
                </c:pt>
                <c:pt idx="204">
                  <c:v>6.8757219314575199E-6</c:v>
                </c:pt>
                <c:pt idx="205">
                  <c:v>9.4105682373046879E-6</c:v>
                </c:pt>
                <c:pt idx="206">
                  <c:v>8.1056146621704095E-6</c:v>
                </c:pt>
                <c:pt idx="207">
                  <c:v>2.3703587532043457E-5</c:v>
                </c:pt>
                <c:pt idx="208">
                  <c:v>6.5350656509399415E-6</c:v>
                </c:pt>
                <c:pt idx="209">
                  <c:v>2.926837921142578E-6</c:v>
                </c:pt>
                <c:pt idx="210">
                  <c:v>2.0726938247680663E-6</c:v>
                </c:pt>
                <c:pt idx="211">
                  <c:v>2.2006508827209471E-5</c:v>
                </c:pt>
                <c:pt idx="212">
                  <c:v>6.4166975021362304E-6</c:v>
                </c:pt>
                <c:pt idx="213">
                  <c:v>9.0702056884765623E-8</c:v>
                </c:pt>
                <c:pt idx="214">
                  <c:v>1.1935515403747559E-5</c:v>
                </c:pt>
                <c:pt idx="215">
                  <c:v>5.9246072769165038E-6</c:v>
                </c:pt>
                <c:pt idx="216">
                  <c:v>1.1369423866271972E-5</c:v>
                </c:pt>
                <c:pt idx="217">
                  <c:v>1.0902775764465333E-5</c:v>
                </c:pt>
                <c:pt idx="218">
                  <c:v>1.0733547210693359E-6</c:v>
                </c:pt>
                <c:pt idx="219">
                  <c:v>1.925236129760742E-5</c:v>
                </c:pt>
                <c:pt idx="220">
                  <c:v>1.400806713104248E-5</c:v>
                </c:pt>
                <c:pt idx="221">
                  <c:v>2.4556048393249511E-5</c:v>
                </c:pt>
                <c:pt idx="222">
                  <c:v>3.0776662826538087E-6</c:v>
                </c:pt>
                <c:pt idx="223">
                  <c:v>2.1554404258728029E-5</c:v>
                </c:pt>
                <c:pt idx="224">
                  <c:v>1.6374386787414552E-5</c:v>
                </c:pt>
                <c:pt idx="225">
                  <c:v>1.5228557586669922E-6</c:v>
                </c:pt>
                <c:pt idx="226">
                  <c:v>1.6431932449340819E-6</c:v>
                </c:pt>
                <c:pt idx="227">
                  <c:v>5.829642295837402E-6</c:v>
                </c:pt>
                <c:pt idx="228">
                  <c:v>1.0249557495117187E-5</c:v>
                </c:pt>
                <c:pt idx="229">
                  <c:v>7.2546672821044924E-7</c:v>
                </c:pt>
                <c:pt idx="230">
                  <c:v>1.9193849563598635E-6</c:v>
                </c:pt>
                <c:pt idx="231">
                  <c:v>1.5515887260437013E-5</c:v>
                </c:pt>
                <c:pt idx="232">
                  <c:v>1.8777548789978027E-5</c:v>
                </c:pt>
                <c:pt idx="233">
                  <c:v>5.4617547988891598E-6</c:v>
                </c:pt>
                <c:pt idx="234">
                  <c:v>1.0534178733825684E-5</c:v>
                </c:pt>
                <c:pt idx="235">
                  <c:v>1.670134449005127E-5</c:v>
                </c:pt>
                <c:pt idx="236">
                  <c:v>2.1287116050720216E-5</c:v>
                </c:pt>
                <c:pt idx="237">
                  <c:v>1.7970650672912596E-5</c:v>
                </c:pt>
                <c:pt idx="238">
                  <c:v>6.288785934448242E-6</c:v>
                </c:pt>
                <c:pt idx="239">
                  <c:v>1.2170419692993163E-5</c:v>
                </c:pt>
                <c:pt idx="240">
                  <c:v>1.0446248054504395E-5</c:v>
                </c:pt>
                <c:pt idx="241">
                  <c:v>7.1616382598876949E-6</c:v>
                </c:pt>
                <c:pt idx="242">
                  <c:v>5.6413307189941409E-6</c:v>
                </c:pt>
                <c:pt idx="243">
                  <c:v>3.6545324325561523E-6</c:v>
                </c:pt>
                <c:pt idx="244">
                  <c:v>1.5943002700805664E-5</c:v>
                </c:pt>
                <c:pt idx="245">
                  <c:v>2.3507653236389159E-5</c:v>
                </c:pt>
                <c:pt idx="246">
                  <c:v>1.3767133712768555E-5</c:v>
                </c:pt>
                <c:pt idx="247">
                  <c:v>1.6422254562377931E-5</c:v>
                </c:pt>
                <c:pt idx="248">
                  <c:v>1.9102597236633302E-5</c:v>
                </c:pt>
                <c:pt idx="249">
                  <c:v>2.1619253158569334E-5</c:v>
                </c:pt>
                <c:pt idx="250">
                  <c:v>2.2663863182067872E-5</c:v>
                </c:pt>
                <c:pt idx="251">
                  <c:v>1.0042795181274413E-5</c:v>
                </c:pt>
                <c:pt idx="252">
                  <c:v>2.2113170623779298E-6</c:v>
                </c:pt>
                <c:pt idx="253">
                  <c:v>1.286611557006836E-7</c:v>
                </c:pt>
                <c:pt idx="254">
                  <c:v>2.4111507415771486E-5</c:v>
                </c:pt>
                <c:pt idx="255">
                  <c:v>9.3704528808593756E-6</c:v>
                </c:pt>
                <c:pt idx="256">
                  <c:v>1.9817261695861816E-5</c:v>
                </c:pt>
                <c:pt idx="257">
                  <c:v>1.6551403045654297E-5</c:v>
                </c:pt>
                <c:pt idx="258">
                  <c:v>1.2067748069763183E-5</c:v>
                </c:pt>
                <c:pt idx="259">
                  <c:v>2.034043598175049E-5</c:v>
                </c:pt>
                <c:pt idx="260">
                  <c:v>6.6504602432250973E-6</c:v>
                </c:pt>
                <c:pt idx="261">
                  <c:v>4.4549083709716799E-7</c:v>
                </c:pt>
                <c:pt idx="262">
                  <c:v>6.656121253967285E-6</c:v>
                </c:pt>
                <c:pt idx="263">
                  <c:v>2.3287226676940919E-5</c:v>
                </c:pt>
                <c:pt idx="264">
                  <c:v>2.6713247299194335E-6</c:v>
                </c:pt>
                <c:pt idx="265">
                  <c:v>1.7816364288330079E-5</c:v>
                </c:pt>
                <c:pt idx="266">
                  <c:v>5.1689872741699218E-6</c:v>
                </c:pt>
                <c:pt idx="267">
                  <c:v>1.7350584030151367E-5</c:v>
                </c:pt>
                <c:pt idx="268">
                  <c:v>1.3060081481933594E-5</c:v>
                </c:pt>
                <c:pt idx="269">
                  <c:v>3.6031246185302736E-6</c:v>
                </c:pt>
                <c:pt idx="270">
                  <c:v>7.9487819671630855E-6</c:v>
                </c:pt>
                <c:pt idx="271">
                  <c:v>2.0879149436950683E-5</c:v>
                </c:pt>
                <c:pt idx="272">
                  <c:v>1.6405169486999511E-5</c:v>
                </c:pt>
                <c:pt idx="273">
                  <c:v>6.4926509857177733E-6</c:v>
                </c:pt>
                <c:pt idx="274">
                  <c:v>4.6337175369262698E-6</c:v>
                </c:pt>
                <c:pt idx="275">
                  <c:v>1.5757157325744627E-5</c:v>
                </c:pt>
                <c:pt idx="276">
                  <c:v>3.8953971862792968E-7</c:v>
                </c:pt>
                <c:pt idx="277">
                  <c:v>1.6129335403442383E-5</c:v>
                </c:pt>
                <c:pt idx="278">
                  <c:v>1.8312952041625975E-5</c:v>
                </c:pt>
                <c:pt idx="279">
                  <c:v>1.9599884033203124E-5</c:v>
                </c:pt>
                <c:pt idx="280">
                  <c:v>1.0115254402160644E-5</c:v>
                </c:pt>
                <c:pt idx="281">
                  <c:v>1.7402294158935546E-5</c:v>
                </c:pt>
                <c:pt idx="282">
                  <c:v>1.0948114395141602E-6</c:v>
                </c:pt>
                <c:pt idx="283">
                  <c:v>9.4054908752441412E-6</c:v>
                </c:pt>
                <c:pt idx="284">
                  <c:v>1.460226058959961E-6</c:v>
                </c:pt>
                <c:pt idx="285">
                  <c:v>1.199777603149414E-5</c:v>
                </c:pt>
                <c:pt idx="286">
                  <c:v>4.1056537628173826E-7</c:v>
                </c:pt>
                <c:pt idx="287">
                  <c:v>3.0383682250976564E-6</c:v>
                </c:pt>
                <c:pt idx="288">
                  <c:v>2.1658122062683107E-5</c:v>
                </c:pt>
                <c:pt idx="289">
                  <c:v>1.9259040832519532E-5</c:v>
                </c:pt>
                <c:pt idx="290">
                  <c:v>9.8184204101562505E-6</c:v>
                </c:pt>
                <c:pt idx="291">
                  <c:v>5.4802570343017577E-6</c:v>
                </c:pt>
                <c:pt idx="292">
                  <c:v>2.3126739501953124E-5</c:v>
                </c:pt>
                <c:pt idx="293">
                  <c:v>7.5674867630004882E-6</c:v>
                </c:pt>
                <c:pt idx="294">
                  <c:v>1.6389109611511232E-5</c:v>
                </c:pt>
                <c:pt idx="295">
                  <c:v>1.4693609237670898E-5</c:v>
                </c:pt>
                <c:pt idx="296">
                  <c:v>7.7613859176635745E-6</c:v>
                </c:pt>
                <c:pt idx="297">
                  <c:v>2.9069862365722655E-6</c:v>
                </c:pt>
                <c:pt idx="298">
                  <c:v>1.0912030220031738E-5</c:v>
                </c:pt>
                <c:pt idx="299">
                  <c:v>8.7375755310058601E-6</c:v>
                </c:pt>
                <c:pt idx="300">
                  <c:v>2.3761459350585938E-5</c:v>
                </c:pt>
                <c:pt idx="301">
                  <c:v>1.0101107597351075E-5</c:v>
                </c:pt>
                <c:pt idx="302">
                  <c:v>8.7629842758178717E-6</c:v>
                </c:pt>
                <c:pt idx="303">
                  <c:v>1.9469745635986327E-5</c:v>
                </c:pt>
                <c:pt idx="304">
                  <c:v>6.3723154067993163E-6</c:v>
                </c:pt>
                <c:pt idx="305">
                  <c:v>1.5814807891845702E-5</c:v>
                </c:pt>
                <c:pt idx="306">
                  <c:v>1.1351684570312501E-5</c:v>
                </c:pt>
                <c:pt idx="307">
                  <c:v>2.2104562759399414E-5</c:v>
                </c:pt>
                <c:pt idx="308">
                  <c:v>1.5121020317077637E-5</c:v>
                </c:pt>
                <c:pt idx="309">
                  <c:v>2.2244606971740724E-5</c:v>
                </c:pt>
                <c:pt idx="310">
                  <c:v>1.8167205810546876E-5</c:v>
                </c:pt>
                <c:pt idx="311">
                  <c:v>8.0583124160766596E-6</c:v>
                </c:pt>
                <c:pt idx="312">
                  <c:v>1.506247329711914E-5</c:v>
                </c:pt>
                <c:pt idx="313">
                  <c:v>1.2686032295227052E-5</c:v>
                </c:pt>
                <c:pt idx="314">
                  <c:v>1.8223874092102052E-5</c:v>
                </c:pt>
                <c:pt idx="315">
                  <c:v>2.2664083480834962E-5</c:v>
                </c:pt>
                <c:pt idx="316">
                  <c:v>2.2489700317382813E-6</c:v>
                </c:pt>
                <c:pt idx="317">
                  <c:v>1.7688369750976562E-5</c:v>
                </c:pt>
                <c:pt idx="318">
                  <c:v>8.5539808273315437E-6</c:v>
                </c:pt>
                <c:pt idx="319">
                  <c:v>8.6562366485595705E-6</c:v>
                </c:pt>
                <c:pt idx="320">
                  <c:v>6.4258880615234371E-6</c:v>
                </c:pt>
                <c:pt idx="321">
                  <c:v>1.0808869361877442E-5</c:v>
                </c:pt>
                <c:pt idx="322">
                  <c:v>1.1123345375061034E-5</c:v>
                </c:pt>
                <c:pt idx="323">
                  <c:v>4.4759578704833982E-6</c:v>
                </c:pt>
                <c:pt idx="324">
                  <c:v>9.1597843170166018E-7</c:v>
                </c:pt>
                <c:pt idx="325">
                  <c:v>1.9812073707580566E-5</c:v>
                </c:pt>
                <c:pt idx="326">
                  <c:v>1.8159592628479005E-5</c:v>
                </c:pt>
                <c:pt idx="327">
                  <c:v>4.7412586212158205E-7</c:v>
                </c:pt>
                <c:pt idx="328">
                  <c:v>2.3523759841918947E-6</c:v>
                </c:pt>
                <c:pt idx="329">
                  <c:v>2.2401164054870604E-5</c:v>
                </c:pt>
                <c:pt idx="330">
                  <c:v>1.5281651496887209E-5</c:v>
                </c:pt>
                <c:pt idx="331">
                  <c:v>6.6408147811889647E-6</c:v>
                </c:pt>
                <c:pt idx="332">
                  <c:v>2.3680569648742677E-5</c:v>
                </c:pt>
                <c:pt idx="333">
                  <c:v>1.6544876098632812E-6</c:v>
                </c:pt>
                <c:pt idx="334">
                  <c:v>5.8655738830566405E-7</c:v>
                </c:pt>
                <c:pt idx="335">
                  <c:v>2.1792651176452638E-5</c:v>
                </c:pt>
                <c:pt idx="336">
                  <c:v>1.8958511352539061E-5</c:v>
                </c:pt>
                <c:pt idx="337">
                  <c:v>1.7697502136230467E-5</c:v>
                </c:pt>
                <c:pt idx="338">
                  <c:v>2.0968191146850586E-5</c:v>
                </c:pt>
                <c:pt idx="339">
                  <c:v>1.9813118934631347E-5</c:v>
                </c:pt>
                <c:pt idx="340">
                  <c:v>4.3309135437011722E-6</c:v>
                </c:pt>
                <c:pt idx="341">
                  <c:v>8.3671092987060549E-6</c:v>
                </c:pt>
                <c:pt idx="342">
                  <c:v>1.9190285682678222E-5</c:v>
                </c:pt>
                <c:pt idx="343">
                  <c:v>1.8230446815490721E-5</c:v>
                </c:pt>
                <c:pt idx="344">
                  <c:v>5.7573947906494143E-6</c:v>
                </c:pt>
                <c:pt idx="345">
                  <c:v>4.6567363739013671E-6</c:v>
                </c:pt>
                <c:pt idx="346">
                  <c:v>4.1151409149169925E-6</c:v>
                </c:pt>
                <c:pt idx="347">
                  <c:v>9.2940597534179689E-6</c:v>
                </c:pt>
                <c:pt idx="348">
                  <c:v>1.2639019012451172E-5</c:v>
                </c:pt>
                <c:pt idx="349">
                  <c:v>5.4699792861938475E-6</c:v>
                </c:pt>
                <c:pt idx="350">
                  <c:v>6.271031379699707E-6</c:v>
                </c:pt>
                <c:pt idx="351">
                  <c:v>3.81483268737793E-6</c:v>
                </c:pt>
                <c:pt idx="352">
                  <c:v>7.8591890335083007E-6</c:v>
                </c:pt>
                <c:pt idx="353">
                  <c:v>1.7361865043640135E-5</c:v>
                </c:pt>
                <c:pt idx="354">
                  <c:v>1.7476577758789063E-5</c:v>
                </c:pt>
                <c:pt idx="355">
                  <c:v>2.1563749313354492E-6</c:v>
                </c:pt>
                <c:pt idx="356">
                  <c:v>2.2614968299865722E-5</c:v>
                </c:pt>
                <c:pt idx="357">
                  <c:v>2.3439768791198732E-5</c:v>
                </c:pt>
                <c:pt idx="358">
                  <c:v>2.268458366394043E-5</c:v>
                </c:pt>
                <c:pt idx="359">
                  <c:v>2.3502493858337403E-5</c:v>
                </c:pt>
                <c:pt idx="360">
                  <c:v>2.4104204177856444E-5</c:v>
                </c:pt>
                <c:pt idx="361">
                  <c:v>1.2902376174926757E-5</c:v>
                </c:pt>
                <c:pt idx="362">
                  <c:v>2.1498715400695802E-5</c:v>
                </c:pt>
                <c:pt idx="363">
                  <c:v>8.7115631103515627E-6</c:v>
                </c:pt>
                <c:pt idx="364">
                  <c:v>1.0686138153076172E-5</c:v>
                </c:pt>
                <c:pt idx="365">
                  <c:v>2.0605773925781249E-5</c:v>
                </c:pt>
                <c:pt idx="366">
                  <c:v>1.2775131225585937E-5</c:v>
                </c:pt>
                <c:pt idx="367">
                  <c:v>3.255984306335449E-6</c:v>
                </c:pt>
                <c:pt idx="368">
                  <c:v>1.6380274772644042E-5</c:v>
                </c:pt>
                <c:pt idx="369">
                  <c:v>9.8945417404174798E-6</c:v>
                </c:pt>
                <c:pt idx="370">
                  <c:v>1.281000804901123E-5</c:v>
                </c:pt>
                <c:pt idx="371">
                  <c:v>9.9946765899658207E-6</c:v>
                </c:pt>
                <c:pt idx="372">
                  <c:v>7.046436309814453E-6</c:v>
                </c:pt>
                <c:pt idx="373">
                  <c:v>2.2847904205322267E-5</c:v>
                </c:pt>
                <c:pt idx="374">
                  <c:v>7.8794946670532232E-6</c:v>
                </c:pt>
                <c:pt idx="375">
                  <c:v>8.3254613876342777E-6</c:v>
                </c:pt>
                <c:pt idx="376">
                  <c:v>5.6277093887329098E-6</c:v>
                </c:pt>
                <c:pt idx="377">
                  <c:v>2.2491538047790528E-5</c:v>
                </c:pt>
                <c:pt idx="378">
                  <c:v>7.4060945510864257E-6</c:v>
                </c:pt>
                <c:pt idx="379">
                  <c:v>2.1383060455322265E-5</c:v>
                </c:pt>
                <c:pt idx="380">
                  <c:v>1.5682621002197265E-6</c:v>
                </c:pt>
                <c:pt idx="381">
                  <c:v>2.0449921607971193E-5</c:v>
                </c:pt>
                <c:pt idx="382">
                  <c:v>1.3232024192810059E-5</c:v>
                </c:pt>
                <c:pt idx="383">
                  <c:v>8.8536643981933597E-7</c:v>
                </c:pt>
                <c:pt idx="384">
                  <c:v>1.838764190673828E-6</c:v>
                </c:pt>
                <c:pt idx="385">
                  <c:v>6.2303609848022457E-6</c:v>
                </c:pt>
                <c:pt idx="386">
                  <c:v>2.2474102973937989E-5</c:v>
                </c:pt>
                <c:pt idx="387">
                  <c:v>2.275780963897705E-5</c:v>
                </c:pt>
                <c:pt idx="388">
                  <c:v>9.9486427307128906E-6</c:v>
                </c:pt>
                <c:pt idx="389">
                  <c:v>1.1240628242492675E-5</c:v>
                </c:pt>
                <c:pt idx="390">
                  <c:v>1.7429162979125975E-5</c:v>
                </c:pt>
                <c:pt idx="391">
                  <c:v>2.2019009590148927E-5</c:v>
                </c:pt>
                <c:pt idx="392">
                  <c:v>2.9050893783569335E-6</c:v>
                </c:pt>
                <c:pt idx="393">
                  <c:v>1.9492454528808592E-6</c:v>
                </c:pt>
                <c:pt idx="394">
                  <c:v>1.837822914123535E-5</c:v>
                </c:pt>
                <c:pt idx="395">
                  <c:v>6.9678430557250979E-6</c:v>
                </c:pt>
                <c:pt idx="396">
                  <c:v>4.7452335357666013E-6</c:v>
                </c:pt>
                <c:pt idx="397">
                  <c:v>2.8273715972900389E-6</c:v>
                </c:pt>
                <c:pt idx="398">
                  <c:v>1.635737419128418E-6</c:v>
                </c:pt>
                <c:pt idx="399">
                  <c:v>1.3384305953979492E-5</c:v>
                </c:pt>
                <c:pt idx="400">
                  <c:v>1.3265543937683106E-5</c:v>
                </c:pt>
                <c:pt idx="401">
                  <c:v>1.4932929992675782E-5</c:v>
                </c:pt>
                <c:pt idx="402">
                  <c:v>1.7672624588012694E-6</c:v>
                </c:pt>
                <c:pt idx="403">
                  <c:v>4.5938968658447266E-6</c:v>
                </c:pt>
                <c:pt idx="404">
                  <c:v>2.0770492553710938E-6</c:v>
                </c:pt>
                <c:pt idx="405">
                  <c:v>6.9996299743652342E-6</c:v>
                </c:pt>
                <c:pt idx="406">
                  <c:v>2.0564785957336426E-5</c:v>
                </c:pt>
                <c:pt idx="407">
                  <c:v>1.1279594421386719E-5</c:v>
                </c:pt>
                <c:pt idx="408">
                  <c:v>1.1858263969421387E-5</c:v>
                </c:pt>
                <c:pt idx="409">
                  <c:v>1.228490924835205E-5</c:v>
                </c:pt>
                <c:pt idx="410">
                  <c:v>2.3735871315002441E-5</c:v>
                </c:pt>
                <c:pt idx="411">
                  <c:v>1.2851405143737794E-5</c:v>
                </c:pt>
                <c:pt idx="412">
                  <c:v>1.5152381896972657E-5</c:v>
                </c:pt>
                <c:pt idx="413">
                  <c:v>9.0030603408813479E-6</c:v>
                </c:pt>
                <c:pt idx="414">
                  <c:v>1.4119890213012695E-5</c:v>
                </c:pt>
                <c:pt idx="415">
                  <c:v>4.3756008148193357E-6</c:v>
                </c:pt>
                <c:pt idx="416">
                  <c:v>1.2797637939453124E-5</c:v>
                </c:pt>
                <c:pt idx="417">
                  <c:v>7.7605590820312507E-6</c:v>
                </c:pt>
                <c:pt idx="418">
                  <c:v>2.0703317642211916E-5</c:v>
                </c:pt>
                <c:pt idx="419">
                  <c:v>1.8606693267822267E-5</c:v>
                </c:pt>
                <c:pt idx="420">
                  <c:v>9.7848892211914056E-6</c:v>
                </c:pt>
                <c:pt idx="421">
                  <c:v>9.4203882217407227E-6</c:v>
                </c:pt>
                <c:pt idx="422">
                  <c:v>1.798868465423584E-5</c:v>
                </c:pt>
                <c:pt idx="423">
                  <c:v>1.992203998565674E-5</c:v>
                </c:pt>
                <c:pt idx="424">
                  <c:v>1.5070592880249023E-5</c:v>
                </c:pt>
                <c:pt idx="425">
                  <c:v>4.4959268569946289E-6</c:v>
                </c:pt>
                <c:pt idx="426">
                  <c:v>1.4389229774475097E-5</c:v>
                </c:pt>
                <c:pt idx="427">
                  <c:v>5.4481725692749025E-6</c:v>
                </c:pt>
                <c:pt idx="428">
                  <c:v>1.0659086227416992E-5</c:v>
                </c:pt>
                <c:pt idx="429">
                  <c:v>1.0776339530944824E-5</c:v>
                </c:pt>
                <c:pt idx="430">
                  <c:v>2.6326799392700197E-6</c:v>
                </c:pt>
                <c:pt idx="431">
                  <c:v>1.9854545593261718E-5</c:v>
                </c:pt>
                <c:pt idx="432">
                  <c:v>1.4683429718017578E-5</c:v>
                </c:pt>
                <c:pt idx="433">
                  <c:v>1.0630236625671387E-5</c:v>
                </c:pt>
                <c:pt idx="434">
                  <c:v>1.730473804473877E-5</c:v>
                </c:pt>
                <c:pt idx="435">
                  <c:v>2.0154237747192383E-5</c:v>
                </c:pt>
                <c:pt idx="436">
                  <c:v>1.6143217086791991E-5</c:v>
                </c:pt>
                <c:pt idx="437">
                  <c:v>2.057725238800049E-5</c:v>
                </c:pt>
                <c:pt idx="438">
                  <c:v>1.0812960624694824E-5</c:v>
                </c:pt>
                <c:pt idx="439">
                  <c:v>8.5193481445312506E-6</c:v>
                </c:pt>
                <c:pt idx="440">
                  <c:v>1.8317749977111817E-5</c:v>
                </c:pt>
                <c:pt idx="441">
                  <c:v>1.4800633430480957E-5</c:v>
                </c:pt>
                <c:pt idx="442">
                  <c:v>2.3112870216369628E-5</c:v>
                </c:pt>
                <c:pt idx="443">
                  <c:v>1.3641861915588379E-5</c:v>
                </c:pt>
                <c:pt idx="444">
                  <c:v>2.3666730880737303E-5</c:v>
                </c:pt>
                <c:pt idx="445">
                  <c:v>2.1678714752197266E-5</c:v>
                </c:pt>
                <c:pt idx="446">
                  <c:v>2.3814759254455567E-5</c:v>
                </c:pt>
                <c:pt idx="447">
                  <c:v>1.4682121276855469E-5</c:v>
                </c:pt>
                <c:pt idx="448">
                  <c:v>8.2151975631713872E-6</c:v>
                </c:pt>
                <c:pt idx="449">
                  <c:v>1.4174385070800782E-5</c:v>
                </c:pt>
                <c:pt idx="450">
                  <c:v>1.4188575744628907E-6</c:v>
                </c:pt>
                <c:pt idx="451">
                  <c:v>1.3910422325134278E-5</c:v>
                </c:pt>
                <c:pt idx="452">
                  <c:v>6.9893779754638672E-6</c:v>
                </c:pt>
                <c:pt idx="453">
                  <c:v>1.5072977066040038E-5</c:v>
                </c:pt>
                <c:pt idx="454">
                  <c:v>2.4086935043334962E-5</c:v>
                </c:pt>
                <c:pt idx="455">
                  <c:v>3.2812614440917969E-6</c:v>
                </c:pt>
                <c:pt idx="456">
                  <c:v>1.6981164932250978E-5</c:v>
                </c:pt>
                <c:pt idx="457">
                  <c:v>3.7737255096435545E-6</c:v>
                </c:pt>
                <c:pt idx="458">
                  <c:v>1.3800943374633788E-5</c:v>
                </c:pt>
                <c:pt idx="459">
                  <c:v>1.7220420837402344E-6</c:v>
                </c:pt>
                <c:pt idx="460">
                  <c:v>1.3569575309753418E-5</c:v>
                </c:pt>
                <c:pt idx="461">
                  <c:v>1.7197204589843749E-5</c:v>
                </c:pt>
                <c:pt idx="462">
                  <c:v>4.3739728927612305E-6</c:v>
                </c:pt>
                <c:pt idx="463">
                  <c:v>4.9231071472167965E-6</c:v>
                </c:pt>
                <c:pt idx="464">
                  <c:v>5.3087234497070315E-6</c:v>
                </c:pt>
                <c:pt idx="465">
                  <c:v>1.2099376678466797E-5</c:v>
                </c:pt>
                <c:pt idx="466">
                  <c:v>1.9758675575256347E-5</c:v>
                </c:pt>
                <c:pt idx="467">
                  <c:v>7.6187744140625004E-6</c:v>
                </c:pt>
                <c:pt idx="468">
                  <c:v>1.4653667449951172E-5</c:v>
                </c:pt>
                <c:pt idx="469">
                  <c:v>1.9260454177856445E-5</c:v>
                </c:pt>
                <c:pt idx="470">
                  <c:v>1.5999794960021971E-5</c:v>
                </c:pt>
                <c:pt idx="471">
                  <c:v>4.498228073120117E-6</c:v>
                </c:pt>
                <c:pt idx="472">
                  <c:v>1.0055800437927246E-5</c:v>
                </c:pt>
                <c:pt idx="473">
                  <c:v>1.0156444549560546E-5</c:v>
                </c:pt>
                <c:pt idx="474">
                  <c:v>2.3046195030212401E-5</c:v>
                </c:pt>
                <c:pt idx="475">
                  <c:v>2.3691682815551756E-6</c:v>
                </c:pt>
                <c:pt idx="476">
                  <c:v>8.5301017761230465E-7</c:v>
                </c:pt>
                <c:pt idx="477">
                  <c:v>1.9581536293029785E-5</c:v>
                </c:pt>
                <c:pt idx="478">
                  <c:v>1.590662384033203E-5</c:v>
                </c:pt>
                <c:pt idx="479">
                  <c:v>1.770732593536377E-5</c:v>
                </c:pt>
                <c:pt idx="480">
                  <c:v>2.7114877700805665E-6</c:v>
                </c:pt>
                <c:pt idx="481">
                  <c:v>1.9799075126647949E-5</c:v>
                </c:pt>
                <c:pt idx="482">
                  <c:v>2.1124534606933595E-5</c:v>
                </c:pt>
                <c:pt idx="483">
                  <c:v>2.0048434257507326E-5</c:v>
                </c:pt>
                <c:pt idx="484">
                  <c:v>1.4733266830444335E-6</c:v>
                </c:pt>
                <c:pt idx="485">
                  <c:v>8.9521350860595699E-6</c:v>
                </c:pt>
                <c:pt idx="486">
                  <c:v>2.335526180267334E-5</c:v>
                </c:pt>
                <c:pt idx="487">
                  <c:v>2.2909324645996094E-5</c:v>
                </c:pt>
                <c:pt idx="488">
                  <c:v>3.5453414916992189E-6</c:v>
                </c:pt>
                <c:pt idx="489">
                  <c:v>2.376454544067383E-5</c:v>
                </c:pt>
                <c:pt idx="490">
                  <c:v>7.4094123840332035E-6</c:v>
                </c:pt>
                <c:pt idx="491">
                  <c:v>1.4567991256713867E-5</c:v>
                </c:pt>
                <c:pt idx="492">
                  <c:v>1.422963809967041E-5</c:v>
                </c:pt>
                <c:pt idx="493">
                  <c:v>1.2269204139709472E-5</c:v>
                </c:pt>
                <c:pt idx="494">
                  <c:v>1.8455304145812988E-5</c:v>
                </c:pt>
                <c:pt idx="495">
                  <c:v>5.0200424194335937E-6</c:v>
                </c:pt>
                <c:pt idx="496">
                  <c:v>2.0472472190856934E-5</c:v>
                </c:pt>
                <c:pt idx="497">
                  <c:v>1.2914254188537598E-5</c:v>
                </c:pt>
                <c:pt idx="498">
                  <c:v>1.1984613418579101E-5</c:v>
                </c:pt>
                <c:pt idx="499">
                  <c:v>2.4626407623291017E-6</c:v>
                </c:pt>
                <c:pt idx="500">
                  <c:v>1.1611613273620605E-5</c:v>
                </c:pt>
                <c:pt idx="501">
                  <c:v>1.3833808898925781E-7</c:v>
                </c:pt>
                <c:pt idx="502">
                  <c:v>5.450611114501953E-7</c:v>
                </c:pt>
                <c:pt idx="503">
                  <c:v>1.8379432678222655E-5</c:v>
                </c:pt>
                <c:pt idx="504">
                  <c:v>7.1637125015258788E-6</c:v>
                </c:pt>
                <c:pt idx="505">
                  <c:v>1.7276186943054199E-5</c:v>
                </c:pt>
                <c:pt idx="506">
                  <c:v>5.252819061279297E-7</c:v>
                </c:pt>
                <c:pt idx="507">
                  <c:v>5.6912059783935545E-6</c:v>
                </c:pt>
                <c:pt idx="508">
                  <c:v>9.7442817687988283E-6</c:v>
                </c:pt>
                <c:pt idx="509">
                  <c:v>6.7886524200439454E-6</c:v>
                </c:pt>
                <c:pt idx="510">
                  <c:v>6.5571794509887698E-6</c:v>
                </c:pt>
                <c:pt idx="511">
                  <c:v>2.3797937393188475E-5</c:v>
                </c:pt>
                <c:pt idx="512">
                  <c:v>4.0140810012817387E-6</c:v>
                </c:pt>
                <c:pt idx="513">
                  <c:v>1.2249458312988281E-5</c:v>
                </c:pt>
                <c:pt idx="514">
                  <c:v>1.2438072204589843E-5</c:v>
                </c:pt>
                <c:pt idx="515">
                  <c:v>9.8693466186523441E-6</c:v>
                </c:pt>
                <c:pt idx="516">
                  <c:v>4.8720932006835939E-6</c:v>
                </c:pt>
                <c:pt idx="517">
                  <c:v>1.1017175674438477E-5</c:v>
                </c:pt>
                <c:pt idx="518">
                  <c:v>1.448995590209961E-5</c:v>
                </c:pt>
                <c:pt idx="519">
                  <c:v>9.1134643554687502E-6</c:v>
                </c:pt>
                <c:pt idx="520">
                  <c:v>4.5092010498046879E-6</c:v>
                </c:pt>
                <c:pt idx="521">
                  <c:v>2.085047721862793E-6</c:v>
                </c:pt>
                <c:pt idx="522">
                  <c:v>8.669315338134766E-6</c:v>
                </c:pt>
                <c:pt idx="523">
                  <c:v>6.0642299652099613E-6</c:v>
                </c:pt>
                <c:pt idx="524">
                  <c:v>2.4054641723632814E-5</c:v>
                </c:pt>
                <c:pt idx="525">
                  <c:v>1.5774083137512206E-5</c:v>
                </c:pt>
                <c:pt idx="526">
                  <c:v>6.2757244110107425E-6</c:v>
                </c:pt>
                <c:pt idx="527">
                  <c:v>2.0264988899230957E-5</c:v>
                </c:pt>
                <c:pt idx="528">
                  <c:v>6.6800966262817384E-6</c:v>
                </c:pt>
                <c:pt idx="529">
                  <c:v>2.1436691284179689E-5</c:v>
                </c:pt>
                <c:pt idx="530">
                  <c:v>1.7578888893127443E-5</c:v>
                </c:pt>
                <c:pt idx="531">
                  <c:v>9.3520088195800773E-6</c:v>
                </c:pt>
                <c:pt idx="532">
                  <c:v>1.9503287315368653E-5</c:v>
                </c:pt>
                <c:pt idx="533">
                  <c:v>2.0216937065124512E-5</c:v>
                </c:pt>
                <c:pt idx="534">
                  <c:v>9.0384187698364251E-6</c:v>
                </c:pt>
                <c:pt idx="535">
                  <c:v>8.6065702438354486E-6</c:v>
                </c:pt>
                <c:pt idx="536">
                  <c:v>1.9157346725463868E-5</c:v>
                </c:pt>
                <c:pt idx="537">
                  <c:v>1.595627212524414E-5</c:v>
                </c:pt>
                <c:pt idx="538">
                  <c:v>2.2764086723327637E-5</c:v>
                </c:pt>
                <c:pt idx="539">
                  <c:v>6.1314277648925785E-6</c:v>
                </c:pt>
                <c:pt idx="540">
                  <c:v>1.442343521118164E-5</c:v>
                </c:pt>
                <c:pt idx="541">
                  <c:v>4.0355834960937498E-6</c:v>
                </c:pt>
                <c:pt idx="542">
                  <c:v>1.7538622856140136E-5</c:v>
                </c:pt>
                <c:pt idx="543">
                  <c:v>5.025983810424805E-6</c:v>
                </c:pt>
                <c:pt idx="544">
                  <c:v>8.8299264907836911E-6</c:v>
                </c:pt>
                <c:pt idx="545">
                  <c:v>2.3263053894042969E-6</c:v>
                </c:pt>
                <c:pt idx="546">
                  <c:v>1.0486373901367189E-6</c:v>
                </c:pt>
                <c:pt idx="547">
                  <c:v>2.0618771553039552E-5</c:v>
                </c:pt>
                <c:pt idx="548">
                  <c:v>7.1302824020385744E-6</c:v>
                </c:pt>
                <c:pt idx="549">
                  <c:v>1.5025270462036133E-5</c:v>
                </c:pt>
                <c:pt idx="550">
                  <c:v>8.4515037536621086E-6</c:v>
                </c:pt>
                <c:pt idx="551">
                  <c:v>5.5010013580322266E-6</c:v>
                </c:pt>
                <c:pt idx="552">
                  <c:v>2.2663101196289063E-5</c:v>
                </c:pt>
                <c:pt idx="553">
                  <c:v>2.0939504623413087E-5</c:v>
                </c:pt>
                <c:pt idx="554">
                  <c:v>2.3800969123840333E-5</c:v>
                </c:pt>
                <c:pt idx="555">
                  <c:v>1.9285086631774904E-5</c:v>
                </c:pt>
                <c:pt idx="556">
                  <c:v>2.2361555099487306E-5</c:v>
                </c:pt>
                <c:pt idx="557">
                  <c:v>9.0519361495971678E-6</c:v>
                </c:pt>
                <c:pt idx="558">
                  <c:v>2.4184195518493652E-5</c:v>
                </c:pt>
                <c:pt idx="559">
                  <c:v>1.4307403564453124E-7</c:v>
                </c:pt>
                <c:pt idx="560">
                  <c:v>2.3467261314392089E-5</c:v>
                </c:pt>
                <c:pt idx="561">
                  <c:v>3.1893959045410155E-6</c:v>
                </c:pt>
                <c:pt idx="562">
                  <c:v>1.9838614463806153E-5</c:v>
                </c:pt>
                <c:pt idx="563">
                  <c:v>8.0896883010864266E-6</c:v>
                </c:pt>
                <c:pt idx="564">
                  <c:v>1.1548127174377442E-5</c:v>
                </c:pt>
                <c:pt idx="565">
                  <c:v>3.2663192749023436E-6</c:v>
                </c:pt>
                <c:pt idx="566">
                  <c:v>5.7274141311645507E-6</c:v>
                </c:pt>
                <c:pt idx="567">
                  <c:v>1.8058899879455567E-5</c:v>
                </c:pt>
                <c:pt idx="568">
                  <c:v>4.6809062957763675E-6</c:v>
                </c:pt>
                <c:pt idx="569">
                  <c:v>6.2493638992309574E-6</c:v>
                </c:pt>
                <c:pt idx="570">
                  <c:v>8.4194517135620124E-6</c:v>
                </c:pt>
                <c:pt idx="571">
                  <c:v>1.8771674156188966E-5</c:v>
                </c:pt>
                <c:pt idx="572">
                  <c:v>1.3351411819458007E-6</c:v>
                </c:pt>
                <c:pt idx="573">
                  <c:v>2.3293298721313475E-5</c:v>
                </c:pt>
                <c:pt idx="574">
                  <c:v>3.3576250076293946E-6</c:v>
                </c:pt>
                <c:pt idx="575">
                  <c:v>1.3601609230041504E-5</c:v>
                </c:pt>
                <c:pt idx="576">
                  <c:v>5.5975837707519533E-6</c:v>
                </c:pt>
                <c:pt idx="577">
                  <c:v>1.8566916465759278E-5</c:v>
                </c:pt>
                <c:pt idx="578">
                  <c:v>9.8363199234008784E-6</c:v>
                </c:pt>
                <c:pt idx="579">
                  <c:v>1.0926593780517578E-5</c:v>
                </c:pt>
                <c:pt idx="580">
                  <c:v>1.4868062019348145E-5</c:v>
                </c:pt>
                <c:pt idx="581">
                  <c:v>1.3656497955322266E-5</c:v>
                </c:pt>
                <c:pt idx="582">
                  <c:v>6.8978748321533204E-6</c:v>
                </c:pt>
                <c:pt idx="583">
                  <c:v>1.5624600410461425E-5</c:v>
                </c:pt>
                <c:pt idx="584">
                  <c:v>8.3885612487792971E-6</c:v>
                </c:pt>
                <c:pt idx="585">
                  <c:v>9.6061267852783201E-6</c:v>
                </c:pt>
                <c:pt idx="586">
                  <c:v>1.0568575859069825E-5</c:v>
                </c:pt>
                <c:pt idx="587">
                  <c:v>1.5958021163940431E-5</c:v>
                </c:pt>
                <c:pt idx="588">
                  <c:v>1.5606985092163086E-6</c:v>
                </c:pt>
                <c:pt idx="589">
                  <c:v>1.9072471618652344E-5</c:v>
                </c:pt>
                <c:pt idx="590">
                  <c:v>1.7656871795654298E-5</c:v>
                </c:pt>
                <c:pt idx="591">
                  <c:v>1.2168038368225097E-5</c:v>
                </c:pt>
                <c:pt idx="592">
                  <c:v>1.2548106193542481E-5</c:v>
                </c:pt>
                <c:pt idx="593">
                  <c:v>6.2714843749999998E-6</c:v>
                </c:pt>
                <c:pt idx="594">
                  <c:v>2.2515021324157714E-5</c:v>
                </c:pt>
                <c:pt idx="595">
                  <c:v>1.3448660850524903E-5</c:v>
                </c:pt>
                <c:pt idx="596">
                  <c:v>1.2513045310974121E-5</c:v>
                </c:pt>
                <c:pt idx="597">
                  <c:v>2.204868221282959E-5</c:v>
                </c:pt>
                <c:pt idx="598">
                  <c:v>6.1954879760742187E-7</c:v>
                </c:pt>
                <c:pt idx="599">
                  <c:v>1.5184441566467285E-5</c:v>
                </c:pt>
                <c:pt idx="600">
                  <c:v>1.1114139556884766E-6</c:v>
                </c:pt>
                <c:pt idx="601">
                  <c:v>7.9655294418334963E-6</c:v>
                </c:pt>
                <c:pt idx="602">
                  <c:v>1.4011540412902831E-5</c:v>
                </c:pt>
                <c:pt idx="603">
                  <c:v>1.1635190010070801E-5</c:v>
                </c:pt>
                <c:pt idx="604">
                  <c:v>7.6919479370117193E-6</c:v>
                </c:pt>
                <c:pt idx="605">
                  <c:v>7.4491119384765626E-7</c:v>
                </c:pt>
                <c:pt idx="606">
                  <c:v>5.6858959197998043E-6</c:v>
                </c:pt>
                <c:pt idx="607">
                  <c:v>8.1730995178222661E-6</c:v>
                </c:pt>
                <c:pt idx="608">
                  <c:v>8.8029346466064457E-6</c:v>
                </c:pt>
                <c:pt idx="609">
                  <c:v>7.2933225631713869E-6</c:v>
                </c:pt>
                <c:pt idx="610">
                  <c:v>4.774599075317383E-7</c:v>
                </c:pt>
                <c:pt idx="611">
                  <c:v>9.4892063140869136E-6</c:v>
                </c:pt>
                <c:pt idx="612">
                  <c:v>1.9939260482788086E-5</c:v>
                </c:pt>
                <c:pt idx="613">
                  <c:v>2.2258596420288085E-6</c:v>
                </c:pt>
                <c:pt idx="614">
                  <c:v>1.6192293167114259E-6</c:v>
                </c:pt>
                <c:pt idx="615">
                  <c:v>2.6463060379028318E-6</c:v>
                </c:pt>
                <c:pt idx="616">
                  <c:v>2.0891081809997558E-5</c:v>
                </c:pt>
                <c:pt idx="617">
                  <c:v>1.4713621139526367E-5</c:v>
                </c:pt>
                <c:pt idx="618">
                  <c:v>1.438227653503418E-6</c:v>
                </c:pt>
                <c:pt idx="619">
                  <c:v>2.0484622001647951E-5</c:v>
                </c:pt>
                <c:pt idx="620">
                  <c:v>9.5826244354248041E-6</c:v>
                </c:pt>
                <c:pt idx="621">
                  <c:v>3.2631778717041015E-6</c:v>
                </c:pt>
                <c:pt idx="622">
                  <c:v>8.9167547225952149E-6</c:v>
                </c:pt>
                <c:pt idx="623">
                  <c:v>2.3352156639099121E-5</c:v>
                </c:pt>
                <c:pt idx="624">
                  <c:v>6.6757144927978516E-6</c:v>
                </c:pt>
                <c:pt idx="625">
                  <c:v>2.2720911026000975E-5</c:v>
                </c:pt>
                <c:pt idx="626">
                  <c:v>1.9094036102294921E-5</c:v>
                </c:pt>
                <c:pt idx="627">
                  <c:v>2.3333096504211426E-5</c:v>
                </c:pt>
                <c:pt idx="628">
                  <c:v>1.4872656822204589E-5</c:v>
                </c:pt>
                <c:pt idx="629">
                  <c:v>1.3039826393127442E-5</c:v>
                </c:pt>
                <c:pt idx="630">
                  <c:v>1.6054353713989258E-6</c:v>
                </c:pt>
                <c:pt idx="631">
                  <c:v>5.8916616439819337E-6</c:v>
                </c:pt>
                <c:pt idx="632">
                  <c:v>1.7649716377258302E-5</c:v>
                </c:pt>
                <c:pt idx="633">
                  <c:v>3.6245670318603516E-6</c:v>
                </c:pt>
                <c:pt idx="634">
                  <c:v>2.0812492370605469E-5</c:v>
                </c:pt>
                <c:pt idx="635">
                  <c:v>7.4945707321166995E-6</c:v>
                </c:pt>
                <c:pt idx="636">
                  <c:v>8.0404644012451164E-6</c:v>
                </c:pt>
                <c:pt idx="637">
                  <c:v>1.9654417037963868E-6</c:v>
                </c:pt>
                <c:pt idx="638">
                  <c:v>4.3634319305419919E-7</c:v>
                </c:pt>
                <c:pt idx="639">
                  <c:v>1.9321878433227539E-5</c:v>
                </c:pt>
                <c:pt idx="640">
                  <c:v>2.0941879272460937E-5</c:v>
                </c:pt>
                <c:pt idx="641">
                  <c:v>2.0609153747558595E-5</c:v>
                </c:pt>
                <c:pt idx="642">
                  <c:v>1.0991601943969726E-5</c:v>
                </c:pt>
                <c:pt idx="643">
                  <c:v>3.3723173141479493E-6</c:v>
                </c:pt>
                <c:pt idx="644">
                  <c:v>7.83215618133545E-6</c:v>
                </c:pt>
                <c:pt idx="645">
                  <c:v>1.8402855873107911E-5</c:v>
                </c:pt>
                <c:pt idx="646">
                  <c:v>1.7878172874450683E-5</c:v>
                </c:pt>
                <c:pt idx="647">
                  <c:v>1.0135246276855468E-5</c:v>
                </c:pt>
                <c:pt idx="648">
                  <c:v>3.0586624145507813E-7</c:v>
                </c:pt>
                <c:pt idx="649">
                  <c:v>2.081803798675537E-5</c:v>
                </c:pt>
                <c:pt idx="650">
                  <c:v>2.1907770156860353E-5</c:v>
                </c:pt>
                <c:pt idx="651">
                  <c:v>6.1186027526855467E-7</c:v>
                </c:pt>
                <c:pt idx="652">
                  <c:v>1.5474829673767088E-5</c:v>
                </c:pt>
                <c:pt idx="653">
                  <c:v>2.1047201156616212E-5</c:v>
                </c:pt>
                <c:pt idx="654">
                  <c:v>4.5027704238891604E-6</c:v>
                </c:pt>
                <c:pt idx="655">
                  <c:v>2.0657735824584961E-5</c:v>
                </c:pt>
                <c:pt idx="656">
                  <c:v>2.3914964675903319E-5</c:v>
                </c:pt>
                <c:pt idx="657">
                  <c:v>2.3266673088073732E-5</c:v>
                </c:pt>
                <c:pt idx="658">
                  <c:v>1.6957620620727539E-5</c:v>
                </c:pt>
                <c:pt idx="659">
                  <c:v>3.5579652786254882E-6</c:v>
                </c:pt>
                <c:pt idx="660">
                  <c:v>1.8313961029052734E-6</c:v>
                </c:pt>
                <c:pt idx="661">
                  <c:v>5.8811931610107418E-6</c:v>
                </c:pt>
                <c:pt idx="662">
                  <c:v>8.246631622314453E-7</c:v>
                </c:pt>
                <c:pt idx="663">
                  <c:v>1.7576902389526366E-5</c:v>
                </c:pt>
                <c:pt idx="664">
                  <c:v>8.0318698883056647E-6</c:v>
                </c:pt>
                <c:pt idx="665">
                  <c:v>1.4756438255310059E-5</c:v>
                </c:pt>
                <c:pt idx="666">
                  <c:v>1.2204994201660157E-5</c:v>
                </c:pt>
                <c:pt idx="667">
                  <c:v>7.4866895675659177E-6</c:v>
                </c:pt>
                <c:pt idx="668">
                  <c:v>1.6828336715698241E-6</c:v>
                </c:pt>
                <c:pt idx="669">
                  <c:v>2.0310957908630371E-5</c:v>
                </c:pt>
                <c:pt idx="670">
                  <c:v>1.1723991394042968E-5</c:v>
                </c:pt>
                <c:pt idx="671">
                  <c:v>2.4915685653686522E-6</c:v>
                </c:pt>
                <c:pt idx="672">
                  <c:v>1.0481381416320801E-5</c:v>
                </c:pt>
                <c:pt idx="673">
                  <c:v>5.9268245697021482E-6</c:v>
                </c:pt>
                <c:pt idx="674">
                  <c:v>2.1302056312561036E-5</c:v>
                </c:pt>
                <c:pt idx="675">
                  <c:v>1.939769744873047E-6</c:v>
                </c:pt>
                <c:pt idx="676">
                  <c:v>7.0713081359863283E-6</c:v>
                </c:pt>
                <c:pt idx="677">
                  <c:v>2.3009315490722657E-5</c:v>
                </c:pt>
                <c:pt idx="678">
                  <c:v>1.5205335617065429E-5</c:v>
                </c:pt>
                <c:pt idx="679">
                  <c:v>2.4037375450134277E-5</c:v>
                </c:pt>
                <c:pt idx="680">
                  <c:v>1.7361392021179199E-5</c:v>
                </c:pt>
                <c:pt idx="681">
                  <c:v>2.3379978179931641E-5</c:v>
                </c:pt>
                <c:pt idx="682">
                  <c:v>1.5487065315246581E-5</c:v>
                </c:pt>
                <c:pt idx="683">
                  <c:v>1.1775155067443847E-5</c:v>
                </c:pt>
                <c:pt idx="684">
                  <c:v>2.1032747268676758E-5</c:v>
                </c:pt>
                <c:pt idx="685">
                  <c:v>1.6680260658264161E-5</c:v>
                </c:pt>
                <c:pt idx="686">
                  <c:v>1.5038470268249512E-5</c:v>
                </c:pt>
                <c:pt idx="687">
                  <c:v>5.0397748947143556E-6</c:v>
                </c:pt>
                <c:pt idx="688">
                  <c:v>2.025063991546631E-5</c:v>
                </c:pt>
                <c:pt idx="689">
                  <c:v>8.4160652160644539E-6</c:v>
                </c:pt>
                <c:pt idx="690">
                  <c:v>1.2147143363952636E-5</c:v>
                </c:pt>
                <c:pt idx="691">
                  <c:v>4.5843887329101565E-7</c:v>
                </c:pt>
                <c:pt idx="692">
                  <c:v>4.0800685882568357E-6</c:v>
                </c:pt>
                <c:pt idx="693">
                  <c:v>1.690303897857666E-5</c:v>
                </c:pt>
                <c:pt idx="694">
                  <c:v>1.3627327919006348E-5</c:v>
                </c:pt>
                <c:pt idx="695">
                  <c:v>4.6889467239379885E-6</c:v>
                </c:pt>
                <c:pt idx="696">
                  <c:v>9.2793703079223626E-6</c:v>
                </c:pt>
                <c:pt idx="697">
                  <c:v>2.1701879501342773E-6</c:v>
                </c:pt>
                <c:pt idx="698">
                  <c:v>2.6215715408325196E-6</c:v>
                </c:pt>
                <c:pt idx="699">
                  <c:v>1.213508415222168E-5</c:v>
                </c:pt>
                <c:pt idx="700">
                  <c:v>1.0758695602416992E-5</c:v>
                </c:pt>
                <c:pt idx="701">
                  <c:v>1.8929586410522461E-5</c:v>
                </c:pt>
                <c:pt idx="702">
                  <c:v>8.7762765884399416E-6</c:v>
                </c:pt>
                <c:pt idx="703">
                  <c:v>1.7272242546081543E-5</c:v>
                </c:pt>
                <c:pt idx="704">
                  <c:v>1.4756458282470702E-5</c:v>
                </c:pt>
                <c:pt idx="705">
                  <c:v>3.7422952651977541E-6</c:v>
                </c:pt>
                <c:pt idx="706">
                  <c:v>1.6807807922363281E-5</c:v>
                </c:pt>
                <c:pt idx="707">
                  <c:v>1.5825634956359862E-5</c:v>
                </c:pt>
                <c:pt idx="708">
                  <c:v>1.3768346786499024E-5</c:v>
                </c:pt>
                <c:pt idx="709">
                  <c:v>1.3663151741027832E-5</c:v>
                </c:pt>
                <c:pt idx="710">
                  <c:v>1.7913003921508788E-5</c:v>
                </c:pt>
                <c:pt idx="711">
                  <c:v>9.1062393188476562E-6</c:v>
                </c:pt>
                <c:pt idx="712">
                  <c:v>2.2729609489440917E-5</c:v>
                </c:pt>
                <c:pt idx="713">
                  <c:v>2.0106151580810546E-5</c:v>
                </c:pt>
                <c:pt idx="714">
                  <c:v>2.6017475128173831E-7</c:v>
                </c:pt>
                <c:pt idx="715">
                  <c:v>1.182446575164795E-5</c:v>
                </c:pt>
                <c:pt idx="716">
                  <c:v>1.8207898139953614E-5</c:v>
                </c:pt>
                <c:pt idx="717">
                  <c:v>9.0971107482910152E-6</c:v>
                </c:pt>
                <c:pt idx="718">
                  <c:v>8.9160690307617187E-6</c:v>
                </c:pt>
                <c:pt idx="719">
                  <c:v>5.6454467773437505E-7</c:v>
                </c:pt>
                <c:pt idx="720">
                  <c:v>7.8679552078247074E-6</c:v>
                </c:pt>
                <c:pt idx="721">
                  <c:v>1.2482294082641602E-5</c:v>
                </c:pt>
                <c:pt idx="722">
                  <c:v>1.5292863845825196E-5</c:v>
                </c:pt>
                <c:pt idx="723">
                  <c:v>2.2202739715576172E-5</c:v>
                </c:pt>
                <c:pt idx="724">
                  <c:v>1.7635457992553712E-5</c:v>
                </c:pt>
                <c:pt idx="725">
                  <c:v>3.5245628356933592E-6</c:v>
                </c:pt>
                <c:pt idx="726">
                  <c:v>8.0512838363647456E-6</c:v>
                </c:pt>
                <c:pt idx="727">
                  <c:v>1.7708141326904298E-5</c:v>
                </c:pt>
                <c:pt idx="728">
                  <c:v>2.1900405883789063E-6</c:v>
                </c:pt>
                <c:pt idx="729">
                  <c:v>1.603491687774658E-5</c:v>
                </c:pt>
                <c:pt idx="730">
                  <c:v>8.87842845916748E-6</c:v>
                </c:pt>
                <c:pt idx="731">
                  <c:v>2.090969944000244E-5</c:v>
                </c:pt>
                <c:pt idx="732">
                  <c:v>1.1648820877075196E-5</c:v>
                </c:pt>
                <c:pt idx="733">
                  <c:v>3.005072593688965E-6</c:v>
                </c:pt>
                <c:pt idx="734">
                  <c:v>2.031124210357666E-5</c:v>
                </c:pt>
                <c:pt idx="735">
                  <c:v>7.5337543487548831E-6</c:v>
                </c:pt>
                <c:pt idx="736">
                  <c:v>9.1792049407958991E-6</c:v>
                </c:pt>
                <c:pt idx="737">
                  <c:v>2.578409194946289E-6</c:v>
                </c:pt>
                <c:pt idx="738">
                  <c:v>2.1823396682739256E-5</c:v>
                </c:pt>
                <c:pt idx="739">
                  <c:v>1.0677885055541992E-5</c:v>
                </c:pt>
                <c:pt idx="740">
                  <c:v>3.7336635589599608E-7</c:v>
                </c:pt>
                <c:pt idx="741">
                  <c:v>1.7480870246887206E-5</c:v>
                </c:pt>
                <c:pt idx="742">
                  <c:v>1.4045903205871582E-5</c:v>
                </c:pt>
                <c:pt idx="743">
                  <c:v>9.8590431213378908E-6</c:v>
                </c:pt>
                <c:pt idx="744">
                  <c:v>1.8272669792175293E-5</c:v>
                </c:pt>
                <c:pt idx="745">
                  <c:v>7.9268083572387699E-6</c:v>
                </c:pt>
                <c:pt idx="746">
                  <c:v>1.3544425010681152E-5</c:v>
                </c:pt>
                <c:pt idx="747">
                  <c:v>1.0509677886962891E-5</c:v>
                </c:pt>
                <c:pt idx="748">
                  <c:v>1.7317255020141601E-5</c:v>
                </c:pt>
                <c:pt idx="749">
                  <c:v>1.7536033630371094E-5</c:v>
                </c:pt>
                <c:pt idx="750">
                  <c:v>5.8569993972778321E-6</c:v>
                </c:pt>
                <c:pt idx="751">
                  <c:v>1.887396812438965E-5</c:v>
                </c:pt>
                <c:pt idx="752">
                  <c:v>1.3426816940307618E-5</c:v>
                </c:pt>
                <c:pt idx="753">
                  <c:v>5.7199840545654295E-6</c:v>
                </c:pt>
                <c:pt idx="754">
                  <c:v>5.3013181686401369E-6</c:v>
                </c:pt>
                <c:pt idx="755">
                  <c:v>3.1666440963745116E-6</c:v>
                </c:pt>
                <c:pt idx="756">
                  <c:v>2.1354103088378906E-7</c:v>
                </c:pt>
                <c:pt idx="757">
                  <c:v>9.3738031387329106E-6</c:v>
                </c:pt>
                <c:pt idx="758">
                  <c:v>1.7210291862487794E-5</c:v>
                </c:pt>
                <c:pt idx="759">
                  <c:v>6.1426553726196291E-6</c:v>
                </c:pt>
                <c:pt idx="760">
                  <c:v>9.0450897216796867E-6</c:v>
                </c:pt>
                <c:pt idx="761">
                  <c:v>1.4101269721984864E-5</c:v>
                </c:pt>
                <c:pt idx="762">
                  <c:v>2.0287630081176759E-5</c:v>
                </c:pt>
                <c:pt idx="763">
                  <c:v>1.4971234321594239E-5</c:v>
                </c:pt>
                <c:pt idx="764">
                  <c:v>1.9005014419555663E-5</c:v>
                </c:pt>
                <c:pt idx="765">
                  <c:v>2.3430440902709962E-5</c:v>
                </c:pt>
                <c:pt idx="766">
                  <c:v>1.6426003456115722E-5</c:v>
                </c:pt>
                <c:pt idx="767">
                  <c:v>6.2520036697387695E-6</c:v>
                </c:pt>
                <c:pt idx="768">
                  <c:v>1.9506975173950196E-5</c:v>
                </c:pt>
                <c:pt idx="769">
                  <c:v>1.0042170524597169E-5</c:v>
                </c:pt>
                <c:pt idx="770">
                  <c:v>1.7653468132019042E-5</c:v>
                </c:pt>
                <c:pt idx="771">
                  <c:v>1.6863141059875489E-5</c:v>
                </c:pt>
                <c:pt idx="772">
                  <c:v>1.647507095336914E-5</c:v>
                </c:pt>
                <c:pt idx="773">
                  <c:v>2.2967147827148436E-7</c:v>
                </c:pt>
                <c:pt idx="774">
                  <c:v>2.1227159500122069E-5</c:v>
                </c:pt>
                <c:pt idx="775">
                  <c:v>2.8865623474121094E-7</c:v>
                </c:pt>
                <c:pt idx="776">
                  <c:v>5.4304676055908199E-6</c:v>
                </c:pt>
                <c:pt idx="777">
                  <c:v>1.7955608367919921E-6</c:v>
                </c:pt>
                <c:pt idx="778">
                  <c:v>3.4059934616088866E-6</c:v>
                </c:pt>
                <c:pt idx="779">
                  <c:v>5.4877386093139652E-6</c:v>
                </c:pt>
                <c:pt idx="780">
                  <c:v>2.757749557495117E-6</c:v>
                </c:pt>
                <c:pt idx="781">
                  <c:v>1.799580955505371E-5</c:v>
                </c:pt>
                <c:pt idx="782">
                  <c:v>1.039965534210205E-5</c:v>
                </c:pt>
                <c:pt idx="783">
                  <c:v>1.0193533897399902E-5</c:v>
                </c:pt>
                <c:pt idx="784">
                  <c:v>3.8310136795043941E-6</c:v>
                </c:pt>
                <c:pt idx="785">
                  <c:v>1.6238927841186523E-6</c:v>
                </c:pt>
                <c:pt idx="786">
                  <c:v>1.7030986785888673E-5</c:v>
                </c:pt>
                <c:pt idx="787">
                  <c:v>1.1789332389831544E-5</c:v>
                </c:pt>
                <c:pt idx="788">
                  <c:v>1.0791133880615235E-5</c:v>
                </c:pt>
                <c:pt idx="789">
                  <c:v>1.3860337257385253E-5</c:v>
                </c:pt>
                <c:pt idx="790">
                  <c:v>1.3854386329650878E-5</c:v>
                </c:pt>
                <c:pt idx="791">
                  <c:v>1.5569391250610351E-6</c:v>
                </c:pt>
                <c:pt idx="792">
                  <c:v>1.5027967453002929E-5</c:v>
                </c:pt>
                <c:pt idx="793">
                  <c:v>1.5897708892822265E-5</c:v>
                </c:pt>
                <c:pt idx="794">
                  <c:v>2.6961231231689454E-6</c:v>
                </c:pt>
                <c:pt idx="795">
                  <c:v>1.2998965263366699E-5</c:v>
                </c:pt>
                <c:pt idx="796">
                  <c:v>6.2600183486938473E-6</c:v>
                </c:pt>
                <c:pt idx="797">
                  <c:v>2.3807648658752441E-5</c:v>
                </c:pt>
                <c:pt idx="798">
                  <c:v>1.5785180091857909E-5</c:v>
                </c:pt>
                <c:pt idx="799">
                  <c:v>1.2607739448547364E-5</c:v>
                </c:pt>
                <c:pt idx="800">
                  <c:v>7.7969198226928712E-6</c:v>
                </c:pt>
                <c:pt idx="801">
                  <c:v>2.2937833786010742E-5</c:v>
                </c:pt>
                <c:pt idx="802">
                  <c:v>5.2235660552978511E-6</c:v>
                </c:pt>
                <c:pt idx="803">
                  <c:v>2.0390853881835936E-6</c:v>
                </c:pt>
                <c:pt idx="804">
                  <c:v>4.16975212097168E-6</c:v>
                </c:pt>
                <c:pt idx="805">
                  <c:v>4.7862215042114254E-6</c:v>
                </c:pt>
                <c:pt idx="806">
                  <c:v>9.1368389129638668E-6</c:v>
                </c:pt>
                <c:pt idx="807">
                  <c:v>1.5316946029663085E-5</c:v>
                </c:pt>
                <c:pt idx="808">
                  <c:v>1.7333423614501955E-5</c:v>
                </c:pt>
                <c:pt idx="809">
                  <c:v>1.2827655792236329E-5</c:v>
                </c:pt>
                <c:pt idx="810">
                  <c:v>2.1495036125183106E-5</c:v>
                </c:pt>
                <c:pt idx="811">
                  <c:v>1.4070549964904786E-5</c:v>
                </c:pt>
                <c:pt idx="812">
                  <c:v>2.2540883064270021E-5</c:v>
                </c:pt>
                <c:pt idx="813">
                  <c:v>1.6978814125061036E-5</c:v>
                </c:pt>
                <c:pt idx="814">
                  <c:v>8.6423349380493157E-6</c:v>
                </c:pt>
                <c:pt idx="815">
                  <c:v>2.5957393646240236E-6</c:v>
                </c:pt>
                <c:pt idx="816">
                  <c:v>1.3596856117248535E-5</c:v>
                </c:pt>
                <c:pt idx="817">
                  <c:v>1.1329174041748047E-7</c:v>
                </c:pt>
                <c:pt idx="818">
                  <c:v>1.8988962173461916E-5</c:v>
                </c:pt>
                <c:pt idx="819">
                  <c:v>1.3389492034912109E-7</c:v>
                </c:pt>
                <c:pt idx="820">
                  <c:v>1.539795398712158E-5</c:v>
                </c:pt>
                <c:pt idx="821">
                  <c:v>6.0109329223632809E-7</c:v>
                </c:pt>
                <c:pt idx="822">
                  <c:v>4.6611289978027342E-6</c:v>
                </c:pt>
                <c:pt idx="823">
                  <c:v>3.5675516128540038E-6</c:v>
                </c:pt>
                <c:pt idx="824">
                  <c:v>6.6594982147216797E-7</c:v>
                </c:pt>
                <c:pt idx="825">
                  <c:v>1.723182773590088E-5</c:v>
                </c:pt>
                <c:pt idx="826">
                  <c:v>4.2622270584106443E-6</c:v>
                </c:pt>
                <c:pt idx="827">
                  <c:v>2.002342700958252E-5</c:v>
                </c:pt>
                <c:pt idx="828">
                  <c:v>7.2575645446777347E-6</c:v>
                </c:pt>
                <c:pt idx="829">
                  <c:v>7.5181941986083981E-6</c:v>
                </c:pt>
                <c:pt idx="830">
                  <c:v>1.3739213943481446E-5</c:v>
                </c:pt>
                <c:pt idx="831">
                  <c:v>8.440983772277832E-6</c:v>
                </c:pt>
                <c:pt idx="832">
                  <c:v>1.5602814674377442E-5</c:v>
                </c:pt>
                <c:pt idx="833">
                  <c:v>2.1089652061462402E-5</c:v>
                </c:pt>
                <c:pt idx="834">
                  <c:v>1.9677564620971679E-5</c:v>
                </c:pt>
                <c:pt idx="835">
                  <c:v>1.830103874206543E-5</c:v>
                </c:pt>
                <c:pt idx="836">
                  <c:v>3.818429946899414E-6</c:v>
                </c:pt>
                <c:pt idx="837">
                  <c:v>1.7889441490173339E-5</c:v>
                </c:pt>
                <c:pt idx="838">
                  <c:v>1.6450401306152344E-5</c:v>
                </c:pt>
                <c:pt idx="839">
                  <c:v>9.4308795928955081E-6</c:v>
                </c:pt>
                <c:pt idx="840">
                  <c:v>2.2697433471679686E-5</c:v>
                </c:pt>
                <c:pt idx="841">
                  <c:v>8.5127592086791996E-6</c:v>
                </c:pt>
                <c:pt idx="842">
                  <c:v>2.1773570060729981E-5</c:v>
                </c:pt>
                <c:pt idx="843">
                  <c:v>1.0825054168701172E-5</c:v>
                </c:pt>
                <c:pt idx="844">
                  <c:v>2.2649867057800293E-5</c:v>
                </c:pt>
                <c:pt idx="845">
                  <c:v>5.7458925247192384E-6</c:v>
                </c:pt>
                <c:pt idx="846">
                  <c:v>6.5849943161010745E-6</c:v>
                </c:pt>
                <c:pt idx="847">
                  <c:v>1.0245359420776367E-5</c:v>
                </c:pt>
                <c:pt idx="848">
                  <c:v>2.0725044250488282E-5</c:v>
                </c:pt>
                <c:pt idx="849">
                  <c:v>8.660364151000977E-7</c:v>
                </c:pt>
                <c:pt idx="850">
                  <c:v>9.6508560180664071E-6</c:v>
                </c:pt>
                <c:pt idx="851">
                  <c:v>1.9343539237976074E-5</c:v>
                </c:pt>
                <c:pt idx="852">
                  <c:v>9.2038593292236322E-6</c:v>
                </c:pt>
                <c:pt idx="853">
                  <c:v>6.1512250900268558E-6</c:v>
                </c:pt>
                <c:pt idx="854">
                  <c:v>2.0265334129333495E-5</c:v>
                </c:pt>
                <c:pt idx="855">
                  <c:v>1.3531638145446777E-5</c:v>
                </c:pt>
                <c:pt idx="856">
                  <c:v>1.5458869934082032E-6</c:v>
                </c:pt>
                <c:pt idx="857">
                  <c:v>4.5479965209960936E-7</c:v>
                </c:pt>
                <c:pt idx="858">
                  <c:v>7.747466087341308E-6</c:v>
                </c:pt>
                <c:pt idx="859">
                  <c:v>1.0209392547607421E-5</c:v>
                </c:pt>
                <c:pt idx="860">
                  <c:v>1.3677398681640625E-5</c:v>
                </c:pt>
                <c:pt idx="861">
                  <c:v>2.0413208007812502E-5</c:v>
                </c:pt>
                <c:pt idx="862">
                  <c:v>6.951948165893555E-6</c:v>
                </c:pt>
                <c:pt idx="863">
                  <c:v>1.7973059654235841E-5</c:v>
                </c:pt>
                <c:pt idx="864">
                  <c:v>1.1414071083068848E-5</c:v>
                </c:pt>
                <c:pt idx="865">
                  <c:v>1.1617167472839356E-5</c:v>
                </c:pt>
                <c:pt idx="866">
                  <c:v>1.9559819221496582E-5</c:v>
                </c:pt>
                <c:pt idx="867">
                  <c:v>1.2306814193725585E-6</c:v>
                </c:pt>
                <c:pt idx="868">
                  <c:v>2.0962806701660157E-5</c:v>
                </c:pt>
                <c:pt idx="869">
                  <c:v>1.5420467376708985E-5</c:v>
                </c:pt>
                <c:pt idx="870">
                  <c:v>1.7536163330078127E-5</c:v>
                </c:pt>
                <c:pt idx="871">
                  <c:v>1.3092004776000976E-5</c:v>
                </c:pt>
                <c:pt idx="872">
                  <c:v>1.0494499206542968E-5</c:v>
                </c:pt>
                <c:pt idx="873">
                  <c:v>1.2348696708679199E-5</c:v>
                </c:pt>
                <c:pt idx="874">
                  <c:v>5.5916404724121097E-6</c:v>
                </c:pt>
                <c:pt idx="875">
                  <c:v>8.2800769805908206E-7</c:v>
                </c:pt>
                <c:pt idx="876">
                  <c:v>4.8286867141723635E-6</c:v>
                </c:pt>
                <c:pt idx="877">
                  <c:v>4.9932346343994141E-6</c:v>
                </c:pt>
                <c:pt idx="878">
                  <c:v>1.2904609680175781E-5</c:v>
                </c:pt>
                <c:pt idx="879">
                  <c:v>9.8415327072143551E-6</c:v>
                </c:pt>
                <c:pt idx="880">
                  <c:v>9.6600704193115231E-6</c:v>
                </c:pt>
                <c:pt idx="881">
                  <c:v>6.9977874755859373E-6</c:v>
                </c:pt>
                <c:pt idx="882">
                  <c:v>3.0282201766967773E-6</c:v>
                </c:pt>
                <c:pt idx="883">
                  <c:v>2.2451466560363771E-5</c:v>
                </c:pt>
                <c:pt idx="884">
                  <c:v>1.9985674858093263E-5</c:v>
                </c:pt>
                <c:pt idx="885">
                  <c:v>1.8070698738098145E-5</c:v>
                </c:pt>
                <c:pt idx="886">
                  <c:v>7.0798683166503905E-7</c:v>
                </c:pt>
                <c:pt idx="887">
                  <c:v>1.5705150604248046E-5</c:v>
                </c:pt>
                <c:pt idx="888">
                  <c:v>1.5131022453308106E-5</c:v>
                </c:pt>
                <c:pt idx="889">
                  <c:v>1.2888628959655761E-5</c:v>
                </c:pt>
                <c:pt idx="890">
                  <c:v>3.340108871459961E-6</c:v>
                </c:pt>
                <c:pt idx="891">
                  <c:v>7.7933521270751956E-6</c:v>
                </c:pt>
                <c:pt idx="892">
                  <c:v>4.9325675964355467E-6</c:v>
                </c:pt>
                <c:pt idx="893">
                  <c:v>1.2497446060180663E-5</c:v>
                </c:pt>
                <c:pt idx="894">
                  <c:v>1.7889427185058595E-5</c:v>
                </c:pt>
                <c:pt idx="895">
                  <c:v>8.8701829910278327E-6</c:v>
                </c:pt>
                <c:pt idx="896">
                  <c:v>2.4478225708007814E-5</c:v>
                </c:pt>
                <c:pt idx="897">
                  <c:v>1.516492748260498E-5</c:v>
                </c:pt>
                <c:pt idx="898">
                  <c:v>2.75730037689209E-6</c:v>
                </c:pt>
                <c:pt idx="899">
                  <c:v>6.1161642074584958E-6</c:v>
                </c:pt>
                <c:pt idx="900">
                  <c:v>9.7441911697387697E-6</c:v>
                </c:pt>
                <c:pt idx="901">
                  <c:v>4.2166547775268557E-6</c:v>
                </c:pt>
                <c:pt idx="902">
                  <c:v>4.5334863662719727E-6</c:v>
                </c:pt>
                <c:pt idx="903">
                  <c:v>5.5350627899169921E-6</c:v>
                </c:pt>
                <c:pt idx="904">
                  <c:v>1.1845724105834961E-5</c:v>
                </c:pt>
                <c:pt idx="905">
                  <c:v>2.2907482147216797E-5</c:v>
                </c:pt>
                <c:pt idx="906">
                  <c:v>9.700046539306641E-6</c:v>
                </c:pt>
                <c:pt idx="907">
                  <c:v>5.8677043914794919E-6</c:v>
                </c:pt>
                <c:pt idx="908">
                  <c:v>1.5212950706481934E-5</c:v>
                </c:pt>
                <c:pt idx="909">
                  <c:v>4.5718622207641601E-6</c:v>
                </c:pt>
                <c:pt idx="910">
                  <c:v>8.723956108093262E-6</c:v>
                </c:pt>
                <c:pt idx="911">
                  <c:v>7.5458068847656253E-6</c:v>
                </c:pt>
                <c:pt idx="912">
                  <c:v>3.1569976806640625E-6</c:v>
                </c:pt>
                <c:pt idx="913">
                  <c:v>1.9684139251708983E-5</c:v>
                </c:pt>
                <c:pt idx="914">
                  <c:v>2.1378472328186035E-5</c:v>
                </c:pt>
                <c:pt idx="915">
                  <c:v>2.0248320579528808E-5</c:v>
                </c:pt>
                <c:pt idx="916">
                  <c:v>1.6272173881530762E-5</c:v>
                </c:pt>
                <c:pt idx="917">
                  <c:v>1.5990773200988771E-5</c:v>
                </c:pt>
                <c:pt idx="918">
                  <c:v>2.2312466621398926E-5</c:v>
                </c:pt>
                <c:pt idx="919">
                  <c:v>2.0383204460144044E-5</c:v>
                </c:pt>
                <c:pt idx="920">
                  <c:v>1.2513952255249024E-6</c:v>
                </c:pt>
                <c:pt idx="921">
                  <c:v>2.0920018196105958E-5</c:v>
                </c:pt>
                <c:pt idx="922">
                  <c:v>2.3513865470886232E-5</c:v>
                </c:pt>
                <c:pt idx="923">
                  <c:v>1.8088038444519043E-5</c:v>
                </c:pt>
                <c:pt idx="924">
                  <c:v>1.8291001319885253E-5</c:v>
                </c:pt>
                <c:pt idx="925">
                  <c:v>5.146913528442383E-6</c:v>
                </c:pt>
                <c:pt idx="926">
                  <c:v>8.9531230926513677E-6</c:v>
                </c:pt>
                <c:pt idx="927">
                  <c:v>2.066448974609375E-5</c:v>
                </c:pt>
                <c:pt idx="928">
                  <c:v>1.5432058334350585E-5</c:v>
                </c:pt>
                <c:pt idx="929">
                  <c:v>1.9253329277038575E-5</c:v>
                </c:pt>
                <c:pt idx="930">
                  <c:v>1.3881312370300294E-5</c:v>
                </c:pt>
                <c:pt idx="931">
                  <c:v>1.0759405136108399E-5</c:v>
                </c:pt>
                <c:pt idx="932">
                  <c:v>2.1606039047241212E-5</c:v>
                </c:pt>
                <c:pt idx="933">
                  <c:v>2.1277178764343263E-5</c:v>
                </c:pt>
                <c:pt idx="934">
                  <c:v>7.8001718521118171E-6</c:v>
                </c:pt>
                <c:pt idx="935">
                  <c:v>2.6879091262817384E-6</c:v>
                </c:pt>
                <c:pt idx="936">
                  <c:v>2.1378588676452637E-5</c:v>
                </c:pt>
                <c:pt idx="937">
                  <c:v>1.8538994789123534E-5</c:v>
                </c:pt>
                <c:pt idx="938">
                  <c:v>1.5043274879455567E-5</c:v>
                </c:pt>
                <c:pt idx="939">
                  <c:v>2.0957238197326659E-5</c:v>
                </c:pt>
                <c:pt idx="940">
                  <c:v>1.6703125953674315E-5</c:v>
                </c:pt>
                <c:pt idx="941">
                  <c:v>5.3566198348999025E-6</c:v>
                </c:pt>
                <c:pt idx="942">
                  <c:v>1.1684886932373047E-5</c:v>
                </c:pt>
                <c:pt idx="943">
                  <c:v>2.1902873992919921E-5</c:v>
                </c:pt>
                <c:pt idx="944">
                  <c:v>1.2003644943237305E-5</c:v>
                </c:pt>
                <c:pt idx="945">
                  <c:v>1.9591852188110351E-5</c:v>
                </c:pt>
                <c:pt idx="946">
                  <c:v>1.6385842323303223E-5</c:v>
                </c:pt>
                <c:pt idx="947">
                  <c:v>1.2862942695617676E-5</c:v>
                </c:pt>
                <c:pt idx="948">
                  <c:v>1.8265862464904784E-5</c:v>
                </c:pt>
                <c:pt idx="949">
                  <c:v>8.301267623901368E-6</c:v>
                </c:pt>
                <c:pt idx="950">
                  <c:v>4.1391820907592771E-6</c:v>
                </c:pt>
                <c:pt idx="951">
                  <c:v>2.2742203712463378E-5</c:v>
                </c:pt>
                <c:pt idx="952">
                  <c:v>1.9646775245666505E-5</c:v>
                </c:pt>
                <c:pt idx="953">
                  <c:v>1.3575400352478027E-5</c:v>
                </c:pt>
                <c:pt idx="954">
                  <c:v>1.5199265480041504E-5</c:v>
                </c:pt>
                <c:pt idx="955">
                  <c:v>5.8555622100830078E-6</c:v>
                </c:pt>
                <c:pt idx="956">
                  <c:v>1.0913432121276855E-5</c:v>
                </c:pt>
                <c:pt idx="957">
                  <c:v>3.4687042236328126E-8</c:v>
                </c:pt>
                <c:pt idx="958">
                  <c:v>1.9673659324645996E-5</c:v>
                </c:pt>
                <c:pt idx="959">
                  <c:v>2.1682442665100098E-5</c:v>
                </c:pt>
                <c:pt idx="960">
                  <c:v>2.0695098876953125E-5</c:v>
                </c:pt>
                <c:pt idx="961">
                  <c:v>6.7521743774414058E-6</c:v>
                </c:pt>
                <c:pt idx="962">
                  <c:v>1.0906259536743165E-5</c:v>
                </c:pt>
                <c:pt idx="963">
                  <c:v>2.3942394256591797E-6</c:v>
                </c:pt>
                <c:pt idx="964">
                  <c:v>1.3927433967590332E-5</c:v>
                </c:pt>
                <c:pt idx="965">
                  <c:v>1.305261516571045E-5</c:v>
                </c:pt>
                <c:pt idx="966">
                  <c:v>1.0225454330444336E-5</c:v>
                </c:pt>
                <c:pt idx="967">
                  <c:v>2.0035352706909178E-6</c:v>
                </c:pt>
                <c:pt idx="968">
                  <c:v>1.6712923049926758E-5</c:v>
                </c:pt>
                <c:pt idx="969">
                  <c:v>1.100860595703125E-5</c:v>
                </c:pt>
                <c:pt idx="970">
                  <c:v>1.5568876266479492E-6</c:v>
                </c:pt>
                <c:pt idx="971">
                  <c:v>1.3969651222229004E-5</c:v>
                </c:pt>
                <c:pt idx="972">
                  <c:v>1.1584980964660645E-5</c:v>
                </c:pt>
                <c:pt idx="973">
                  <c:v>9.3961954116821287E-6</c:v>
                </c:pt>
                <c:pt idx="974">
                  <c:v>1.4128030776977539E-5</c:v>
                </c:pt>
                <c:pt idx="975">
                  <c:v>1.9367576599121093E-5</c:v>
                </c:pt>
                <c:pt idx="976">
                  <c:v>7.2815065383911135E-6</c:v>
                </c:pt>
                <c:pt idx="977">
                  <c:v>1.5860435485839844E-5</c:v>
                </c:pt>
                <c:pt idx="978">
                  <c:v>2.111881160736084E-5</c:v>
                </c:pt>
                <c:pt idx="979">
                  <c:v>1.4406761169433594E-5</c:v>
                </c:pt>
                <c:pt idx="980">
                  <c:v>6.7503595352172852E-6</c:v>
                </c:pt>
                <c:pt idx="981">
                  <c:v>2.1710629463195801E-5</c:v>
                </c:pt>
                <c:pt idx="982">
                  <c:v>1.9432926177978516E-7</c:v>
                </c:pt>
                <c:pt idx="983">
                  <c:v>2.0210196495056152E-5</c:v>
                </c:pt>
                <c:pt idx="984">
                  <c:v>1.9038387298583984E-5</c:v>
                </c:pt>
                <c:pt idx="985">
                  <c:v>9.4187259674072272E-6</c:v>
                </c:pt>
                <c:pt idx="986">
                  <c:v>7.6838846206665047E-6</c:v>
                </c:pt>
                <c:pt idx="987">
                  <c:v>1.6673681259155274E-5</c:v>
                </c:pt>
                <c:pt idx="988">
                  <c:v>2.0167532920837402E-5</c:v>
                </c:pt>
                <c:pt idx="989">
                  <c:v>6.5646076202392577E-7</c:v>
                </c:pt>
                <c:pt idx="990">
                  <c:v>1.2799634933471679E-6</c:v>
                </c:pt>
                <c:pt idx="991">
                  <c:v>2.5771865844726564E-6</c:v>
                </c:pt>
                <c:pt idx="992">
                  <c:v>1.579249095916748E-5</c:v>
                </c:pt>
                <c:pt idx="993">
                  <c:v>5.6345090866088864E-6</c:v>
                </c:pt>
                <c:pt idx="994">
                  <c:v>1.4491558074951173E-7</c:v>
                </c:pt>
                <c:pt idx="995">
                  <c:v>1.2379488945007325E-5</c:v>
                </c:pt>
                <c:pt idx="996">
                  <c:v>1.8435659408569336E-6</c:v>
                </c:pt>
                <c:pt idx="997">
                  <c:v>2.1683772087097166E-5</c:v>
                </c:pt>
                <c:pt idx="998">
                  <c:v>9.5440006256103517E-7</c:v>
                </c:pt>
                <c:pt idx="999">
                  <c:v>5.4685163497924808E-6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C-486E-A42C-EA5847B6008A}"/>
            </c:ext>
          </c:extLst>
        </c:ser>
        <c:ser>
          <c:idx val="2"/>
          <c:order val="2"/>
          <c:tx>
            <c:v>Medium 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Data'!$L$4:$L$1003</c:f>
              <c:numCache>
                <c:formatCode>General</c:formatCode>
                <c:ptCount val="1000"/>
                <c:pt idx="0">
                  <c:v>115.5</c:v>
                </c:pt>
                <c:pt idx="1">
                  <c:v>252.5</c:v>
                </c:pt>
                <c:pt idx="2">
                  <c:v>355</c:v>
                </c:pt>
                <c:pt idx="3">
                  <c:v>146</c:v>
                </c:pt>
                <c:pt idx="4">
                  <c:v>104</c:v>
                </c:pt>
                <c:pt idx="5">
                  <c:v>202.5</c:v>
                </c:pt>
                <c:pt idx="6">
                  <c:v>233.5</c:v>
                </c:pt>
                <c:pt idx="7">
                  <c:v>230</c:v>
                </c:pt>
                <c:pt idx="8">
                  <c:v>133.5</c:v>
                </c:pt>
                <c:pt idx="9">
                  <c:v>81.5</c:v>
                </c:pt>
                <c:pt idx="10">
                  <c:v>4</c:v>
                </c:pt>
                <c:pt idx="11">
                  <c:v>157</c:v>
                </c:pt>
                <c:pt idx="12">
                  <c:v>343.5</c:v>
                </c:pt>
                <c:pt idx="13">
                  <c:v>214</c:v>
                </c:pt>
                <c:pt idx="14">
                  <c:v>117.5</c:v>
                </c:pt>
                <c:pt idx="15">
                  <c:v>33</c:v>
                </c:pt>
                <c:pt idx="16">
                  <c:v>49.5</c:v>
                </c:pt>
                <c:pt idx="17">
                  <c:v>198</c:v>
                </c:pt>
                <c:pt idx="18">
                  <c:v>156.5</c:v>
                </c:pt>
                <c:pt idx="19">
                  <c:v>272.5</c:v>
                </c:pt>
                <c:pt idx="20">
                  <c:v>281</c:v>
                </c:pt>
                <c:pt idx="21">
                  <c:v>407.5</c:v>
                </c:pt>
                <c:pt idx="22">
                  <c:v>369</c:v>
                </c:pt>
                <c:pt idx="23">
                  <c:v>369.5</c:v>
                </c:pt>
                <c:pt idx="24">
                  <c:v>113</c:v>
                </c:pt>
                <c:pt idx="25">
                  <c:v>133</c:v>
                </c:pt>
                <c:pt idx="26">
                  <c:v>298</c:v>
                </c:pt>
                <c:pt idx="27">
                  <c:v>196</c:v>
                </c:pt>
                <c:pt idx="28">
                  <c:v>318.5</c:v>
                </c:pt>
                <c:pt idx="29">
                  <c:v>213</c:v>
                </c:pt>
                <c:pt idx="30">
                  <c:v>229.5</c:v>
                </c:pt>
                <c:pt idx="31">
                  <c:v>353.5</c:v>
                </c:pt>
                <c:pt idx="32">
                  <c:v>289</c:v>
                </c:pt>
                <c:pt idx="33">
                  <c:v>157.5</c:v>
                </c:pt>
                <c:pt idx="34">
                  <c:v>303.5</c:v>
                </c:pt>
                <c:pt idx="35">
                  <c:v>80</c:v>
                </c:pt>
                <c:pt idx="36">
                  <c:v>382.5</c:v>
                </c:pt>
                <c:pt idx="37">
                  <c:v>191.5</c:v>
                </c:pt>
                <c:pt idx="38">
                  <c:v>48</c:v>
                </c:pt>
                <c:pt idx="39">
                  <c:v>379</c:v>
                </c:pt>
                <c:pt idx="40">
                  <c:v>289</c:v>
                </c:pt>
                <c:pt idx="41">
                  <c:v>320.5</c:v>
                </c:pt>
                <c:pt idx="42">
                  <c:v>236.5</c:v>
                </c:pt>
                <c:pt idx="43">
                  <c:v>154</c:v>
                </c:pt>
                <c:pt idx="44">
                  <c:v>259</c:v>
                </c:pt>
                <c:pt idx="45">
                  <c:v>257</c:v>
                </c:pt>
                <c:pt idx="46">
                  <c:v>269.5</c:v>
                </c:pt>
                <c:pt idx="47">
                  <c:v>236</c:v>
                </c:pt>
                <c:pt idx="48">
                  <c:v>127.5</c:v>
                </c:pt>
                <c:pt idx="49">
                  <c:v>185</c:v>
                </c:pt>
                <c:pt idx="50">
                  <c:v>260</c:v>
                </c:pt>
                <c:pt idx="51">
                  <c:v>327.5</c:v>
                </c:pt>
                <c:pt idx="52">
                  <c:v>90.5</c:v>
                </c:pt>
                <c:pt idx="53">
                  <c:v>223</c:v>
                </c:pt>
                <c:pt idx="54">
                  <c:v>280.5</c:v>
                </c:pt>
                <c:pt idx="55">
                  <c:v>252</c:v>
                </c:pt>
                <c:pt idx="56">
                  <c:v>252.5</c:v>
                </c:pt>
                <c:pt idx="57">
                  <c:v>141</c:v>
                </c:pt>
                <c:pt idx="58">
                  <c:v>163.5</c:v>
                </c:pt>
                <c:pt idx="59">
                  <c:v>240.5</c:v>
                </c:pt>
                <c:pt idx="60">
                  <c:v>130.5</c:v>
                </c:pt>
                <c:pt idx="61">
                  <c:v>404</c:v>
                </c:pt>
                <c:pt idx="62">
                  <c:v>299</c:v>
                </c:pt>
                <c:pt idx="63">
                  <c:v>43.5</c:v>
                </c:pt>
                <c:pt idx="64">
                  <c:v>130</c:v>
                </c:pt>
                <c:pt idx="65">
                  <c:v>235</c:v>
                </c:pt>
                <c:pt idx="66">
                  <c:v>358.5</c:v>
                </c:pt>
                <c:pt idx="67">
                  <c:v>125.5</c:v>
                </c:pt>
                <c:pt idx="68">
                  <c:v>260</c:v>
                </c:pt>
                <c:pt idx="69">
                  <c:v>262.5</c:v>
                </c:pt>
                <c:pt idx="70">
                  <c:v>554</c:v>
                </c:pt>
                <c:pt idx="71">
                  <c:v>54.5</c:v>
                </c:pt>
                <c:pt idx="72">
                  <c:v>85</c:v>
                </c:pt>
                <c:pt idx="73">
                  <c:v>419.5</c:v>
                </c:pt>
                <c:pt idx="74">
                  <c:v>221</c:v>
                </c:pt>
                <c:pt idx="75">
                  <c:v>352</c:v>
                </c:pt>
                <c:pt idx="76">
                  <c:v>303.5</c:v>
                </c:pt>
                <c:pt idx="77">
                  <c:v>344.5</c:v>
                </c:pt>
                <c:pt idx="78">
                  <c:v>180</c:v>
                </c:pt>
                <c:pt idx="79">
                  <c:v>240.5</c:v>
                </c:pt>
                <c:pt idx="80">
                  <c:v>225.5</c:v>
                </c:pt>
                <c:pt idx="81">
                  <c:v>325.5</c:v>
                </c:pt>
                <c:pt idx="82">
                  <c:v>271</c:v>
                </c:pt>
                <c:pt idx="83">
                  <c:v>302</c:v>
                </c:pt>
                <c:pt idx="84">
                  <c:v>151.5</c:v>
                </c:pt>
                <c:pt idx="85">
                  <c:v>312</c:v>
                </c:pt>
                <c:pt idx="86">
                  <c:v>272</c:v>
                </c:pt>
                <c:pt idx="87">
                  <c:v>47.5</c:v>
                </c:pt>
                <c:pt idx="88">
                  <c:v>158</c:v>
                </c:pt>
                <c:pt idx="89">
                  <c:v>243.5</c:v>
                </c:pt>
                <c:pt idx="90">
                  <c:v>363</c:v>
                </c:pt>
                <c:pt idx="91">
                  <c:v>64.5</c:v>
                </c:pt>
                <c:pt idx="92">
                  <c:v>62.5</c:v>
                </c:pt>
                <c:pt idx="93">
                  <c:v>151.5</c:v>
                </c:pt>
                <c:pt idx="94">
                  <c:v>312</c:v>
                </c:pt>
                <c:pt idx="95">
                  <c:v>147</c:v>
                </c:pt>
                <c:pt idx="96">
                  <c:v>287.5</c:v>
                </c:pt>
                <c:pt idx="97">
                  <c:v>270.5</c:v>
                </c:pt>
                <c:pt idx="98">
                  <c:v>125.5</c:v>
                </c:pt>
                <c:pt idx="99">
                  <c:v>289</c:v>
                </c:pt>
                <c:pt idx="100">
                  <c:v>282</c:v>
                </c:pt>
                <c:pt idx="101">
                  <c:v>244</c:v>
                </c:pt>
                <c:pt idx="102">
                  <c:v>241.5</c:v>
                </c:pt>
                <c:pt idx="103">
                  <c:v>132</c:v>
                </c:pt>
                <c:pt idx="104">
                  <c:v>128</c:v>
                </c:pt>
                <c:pt idx="105">
                  <c:v>267.5</c:v>
                </c:pt>
                <c:pt idx="106">
                  <c:v>160</c:v>
                </c:pt>
                <c:pt idx="107">
                  <c:v>355</c:v>
                </c:pt>
                <c:pt idx="108">
                  <c:v>31</c:v>
                </c:pt>
                <c:pt idx="109">
                  <c:v>92.5</c:v>
                </c:pt>
                <c:pt idx="110">
                  <c:v>289</c:v>
                </c:pt>
                <c:pt idx="111">
                  <c:v>35.5</c:v>
                </c:pt>
                <c:pt idx="112">
                  <c:v>365.5</c:v>
                </c:pt>
                <c:pt idx="113">
                  <c:v>310.5</c:v>
                </c:pt>
                <c:pt idx="114">
                  <c:v>249</c:v>
                </c:pt>
                <c:pt idx="115">
                  <c:v>230</c:v>
                </c:pt>
                <c:pt idx="116">
                  <c:v>183</c:v>
                </c:pt>
                <c:pt idx="117">
                  <c:v>116</c:v>
                </c:pt>
                <c:pt idx="118">
                  <c:v>454</c:v>
                </c:pt>
                <c:pt idx="119">
                  <c:v>156</c:v>
                </c:pt>
                <c:pt idx="120">
                  <c:v>167.5</c:v>
                </c:pt>
                <c:pt idx="121">
                  <c:v>230</c:v>
                </c:pt>
                <c:pt idx="122">
                  <c:v>103</c:v>
                </c:pt>
                <c:pt idx="123">
                  <c:v>214</c:v>
                </c:pt>
                <c:pt idx="124">
                  <c:v>344</c:v>
                </c:pt>
                <c:pt idx="125">
                  <c:v>363.5</c:v>
                </c:pt>
                <c:pt idx="126">
                  <c:v>223.5</c:v>
                </c:pt>
                <c:pt idx="127">
                  <c:v>148.5</c:v>
                </c:pt>
                <c:pt idx="128">
                  <c:v>156</c:v>
                </c:pt>
                <c:pt idx="129">
                  <c:v>224</c:v>
                </c:pt>
                <c:pt idx="130">
                  <c:v>33</c:v>
                </c:pt>
                <c:pt idx="131">
                  <c:v>324</c:v>
                </c:pt>
                <c:pt idx="132">
                  <c:v>275.5</c:v>
                </c:pt>
                <c:pt idx="133">
                  <c:v>96</c:v>
                </c:pt>
                <c:pt idx="134">
                  <c:v>132</c:v>
                </c:pt>
                <c:pt idx="135">
                  <c:v>222</c:v>
                </c:pt>
                <c:pt idx="136">
                  <c:v>249.5</c:v>
                </c:pt>
                <c:pt idx="137">
                  <c:v>65.5</c:v>
                </c:pt>
                <c:pt idx="138">
                  <c:v>134.5</c:v>
                </c:pt>
                <c:pt idx="139">
                  <c:v>175</c:v>
                </c:pt>
                <c:pt idx="140">
                  <c:v>230</c:v>
                </c:pt>
                <c:pt idx="141">
                  <c:v>117.5</c:v>
                </c:pt>
                <c:pt idx="142">
                  <c:v>172</c:v>
                </c:pt>
                <c:pt idx="143">
                  <c:v>125.5</c:v>
                </c:pt>
                <c:pt idx="144">
                  <c:v>349.5</c:v>
                </c:pt>
                <c:pt idx="145">
                  <c:v>256</c:v>
                </c:pt>
                <c:pt idx="146">
                  <c:v>306.5</c:v>
                </c:pt>
                <c:pt idx="147">
                  <c:v>147</c:v>
                </c:pt>
                <c:pt idx="148">
                  <c:v>401</c:v>
                </c:pt>
                <c:pt idx="149">
                  <c:v>313</c:v>
                </c:pt>
                <c:pt idx="150">
                  <c:v>370</c:v>
                </c:pt>
                <c:pt idx="151">
                  <c:v>271</c:v>
                </c:pt>
                <c:pt idx="152">
                  <c:v>203</c:v>
                </c:pt>
                <c:pt idx="153">
                  <c:v>78</c:v>
                </c:pt>
                <c:pt idx="154">
                  <c:v>214</c:v>
                </c:pt>
                <c:pt idx="155">
                  <c:v>171.5</c:v>
                </c:pt>
                <c:pt idx="156">
                  <c:v>369.5</c:v>
                </c:pt>
                <c:pt idx="157">
                  <c:v>406</c:v>
                </c:pt>
                <c:pt idx="158">
                  <c:v>110</c:v>
                </c:pt>
                <c:pt idx="159">
                  <c:v>144.5</c:v>
                </c:pt>
                <c:pt idx="160">
                  <c:v>80</c:v>
                </c:pt>
                <c:pt idx="161">
                  <c:v>320</c:v>
                </c:pt>
                <c:pt idx="162">
                  <c:v>265.5</c:v>
                </c:pt>
                <c:pt idx="163">
                  <c:v>361</c:v>
                </c:pt>
                <c:pt idx="164">
                  <c:v>103</c:v>
                </c:pt>
                <c:pt idx="165">
                  <c:v>100</c:v>
                </c:pt>
                <c:pt idx="166">
                  <c:v>337.5</c:v>
                </c:pt>
                <c:pt idx="167">
                  <c:v>411.5</c:v>
                </c:pt>
                <c:pt idx="168">
                  <c:v>234.5</c:v>
                </c:pt>
                <c:pt idx="169">
                  <c:v>348.5</c:v>
                </c:pt>
                <c:pt idx="170">
                  <c:v>153.5</c:v>
                </c:pt>
                <c:pt idx="171">
                  <c:v>26</c:v>
                </c:pt>
                <c:pt idx="172">
                  <c:v>331.5</c:v>
                </c:pt>
                <c:pt idx="173">
                  <c:v>50.5</c:v>
                </c:pt>
                <c:pt idx="174">
                  <c:v>260</c:v>
                </c:pt>
                <c:pt idx="175">
                  <c:v>300.5</c:v>
                </c:pt>
                <c:pt idx="176">
                  <c:v>110</c:v>
                </c:pt>
                <c:pt idx="177">
                  <c:v>283</c:v>
                </c:pt>
                <c:pt idx="178">
                  <c:v>230</c:v>
                </c:pt>
                <c:pt idx="179">
                  <c:v>215</c:v>
                </c:pt>
                <c:pt idx="180">
                  <c:v>203</c:v>
                </c:pt>
                <c:pt idx="181">
                  <c:v>15</c:v>
                </c:pt>
                <c:pt idx="182">
                  <c:v>79</c:v>
                </c:pt>
                <c:pt idx="183">
                  <c:v>116.5</c:v>
                </c:pt>
                <c:pt idx="184">
                  <c:v>455.5</c:v>
                </c:pt>
                <c:pt idx="185">
                  <c:v>123.5</c:v>
                </c:pt>
                <c:pt idx="186">
                  <c:v>57.5</c:v>
                </c:pt>
                <c:pt idx="187">
                  <c:v>248.5</c:v>
                </c:pt>
                <c:pt idx="188">
                  <c:v>59.5</c:v>
                </c:pt>
                <c:pt idx="189">
                  <c:v>400</c:v>
                </c:pt>
                <c:pt idx="190">
                  <c:v>38</c:v>
                </c:pt>
                <c:pt idx="191">
                  <c:v>208</c:v>
                </c:pt>
                <c:pt idx="192">
                  <c:v>61</c:v>
                </c:pt>
                <c:pt idx="193">
                  <c:v>158.5</c:v>
                </c:pt>
                <c:pt idx="194">
                  <c:v>294</c:v>
                </c:pt>
                <c:pt idx="195">
                  <c:v>32</c:v>
                </c:pt>
                <c:pt idx="196">
                  <c:v>289.5</c:v>
                </c:pt>
                <c:pt idx="197">
                  <c:v>203</c:v>
                </c:pt>
                <c:pt idx="198">
                  <c:v>445</c:v>
                </c:pt>
                <c:pt idx="199">
                  <c:v>267.5</c:v>
                </c:pt>
                <c:pt idx="200">
                  <c:v>101.5</c:v>
                </c:pt>
                <c:pt idx="201">
                  <c:v>267</c:v>
                </c:pt>
                <c:pt idx="202">
                  <c:v>81.5</c:v>
                </c:pt>
                <c:pt idx="203">
                  <c:v>186.5</c:v>
                </c:pt>
                <c:pt idx="204">
                  <c:v>333.5</c:v>
                </c:pt>
                <c:pt idx="205">
                  <c:v>214</c:v>
                </c:pt>
                <c:pt idx="206">
                  <c:v>302.5</c:v>
                </c:pt>
                <c:pt idx="207">
                  <c:v>242.5</c:v>
                </c:pt>
                <c:pt idx="208">
                  <c:v>140</c:v>
                </c:pt>
                <c:pt idx="209">
                  <c:v>192</c:v>
                </c:pt>
                <c:pt idx="210">
                  <c:v>281</c:v>
                </c:pt>
                <c:pt idx="211">
                  <c:v>283.5</c:v>
                </c:pt>
                <c:pt idx="212">
                  <c:v>113.5</c:v>
                </c:pt>
                <c:pt idx="213">
                  <c:v>316.5</c:v>
                </c:pt>
                <c:pt idx="214">
                  <c:v>255.5</c:v>
                </c:pt>
                <c:pt idx="215">
                  <c:v>376.5</c:v>
                </c:pt>
                <c:pt idx="216">
                  <c:v>288.5</c:v>
                </c:pt>
                <c:pt idx="217">
                  <c:v>108.5</c:v>
                </c:pt>
                <c:pt idx="218">
                  <c:v>59</c:v>
                </c:pt>
                <c:pt idx="219">
                  <c:v>85</c:v>
                </c:pt>
                <c:pt idx="220">
                  <c:v>418</c:v>
                </c:pt>
                <c:pt idx="221">
                  <c:v>320.5</c:v>
                </c:pt>
                <c:pt idx="222">
                  <c:v>356.5</c:v>
                </c:pt>
                <c:pt idx="223">
                  <c:v>23.5</c:v>
                </c:pt>
                <c:pt idx="224">
                  <c:v>218.5</c:v>
                </c:pt>
                <c:pt idx="225">
                  <c:v>352</c:v>
                </c:pt>
                <c:pt idx="226">
                  <c:v>173</c:v>
                </c:pt>
                <c:pt idx="227">
                  <c:v>339.5</c:v>
                </c:pt>
                <c:pt idx="228">
                  <c:v>38</c:v>
                </c:pt>
                <c:pt idx="229">
                  <c:v>283</c:v>
                </c:pt>
                <c:pt idx="230">
                  <c:v>151</c:v>
                </c:pt>
                <c:pt idx="231">
                  <c:v>318.5</c:v>
                </c:pt>
                <c:pt idx="232">
                  <c:v>393</c:v>
                </c:pt>
                <c:pt idx="233">
                  <c:v>200.5</c:v>
                </c:pt>
                <c:pt idx="234">
                  <c:v>200.5</c:v>
                </c:pt>
                <c:pt idx="235">
                  <c:v>322</c:v>
                </c:pt>
                <c:pt idx="236">
                  <c:v>126.5</c:v>
                </c:pt>
                <c:pt idx="237">
                  <c:v>398</c:v>
                </c:pt>
                <c:pt idx="238">
                  <c:v>266.5</c:v>
                </c:pt>
                <c:pt idx="239">
                  <c:v>247</c:v>
                </c:pt>
                <c:pt idx="240">
                  <c:v>139</c:v>
                </c:pt>
                <c:pt idx="241">
                  <c:v>423.5</c:v>
                </c:pt>
                <c:pt idx="242">
                  <c:v>172.5</c:v>
                </c:pt>
                <c:pt idx="243">
                  <c:v>402.5</c:v>
                </c:pt>
                <c:pt idx="244">
                  <c:v>446.5</c:v>
                </c:pt>
                <c:pt idx="245">
                  <c:v>193</c:v>
                </c:pt>
                <c:pt idx="246">
                  <c:v>299</c:v>
                </c:pt>
                <c:pt idx="247">
                  <c:v>228</c:v>
                </c:pt>
                <c:pt idx="248">
                  <c:v>340.5</c:v>
                </c:pt>
                <c:pt idx="249">
                  <c:v>340.5</c:v>
                </c:pt>
                <c:pt idx="250">
                  <c:v>243.5</c:v>
                </c:pt>
                <c:pt idx="251">
                  <c:v>199</c:v>
                </c:pt>
                <c:pt idx="252">
                  <c:v>317</c:v>
                </c:pt>
                <c:pt idx="253">
                  <c:v>295</c:v>
                </c:pt>
                <c:pt idx="254">
                  <c:v>184.5</c:v>
                </c:pt>
                <c:pt idx="255">
                  <c:v>118.5</c:v>
                </c:pt>
                <c:pt idx="256">
                  <c:v>298</c:v>
                </c:pt>
                <c:pt idx="257">
                  <c:v>292.5</c:v>
                </c:pt>
                <c:pt idx="258">
                  <c:v>78</c:v>
                </c:pt>
                <c:pt idx="259">
                  <c:v>22.5</c:v>
                </c:pt>
                <c:pt idx="260">
                  <c:v>223</c:v>
                </c:pt>
                <c:pt idx="261">
                  <c:v>311</c:v>
                </c:pt>
                <c:pt idx="262">
                  <c:v>304.5</c:v>
                </c:pt>
                <c:pt idx="263">
                  <c:v>264</c:v>
                </c:pt>
                <c:pt idx="264">
                  <c:v>275</c:v>
                </c:pt>
                <c:pt idx="265">
                  <c:v>207</c:v>
                </c:pt>
                <c:pt idx="266">
                  <c:v>39.5</c:v>
                </c:pt>
                <c:pt idx="267">
                  <c:v>155.5</c:v>
                </c:pt>
                <c:pt idx="268">
                  <c:v>143.5</c:v>
                </c:pt>
                <c:pt idx="269">
                  <c:v>407</c:v>
                </c:pt>
                <c:pt idx="270">
                  <c:v>123.5</c:v>
                </c:pt>
                <c:pt idx="271">
                  <c:v>500.5</c:v>
                </c:pt>
                <c:pt idx="272">
                  <c:v>221</c:v>
                </c:pt>
                <c:pt idx="273">
                  <c:v>299</c:v>
                </c:pt>
                <c:pt idx="274">
                  <c:v>153.5</c:v>
                </c:pt>
                <c:pt idx="275">
                  <c:v>212.5</c:v>
                </c:pt>
                <c:pt idx="276">
                  <c:v>133</c:v>
                </c:pt>
                <c:pt idx="277">
                  <c:v>307.5</c:v>
                </c:pt>
                <c:pt idx="278">
                  <c:v>194.5</c:v>
                </c:pt>
                <c:pt idx="279">
                  <c:v>153.5</c:v>
                </c:pt>
                <c:pt idx="280">
                  <c:v>141.5</c:v>
                </c:pt>
                <c:pt idx="281">
                  <c:v>129</c:v>
                </c:pt>
                <c:pt idx="282">
                  <c:v>256.5</c:v>
                </c:pt>
                <c:pt idx="283">
                  <c:v>157.5</c:v>
                </c:pt>
                <c:pt idx="284">
                  <c:v>216.5</c:v>
                </c:pt>
                <c:pt idx="285">
                  <c:v>210</c:v>
                </c:pt>
                <c:pt idx="286">
                  <c:v>314</c:v>
                </c:pt>
                <c:pt idx="287">
                  <c:v>381.5</c:v>
                </c:pt>
                <c:pt idx="288">
                  <c:v>162</c:v>
                </c:pt>
                <c:pt idx="289">
                  <c:v>88.5</c:v>
                </c:pt>
                <c:pt idx="290">
                  <c:v>220</c:v>
                </c:pt>
                <c:pt idx="291">
                  <c:v>334</c:v>
                </c:pt>
                <c:pt idx="292">
                  <c:v>417.5</c:v>
                </c:pt>
                <c:pt idx="293">
                  <c:v>100.5</c:v>
                </c:pt>
                <c:pt idx="294">
                  <c:v>79</c:v>
                </c:pt>
                <c:pt idx="295">
                  <c:v>322.5</c:v>
                </c:pt>
                <c:pt idx="296">
                  <c:v>148.5</c:v>
                </c:pt>
                <c:pt idx="297">
                  <c:v>293.5</c:v>
                </c:pt>
                <c:pt idx="298">
                  <c:v>331</c:v>
                </c:pt>
                <c:pt idx="299">
                  <c:v>344</c:v>
                </c:pt>
                <c:pt idx="300">
                  <c:v>391.5</c:v>
                </c:pt>
                <c:pt idx="301">
                  <c:v>338</c:v>
                </c:pt>
                <c:pt idx="302">
                  <c:v>57.5</c:v>
                </c:pt>
                <c:pt idx="303">
                  <c:v>335</c:v>
                </c:pt>
                <c:pt idx="304">
                  <c:v>250</c:v>
                </c:pt>
                <c:pt idx="305">
                  <c:v>367.5</c:v>
                </c:pt>
                <c:pt idx="306">
                  <c:v>280</c:v>
                </c:pt>
                <c:pt idx="307">
                  <c:v>56</c:v>
                </c:pt>
                <c:pt idx="308">
                  <c:v>383</c:v>
                </c:pt>
                <c:pt idx="309">
                  <c:v>293.5</c:v>
                </c:pt>
                <c:pt idx="310">
                  <c:v>224</c:v>
                </c:pt>
                <c:pt idx="311">
                  <c:v>479.5</c:v>
                </c:pt>
                <c:pt idx="312">
                  <c:v>99</c:v>
                </c:pt>
                <c:pt idx="313">
                  <c:v>331</c:v>
                </c:pt>
                <c:pt idx="314">
                  <c:v>61.5</c:v>
                </c:pt>
                <c:pt idx="315">
                  <c:v>141.5</c:v>
                </c:pt>
                <c:pt idx="316">
                  <c:v>208.5</c:v>
                </c:pt>
                <c:pt idx="317">
                  <c:v>107</c:v>
                </c:pt>
                <c:pt idx="318">
                  <c:v>246.5</c:v>
                </c:pt>
                <c:pt idx="319">
                  <c:v>42.5</c:v>
                </c:pt>
                <c:pt idx="320">
                  <c:v>428.5</c:v>
                </c:pt>
                <c:pt idx="321">
                  <c:v>261.5</c:v>
                </c:pt>
                <c:pt idx="322">
                  <c:v>169.5</c:v>
                </c:pt>
                <c:pt idx="323">
                  <c:v>381</c:v>
                </c:pt>
                <c:pt idx="324">
                  <c:v>274</c:v>
                </c:pt>
                <c:pt idx="325">
                  <c:v>123</c:v>
                </c:pt>
                <c:pt idx="326">
                  <c:v>22.5</c:v>
                </c:pt>
                <c:pt idx="327">
                  <c:v>69</c:v>
                </c:pt>
                <c:pt idx="328">
                  <c:v>292</c:v>
                </c:pt>
                <c:pt idx="329">
                  <c:v>328.5</c:v>
                </c:pt>
                <c:pt idx="330">
                  <c:v>164.5</c:v>
                </c:pt>
                <c:pt idx="331">
                  <c:v>257.5</c:v>
                </c:pt>
                <c:pt idx="332">
                  <c:v>210.5</c:v>
                </c:pt>
                <c:pt idx="333">
                  <c:v>316.5</c:v>
                </c:pt>
                <c:pt idx="334">
                  <c:v>313.5</c:v>
                </c:pt>
                <c:pt idx="335">
                  <c:v>462.5</c:v>
                </c:pt>
                <c:pt idx="336">
                  <c:v>62.5</c:v>
                </c:pt>
                <c:pt idx="337">
                  <c:v>325.5</c:v>
                </c:pt>
                <c:pt idx="338">
                  <c:v>74</c:v>
                </c:pt>
                <c:pt idx="339">
                  <c:v>262.5</c:v>
                </c:pt>
                <c:pt idx="340">
                  <c:v>25</c:v>
                </c:pt>
                <c:pt idx="341">
                  <c:v>410</c:v>
                </c:pt>
                <c:pt idx="342">
                  <c:v>427.5</c:v>
                </c:pt>
                <c:pt idx="343">
                  <c:v>77.5</c:v>
                </c:pt>
                <c:pt idx="344">
                  <c:v>123</c:v>
                </c:pt>
                <c:pt idx="345">
                  <c:v>376.5</c:v>
                </c:pt>
                <c:pt idx="346">
                  <c:v>121.5</c:v>
                </c:pt>
                <c:pt idx="347">
                  <c:v>345.5</c:v>
                </c:pt>
                <c:pt idx="348">
                  <c:v>261</c:v>
                </c:pt>
                <c:pt idx="349">
                  <c:v>85</c:v>
                </c:pt>
                <c:pt idx="350">
                  <c:v>248</c:v>
                </c:pt>
                <c:pt idx="351">
                  <c:v>311.5</c:v>
                </c:pt>
                <c:pt idx="352">
                  <c:v>362</c:v>
                </c:pt>
                <c:pt idx="353">
                  <c:v>179</c:v>
                </c:pt>
                <c:pt idx="354">
                  <c:v>271</c:v>
                </c:pt>
                <c:pt idx="355">
                  <c:v>350</c:v>
                </c:pt>
                <c:pt idx="356">
                  <c:v>264.5</c:v>
                </c:pt>
                <c:pt idx="357">
                  <c:v>269</c:v>
                </c:pt>
                <c:pt idx="358">
                  <c:v>339.5</c:v>
                </c:pt>
                <c:pt idx="359">
                  <c:v>325</c:v>
                </c:pt>
                <c:pt idx="360">
                  <c:v>108</c:v>
                </c:pt>
                <c:pt idx="361">
                  <c:v>462.5</c:v>
                </c:pt>
                <c:pt idx="362">
                  <c:v>293</c:v>
                </c:pt>
                <c:pt idx="363">
                  <c:v>124</c:v>
                </c:pt>
                <c:pt idx="364">
                  <c:v>368</c:v>
                </c:pt>
                <c:pt idx="365">
                  <c:v>304.5</c:v>
                </c:pt>
                <c:pt idx="366">
                  <c:v>158</c:v>
                </c:pt>
                <c:pt idx="367">
                  <c:v>65</c:v>
                </c:pt>
                <c:pt idx="368">
                  <c:v>213</c:v>
                </c:pt>
                <c:pt idx="369">
                  <c:v>109.5</c:v>
                </c:pt>
                <c:pt idx="370">
                  <c:v>313.5</c:v>
                </c:pt>
                <c:pt idx="371">
                  <c:v>147.5</c:v>
                </c:pt>
                <c:pt idx="372">
                  <c:v>228.5</c:v>
                </c:pt>
                <c:pt idx="373">
                  <c:v>136.5</c:v>
                </c:pt>
                <c:pt idx="374">
                  <c:v>333.5</c:v>
                </c:pt>
                <c:pt idx="375">
                  <c:v>113.5</c:v>
                </c:pt>
                <c:pt idx="376">
                  <c:v>282</c:v>
                </c:pt>
                <c:pt idx="377">
                  <c:v>295</c:v>
                </c:pt>
                <c:pt idx="378">
                  <c:v>261</c:v>
                </c:pt>
                <c:pt idx="379">
                  <c:v>231</c:v>
                </c:pt>
                <c:pt idx="380">
                  <c:v>284.5</c:v>
                </c:pt>
                <c:pt idx="381">
                  <c:v>257</c:v>
                </c:pt>
                <c:pt idx="382">
                  <c:v>311.5</c:v>
                </c:pt>
                <c:pt idx="383">
                  <c:v>140</c:v>
                </c:pt>
                <c:pt idx="384">
                  <c:v>251</c:v>
                </c:pt>
                <c:pt idx="385">
                  <c:v>203.5</c:v>
                </c:pt>
                <c:pt idx="386">
                  <c:v>316.5</c:v>
                </c:pt>
                <c:pt idx="387">
                  <c:v>255.5</c:v>
                </c:pt>
                <c:pt idx="388">
                  <c:v>182.5</c:v>
                </c:pt>
                <c:pt idx="389">
                  <c:v>408</c:v>
                </c:pt>
                <c:pt idx="390">
                  <c:v>372</c:v>
                </c:pt>
                <c:pt idx="391">
                  <c:v>293</c:v>
                </c:pt>
                <c:pt idx="392">
                  <c:v>223</c:v>
                </c:pt>
                <c:pt idx="393">
                  <c:v>259.5</c:v>
                </c:pt>
                <c:pt idx="394">
                  <c:v>268.5</c:v>
                </c:pt>
                <c:pt idx="395">
                  <c:v>157.5</c:v>
                </c:pt>
                <c:pt idx="396">
                  <c:v>343</c:v>
                </c:pt>
                <c:pt idx="397">
                  <c:v>166.5</c:v>
                </c:pt>
                <c:pt idx="398">
                  <c:v>174.5</c:v>
                </c:pt>
                <c:pt idx="399">
                  <c:v>179.5</c:v>
                </c:pt>
                <c:pt idx="400">
                  <c:v>280</c:v>
                </c:pt>
                <c:pt idx="401">
                  <c:v>92</c:v>
                </c:pt>
                <c:pt idx="402">
                  <c:v>90.5</c:v>
                </c:pt>
                <c:pt idx="403">
                  <c:v>187</c:v>
                </c:pt>
                <c:pt idx="404">
                  <c:v>461.5</c:v>
                </c:pt>
                <c:pt idx="405">
                  <c:v>382.5</c:v>
                </c:pt>
                <c:pt idx="406">
                  <c:v>464</c:v>
                </c:pt>
                <c:pt idx="407">
                  <c:v>295.5</c:v>
                </c:pt>
                <c:pt idx="408">
                  <c:v>333</c:v>
                </c:pt>
                <c:pt idx="409">
                  <c:v>143.5</c:v>
                </c:pt>
                <c:pt idx="410">
                  <c:v>323</c:v>
                </c:pt>
                <c:pt idx="411">
                  <c:v>102.5</c:v>
                </c:pt>
                <c:pt idx="412">
                  <c:v>226</c:v>
                </c:pt>
                <c:pt idx="413">
                  <c:v>163</c:v>
                </c:pt>
                <c:pt idx="414">
                  <c:v>346</c:v>
                </c:pt>
                <c:pt idx="415">
                  <c:v>230.5</c:v>
                </c:pt>
                <c:pt idx="416">
                  <c:v>319.5</c:v>
                </c:pt>
                <c:pt idx="417">
                  <c:v>301</c:v>
                </c:pt>
                <c:pt idx="418">
                  <c:v>294</c:v>
                </c:pt>
                <c:pt idx="419">
                  <c:v>505.5</c:v>
                </c:pt>
                <c:pt idx="420">
                  <c:v>183.5</c:v>
                </c:pt>
                <c:pt idx="421">
                  <c:v>206</c:v>
                </c:pt>
                <c:pt idx="422">
                  <c:v>230</c:v>
                </c:pt>
                <c:pt idx="423">
                  <c:v>33.5</c:v>
                </c:pt>
                <c:pt idx="424">
                  <c:v>209.5</c:v>
                </c:pt>
                <c:pt idx="425">
                  <c:v>438</c:v>
                </c:pt>
                <c:pt idx="426">
                  <c:v>350</c:v>
                </c:pt>
                <c:pt idx="427">
                  <c:v>443</c:v>
                </c:pt>
                <c:pt idx="428">
                  <c:v>247.5</c:v>
                </c:pt>
                <c:pt idx="429">
                  <c:v>212.5</c:v>
                </c:pt>
                <c:pt idx="430">
                  <c:v>137.5</c:v>
                </c:pt>
                <c:pt idx="431">
                  <c:v>242.5</c:v>
                </c:pt>
                <c:pt idx="432">
                  <c:v>302.5</c:v>
                </c:pt>
                <c:pt idx="433">
                  <c:v>174.5</c:v>
                </c:pt>
                <c:pt idx="434">
                  <c:v>153.5</c:v>
                </c:pt>
                <c:pt idx="435">
                  <c:v>307.5</c:v>
                </c:pt>
                <c:pt idx="436">
                  <c:v>345.5</c:v>
                </c:pt>
                <c:pt idx="437">
                  <c:v>63.5</c:v>
                </c:pt>
                <c:pt idx="438">
                  <c:v>308.5</c:v>
                </c:pt>
                <c:pt idx="439">
                  <c:v>157</c:v>
                </c:pt>
                <c:pt idx="440">
                  <c:v>211</c:v>
                </c:pt>
                <c:pt idx="441">
                  <c:v>270.5</c:v>
                </c:pt>
                <c:pt idx="442">
                  <c:v>343.5</c:v>
                </c:pt>
                <c:pt idx="443">
                  <c:v>218.5</c:v>
                </c:pt>
                <c:pt idx="444">
                  <c:v>279.5</c:v>
                </c:pt>
                <c:pt idx="445">
                  <c:v>259.5</c:v>
                </c:pt>
                <c:pt idx="446">
                  <c:v>281.5</c:v>
                </c:pt>
                <c:pt idx="447">
                  <c:v>115.5</c:v>
                </c:pt>
                <c:pt idx="448">
                  <c:v>131</c:v>
                </c:pt>
                <c:pt idx="449">
                  <c:v>129.5</c:v>
                </c:pt>
                <c:pt idx="450">
                  <c:v>181.5</c:v>
                </c:pt>
                <c:pt idx="451">
                  <c:v>345</c:v>
                </c:pt>
                <c:pt idx="452">
                  <c:v>372.5</c:v>
                </c:pt>
                <c:pt idx="453">
                  <c:v>326.5</c:v>
                </c:pt>
                <c:pt idx="454">
                  <c:v>302.5</c:v>
                </c:pt>
                <c:pt idx="455">
                  <c:v>192</c:v>
                </c:pt>
                <c:pt idx="456">
                  <c:v>107</c:v>
                </c:pt>
                <c:pt idx="457">
                  <c:v>349</c:v>
                </c:pt>
                <c:pt idx="458">
                  <c:v>215.5</c:v>
                </c:pt>
                <c:pt idx="459">
                  <c:v>309.5</c:v>
                </c:pt>
                <c:pt idx="460">
                  <c:v>261.5</c:v>
                </c:pt>
                <c:pt idx="461">
                  <c:v>423</c:v>
                </c:pt>
                <c:pt idx="462">
                  <c:v>169</c:v>
                </c:pt>
                <c:pt idx="463">
                  <c:v>450.5</c:v>
                </c:pt>
                <c:pt idx="464">
                  <c:v>235</c:v>
                </c:pt>
                <c:pt idx="465">
                  <c:v>384.5</c:v>
                </c:pt>
                <c:pt idx="466">
                  <c:v>217.5</c:v>
                </c:pt>
                <c:pt idx="467">
                  <c:v>303</c:v>
                </c:pt>
                <c:pt idx="468">
                  <c:v>177.5</c:v>
                </c:pt>
                <c:pt idx="469">
                  <c:v>331.5</c:v>
                </c:pt>
                <c:pt idx="470">
                  <c:v>99.5</c:v>
                </c:pt>
                <c:pt idx="471">
                  <c:v>34</c:v>
                </c:pt>
                <c:pt idx="472">
                  <c:v>137.5</c:v>
                </c:pt>
                <c:pt idx="473">
                  <c:v>137.5</c:v>
                </c:pt>
                <c:pt idx="474">
                  <c:v>85.5</c:v>
                </c:pt>
                <c:pt idx="475">
                  <c:v>116</c:v>
                </c:pt>
                <c:pt idx="476">
                  <c:v>171.5</c:v>
                </c:pt>
                <c:pt idx="477">
                  <c:v>121.5</c:v>
                </c:pt>
                <c:pt idx="478">
                  <c:v>222</c:v>
                </c:pt>
                <c:pt idx="479">
                  <c:v>253</c:v>
                </c:pt>
                <c:pt idx="480">
                  <c:v>213.5</c:v>
                </c:pt>
                <c:pt idx="481">
                  <c:v>378.5</c:v>
                </c:pt>
                <c:pt idx="482">
                  <c:v>273</c:v>
                </c:pt>
                <c:pt idx="483">
                  <c:v>122</c:v>
                </c:pt>
                <c:pt idx="484">
                  <c:v>248</c:v>
                </c:pt>
                <c:pt idx="485">
                  <c:v>352.5</c:v>
                </c:pt>
                <c:pt idx="486">
                  <c:v>320.5</c:v>
                </c:pt>
                <c:pt idx="487">
                  <c:v>53.5</c:v>
                </c:pt>
                <c:pt idx="488">
                  <c:v>164.5</c:v>
                </c:pt>
                <c:pt idx="489">
                  <c:v>244.5</c:v>
                </c:pt>
                <c:pt idx="490">
                  <c:v>58.5</c:v>
                </c:pt>
                <c:pt idx="491">
                  <c:v>168</c:v>
                </c:pt>
                <c:pt idx="492">
                  <c:v>197</c:v>
                </c:pt>
                <c:pt idx="493">
                  <c:v>134</c:v>
                </c:pt>
                <c:pt idx="494">
                  <c:v>253</c:v>
                </c:pt>
                <c:pt idx="495">
                  <c:v>298.5</c:v>
                </c:pt>
                <c:pt idx="496">
                  <c:v>262.5</c:v>
                </c:pt>
                <c:pt idx="497">
                  <c:v>212</c:v>
                </c:pt>
                <c:pt idx="498">
                  <c:v>339</c:v>
                </c:pt>
                <c:pt idx="499">
                  <c:v>116.5</c:v>
                </c:pt>
                <c:pt idx="500">
                  <c:v>356</c:v>
                </c:pt>
                <c:pt idx="501">
                  <c:v>133</c:v>
                </c:pt>
                <c:pt idx="502">
                  <c:v>302.5</c:v>
                </c:pt>
                <c:pt idx="503">
                  <c:v>257.5</c:v>
                </c:pt>
                <c:pt idx="504">
                  <c:v>220</c:v>
                </c:pt>
                <c:pt idx="505">
                  <c:v>235</c:v>
                </c:pt>
                <c:pt idx="506">
                  <c:v>146.5</c:v>
                </c:pt>
                <c:pt idx="507">
                  <c:v>235.5</c:v>
                </c:pt>
                <c:pt idx="508">
                  <c:v>97</c:v>
                </c:pt>
                <c:pt idx="509">
                  <c:v>309</c:v>
                </c:pt>
                <c:pt idx="510">
                  <c:v>101.5</c:v>
                </c:pt>
                <c:pt idx="511">
                  <c:v>125.5</c:v>
                </c:pt>
                <c:pt idx="512">
                  <c:v>197.5</c:v>
                </c:pt>
                <c:pt idx="513">
                  <c:v>132</c:v>
                </c:pt>
                <c:pt idx="514">
                  <c:v>292.5</c:v>
                </c:pt>
                <c:pt idx="515">
                  <c:v>125</c:v>
                </c:pt>
                <c:pt idx="516">
                  <c:v>243.5</c:v>
                </c:pt>
                <c:pt idx="517">
                  <c:v>100.5</c:v>
                </c:pt>
                <c:pt idx="518">
                  <c:v>263.5</c:v>
                </c:pt>
                <c:pt idx="519">
                  <c:v>124.5</c:v>
                </c:pt>
                <c:pt idx="520">
                  <c:v>113</c:v>
                </c:pt>
                <c:pt idx="521">
                  <c:v>473</c:v>
                </c:pt>
                <c:pt idx="522">
                  <c:v>355</c:v>
                </c:pt>
                <c:pt idx="523">
                  <c:v>232</c:v>
                </c:pt>
                <c:pt idx="524">
                  <c:v>218</c:v>
                </c:pt>
                <c:pt idx="525">
                  <c:v>141</c:v>
                </c:pt>
                <c:pt idx="526">
                  <c:v>133.5</c:v>
                </c:pt>
                <c:pt idx="527">
                  <c:v>183</c:v>
                </c:pt>
                <c:pt idx="528">
                  <c:v>316.5</c:v>
                </c:pt>
                <c:pt idx="529">
                  <c:v>132</c:v>
                </c:pt>
                <c:pt idx="530">
                  <c:v>259</c:v>
                </c:pt>
                <c:pt idx="531">
                  <c:v>179</c:v>
                </c:pt>
                <c:pt idx="532">
                  <c:v>135</c:v>
                </c:pt>
                <c:pt idx="533">
                  <c:v>265</c:v>
                </c:pt>
                <c:pt idx="534">
                  <c:v>298.5</c:v>
                </c:pt>
                <c:pt idx="535">
                  <c:v>218</c:v>
                </c:pt>
                <c:pt idx="536">
                  <c:v>325</c:v>
                </c:pt>
                <c:pt idx="537">
                  <c:v>163</c:v>
                </c:pt>
                <c:pt idx="538">
                  <c:v>276</c:v>
                </c:pt>
                <c:pt idx="539">
                  <c:v>282</c:v>
                </c:pt>
                <c:pt idx="540">
                  <c:v>262</c:v>
                </c:pt>
                <c:pt idx="541">
                  <c:v>219.5</c:v>
                </c:pt>
                <c:pt idx="542">
                  <c:v>198.5</c:v>
                </c:pt>
                <c:pt idx="543">
                  <c:v>91</c:v>
                </c:pt>
                <c:pt idx="544">
                  <c:v>222</c:v>
                </c:pt>
                <c:pt idx="545">
                  <c:v>114.5</c:v>
                </c:pt>
                <c:pt idx="546">
                  <c:v>353.5</c:v>
                </c:pt>
                <c:pt idx="547">
                  <c:v>191.5</c:v>
                </c:pt>
                <c:pt idx="548">
                  <c:v>211</c:v>
                </c:pt>
                <c:pt idx="549">
                  <c:v>156.5</c:v>
                </c:pt>
                <c:pt idx="550">
                  <c:v>366.5</c:v>
                </c:pt>
                <c:pt idx="551">
                  <c:v>178.5</c:v>
                </c:pt>
                <c:pt idx="552">
                  <c:v>311.5</c:v>
                </c:pt>
                <c:pt idx="553">
                  <c:v>391</c:v>
                </c:pt>
                <c:pt idx="554">
                  <c:v>309</c:v>
                </c:pt>
                <c:pt idx="555">
                  <c:v>124</c:v>
                </c:pt>
                <c:pt idx="556">
                  <c:v>388</c:v>
                </c:pt>
                <c:pt idx="557">
                  <c:v>270.5</c:v>
                </c:pt>
                <c:pt idx="558">
                  <c:v>371</c:v>
                </c:pt>
                <c:pt idx="559">
                  <c:v>270.5</c:v>
                </c:pt>
                <c:pt idx="560">
                  <c:v>297.5</c:v>
                </c:pt>
                <c:pt idx="561">
                  <c:v>307</c:v>
                </c:pt>
                <c:pt idx="562">
                  <c:v>167</c:v>
                </c:pt>
                <c:pt idx="563">
                  <c:v>233</c:v>
                </c:pt>
                <c:pt idx="564">
                  <c:v>395</c:v>
                </c:pt>
                <c:pt idx="565">
                  <c:v>293</c:v>
                </c:pt>
                <c:pt idx="566">
                  <c:v>131.5</c:v>
                </c:pt>
                <c:pt idx="567">
                  <c:v>119</c:v>
                </c:pt>
                <c:pt idx="568">
                  <c:v>234.5</c:v>
                </c:pt>
                <c:pt idx="569">
                  <c:v>383.5</c:v>
                </c:pt>
                <c:pt idx="570">
                  <c:v>164.5</c:v>
                </c:pt>
                <c:pt idx="571">
                  <c:v>147.5</c:v>
                </c:pt>
                <c:pt idx="572">
                  <c:v>273</c:v>
                </c:pt>
                <c:pt idx="573">
                  <c:v>47.5</c:v>
                </c:pt>
                <c:pt idx="574">
                  <c:v>331</c:v>
                </c:pt>
                <c:pt idx="575">
                  <c:v>218</c:v>
                </c:pt>
                <c:pt idx="576">
                  <c:v>97.5</c:v>
                </c:pt>
                <c:pt idx="577">
                  <c:v>136</c:v>
                </c:pt>
                <c:pt idx="578">
                  <c:v>216.5</c:v>
                </c:pt>
                <c:pt idx="579">
                  <c:v>266.5</c:v>
                </c:pt>
                <c:pt idx="580">
                  <c:v>200.5</c:v>
                </c:pt>
                <c:pt idx="581">
                  <c:v>81.5</c:v>
                </c:pt>
                <c:pt idx="582">
                  <c:v>272</c:v>
                </c:pt>
                <c:pt idx="583">
                  <c:v>76</c:v>
                </c:pt>
                <c:pt idx="584">
                  <c:v>247.5</c:v>
                </c:pt>
                <c:pt idx="585">
                  <c:v>389.5</c:v>
                </c:pt>
                <c:pt idx="586">
                  <c:v>444</c:v>
                </c:pt>
                <c:pt idx="587">
                  <c:v>52</c:v>
                </c:pt>
                <c:pt idx="588">
                  <c:v>347</c:v>
                </c:pt>
                <c:pt idx="589">
                  <c:v>305</c:v>
                </c:pt>
                <c:pt idx="590">
                  <c:v>103.5</c:v>
                </c:pt>
                <c:pt idx="591">
                  <c:v>293.5</c:v>
                </c:pt>
                <c:pt idx="592">
                  <c:v>226.5</c:v>
                </c:pt>
                <c:pt idx="593">
                  <c:v>180.5</c:v>
                </c:pt>
                <c:pt idx="594">
                  <c:v>135.5</c:v>
                </c:pt>
                <c:pt idx="595">
                  <c:v>319</c:v>
                </c:pt>
                <c:pt idx="596">
                  <c:v>140</c:v>
                </c:pt>
                <c:pt idx="597">
                  <c:v>288</c:v>
                </c:pt>
                <c:pt idx="598">
                  <c:v>92</c:v>
                </c:pt>
                <c:pt idx="599">
                  <c:v>275.5</c:v>
                </c:pt>
                <c:pt idx="600">
                  <c:v>127.5</c:v>
                </c:pt>
                <c:pt idx="601">
                  <c:v>205.5</c:v>
                </c:pt>
                <c:pt idx="602">
                  <c:v>240.5</c:v>
                </c:pt>
                <c:pt idx="603">
                  <c:v>151.5</c:v>
                </c:pt>
                <c:pt idx="604">
                  <c:v>102.5</c:v>
                </c:pt>
                <c:pt idx="605">
                  <c:v>341</c:v>
                </c:pt>
                <c:pt idx="606">
                  <c:v>178.5</c:v>
                </c:pt>
                <c:pt idx="607">
                  <c:v>53</c:v>
                </c:pt>
                <c:pt idx="608">
                  <c:v>357.5</c:v>
                </c:pt>
                <c:pt idx="609">
                  <c:v>273.5</c:v>
                </c:pt>
                <c:pt idx="610">
                  <c:v>272.5</c:v>
                </c:pt>
                <c:pt idx="611">
                  <c:v>280.5</c:v>
                </c:pt>
                <c:pt idx="612">
                  <c:v>404</c:v>
                </c:pt>
                <c:pt idx="613">
                  <c:v>182.5</c:v>
                </c:pt>
                <c:pt idx="614">
                  <c:v>206.5</c:v>
                </c:pt>
                <c:pt idx="615">
                  <c:v>362</c:v>
                </c:pt>
                <c:pt idx="616">
                  <c:v>522</c:v>
                </c:pt>
                <c:pt idx="617">
                  <c:v>292.5</c:v>
                </c:pt>
                <c:pt idx="618">
                  <c:v>345.5</c:v>
                </c:pt>
                <c:pt idx="619">
                  <c:v>290.5</c:v>
                </c:pt>
                <c:pt idx="620">
                  <c:v>264.5</c:v>
                </c:pt>
                <c:pt idx="621">
                  <c:v>162.5</c:v>
                </c:pt>
                <c:pt idx="622">
                  <c:v>190</c:v>
                </c:pt>
                <c:pt idx="623">
                  <c:v>237</c:v>
                </c:pt>
                <c:pt idx="624">
                  <c:v>336</c:v>
                </c:pt>
                <c:pt idx="625">
                  <c:v>245.5</c:v>
                </c:pt>
                <c:pt idx="626">
                  <c:v>291</c:v>
                </c:pt>
                <c:pt idx="627">
                  <c:v>261.5</c:v>
                </c:pt>
                <c:pt idx="628">
                  <c:v>101.5</c:v>
                </c:pt>
                <c:pt idx="629">
                  <c:v>304.5</c:v>
                </c:pt>
                <c:pt idx="630">
                  <c:v>252.5</c:v>
                </c:pt>
                <c:pt idx="631">
                  <c:v>424</c:v>
                </c:pt>
                <c:pt idx="632">
                  <c:v>249</c:v>
                </c:pt>
                <c:pt idx="633">
                  <c:v>121.5</c:v>
                </c:pt>
                <c:pt idx="634">
                  <c:v>207.5</c:v>
                </c:pt>
                <c:pt idx="635">
                  <c:v>305.5</c:v>
                </c:pt>
                <c:pt idx="636">
                  <c:v>347.5</c:v>
                </c:pt>
                <c:pt idx="637">
                  <c:v>163.5</c:v>
                </c:pt>
                <c:pt idx="638">
                  <c:v>234</c:v>
                </c:pt>
                <c:pt idx="639">
                  <c:v>236.5</c:v>
                </c:pt>
                <c:pt idx="640">
                  <c:v>204</c:v>
                </c:pt>
                <c:pt idx="641">
                  <c:v>309</c:v>
                </c:pt>
                <c:pt idx="642">
                  <c:v>94</c:v>
                </c:pt>
                <c:pt idx="643">
                  <c:v>92</c:v>
                </c:pt>
                <c:pt idx="644">
                  <c:v>126</c:v>
                </c:pt>
                <c:pt idx="645">
                  <c:v>259.5</c:v>
                </c:pt>
                <c:pt idx="646">
                  <c:v>326</c:v>
                </c:pt>
                <c:pt idx="647">
                  <c:v>321.5</c:v>
                </c:pt>
                <c:pt idx="648">
                  <c:v>220.5</c:v>
                </c:pt>
                <c:pt idx="649">
                  <c:v>457.5</c:v>
                </c:pt>
                <c:pt idx="650">
                  <c:v>285.5</c:v>
                </c:pt>
                <c:pt idx="651">
                  <c:v>281.5</c:v>
                </c:pt>
                <c:pt idx="652">
                  <c:v>223</c:v>
                </c:pt>
                <c:pt idx="653">
                  <c:v>329</c:v>
                </c:pt>
                <c:pt idx="654">
                  <c:v>396.5</c:v>
                </c:pt>
                <c:pt idx="655">
                  <c:v>95</c:v>
                </c:pt>
                <c:pt idx="656">
                  <c:v>326.5</c:v>
                </c:pt>
                <c:pt idx="657">
                  <c:v>70.5</c:v>
                </c:pt>
                <c:pt idx="658">
                  <c:v>309</c:v>
                </c:pt>
                <c:pt idx="659">
                  <c:v>102.5</c:v>
                </c:pt>
                <c:pt idx="660">
                  <c:v>410</c:v>
                </c:pt>
                <c:pt idx="661">
                  <c:v>309</c:v>
                </c:pt>
                <c:pt idx="662">
                  <c:v>313.5</c:v>
                </c:pt>
                <c:pt idx="663">
                  <c:v>261.5</c:v>
                </c:pt>
                <c:pt idx="664">
                  <c:v>333.5</c:v>
                </c:pt>
                <c:pt idx="665">
                  <c:v>170.5</c:v>
                </c:pt>
                <c:pt idx="666">
                  <c:v>215.5</c:v>
                </c:pt>
                <c:pt idx="667">
                  <c:v>219</c:v>
                </c:pt>
                <c:pt idx="668">
                  <c:v>273</c:v>
                </c:pt>
                <c:pt idx="669">
                  <c:v>244.5</c:v>
                </c:pt>
                <c:pt idx="670">
                  <c:v>250</c:v>
                </c:pt>
                <c:pt idx="671">
                  <c:v>374</c:v>
                </c:pt>
                <c:pt idx="672">
                  <c:v>136</c:v>
                </c:pt>
                <c:pt idx="673">
                  <c:v>260</c:v>
                </c:pt>
                <c:pt idx="674">
                  <c:v>316</c:v>
                </c:pt>
                <c:pt idx="675">
                  <c:v>34.5</c:v>
                </c:pt>
                <c:pt idx="676">
                  <c:v>181.5</c:v>
                </c:pt>
                <c:pt idx="677">
                  <c:v>216.5</c:v>
                </c:pt>
                <c:pt idx="678">
                  <c:v>205</c:v>
                </c:pt>
                <c:pt idx="679">
                  <c:v>7.5</c:v>
                </c:pt>
                <c:pt idx="680">
                  <c:v>281</c:v>
                </c:pt>
                <c:pt idx="681">
                  <c:v>238.5</c:v>
                </c:pt>
                <c:pt idx="682">
                  <c:v>41.5</c:v>
                </c:pt>
                <c:pt idx="683">
                  <c:v>252</c:v>
                </c:pt>
                <c:pt idx="684">
                  <c:v>158</c:v>
                </c:pt>
                <c:pt idx="685">
                  <c:v>203.5</c:v>
                </c:pt>
                <c:pt idx="686">
                  <c:v>243.5</c:v>
                </c:pt>
                <c:pt idx="687">
                  <c:v>260.5</c:v>
                </c:pt>
                <c:pt idx="688">
                  <c:v>300.5</c:v>
                </c:pt>
                <c:pt idx="689">
                  <c:v>279</c:v>
                </c:pt>
                <c:pt idx="690">
                  <c:v>334</c:v>
                </c:pt>
                <c:pt idx="691">
                  <c:v>314.5</c:v>
                </c:pt>
                <c:pt idx="692">
                  <c:v>347.5</c:v>
                </c:pt>
                <c:pt idx="693">
                  <c:v>247.5</c:v>
                </c:pt>
                <c:pt idx="694">
                  <c:v>89.5</c:v>
                </c:pt>
                <c:pt idx="695">
                  <c:v>361.5</c:v>
                </c:pt>
                <c:pt idx="696">
                  <c:v>250</c:v>
                </c:pt>
                <c:pt idx="697">
                  <c:v>203</c:v>
                </c:pt>
                <c:pt idx="698">
                  <c:v>72</c:v>
                </c:pt>
                <c:pt idx="699">
                  <c:v>207</c:v>
                </c:pt>
                <c:pt idx="700">
                  <c:v>318</c:v>
                </c:pt>
                <c:pt idx="701">
                  <c:v>144</c:v>
                </c:pt>
                <c:pt idx="702">
                  <c:v>121.5</c:v>
                </c:pt>
                <c:pt idx="703">
                  <c:v>381</c:v>
                </c:pt>
                <c:pt idx="704">
                  <c:v>216.5</c:v>
                </c:pt>
                <c:pt idx="705">
                  <c:v>232.5</c:v>
                </c:pt>
                <c:pt idx="706">
                  <c:v>230</c:v>
                </c:pt>
                <c:pt idx="707">
                  <c:v>260.5</c:v>
                </c:pt>
                <c:pt idx="708">
                  <c:v>108</c:v>
                </c:pt>
                <c:pt idx="709">
                  <c:v>232.5</c:v>
                </c:pt>
                <c:pt idx="710">
                  <c:v>245</c:v>
                </c:pt>
                <c:pt idx="711">
                  <c:v>248.5</c:v>
                </c:pt>
                <c:pt idx="712">
                  <c:v>236.5</c:v>
                </c:pt>
                <c:pt idx="713">
                  <c:v>199</c:v>
                </c:pt>
                <c:pt idx="714">
                  <c:v>224.5</c:v>
                </c:pt>
                <c:pt idx="715">
                  <c:v>211</c:v>
                </c:pt>
                <c:pt idx="716">
                  <c:v>164.5</c:v>
                </c:pt>
                <c:pt idx="717">
                  <c:v>72</c:v>
                </c:pt>
                <c:pt idx="718">
                  <c:v>113</c:v>
                </c:pt>
                <c:pt idx="719">
                  <c:v>272.5</c:v>
                </c:pt>
                <c:pt idx="720">
                  <c:v>177</c:v>
                </c:pt>
                <c:pt idx="721">
                  <c:v>188</c:v>
                </c:pt>
                <c:pt idx="722">
                  <c:v>257</c:v>
                </c:pt>
                <c:pt idx="723">
                  <c:v>211.5</c:v>
                </c:pt>
                <c:pt idx="724">
                  <c:v>187</c:v>
                </c:pt>
                <c:pt idx="725">
                  <c:v>278.5</c:v>
                </c:pt>
                <c:pt idx="726">
                  <c:v>293.5</c:v>
                </c:pt>
                <c:pt idx="727">
                  <c:v>135.5</c:v>
                </c:pt>
                <c:pt idx="728">
                  <c:v>255.5</c:v>
                </c:pt>
                <c:pt idx="729">
                  <c:v>443.5</c:v>
                </c:pt>
                <c:pt idx="730">
                  <c:v>328.5</c:v>
                </c:pt>
                <c:pt idx="731">
                  <c:v>72</c:v>
                </c:pt>
                <c:pt idx="732">
                  <c:v>127</c:v>
                </c:pt>
                <c:pt idx="733">
                  <c:v>332</c:v>
                </c:pt>
                <c:pt idx="734">
                  <c:v>236</c:v>
                </c:pt>
                <c:pt idx="735">
                  <c:v>184</c:v>
                </c:pt>
                <c:pt idx="736">
                  <c:v>349</c:v>
                </c:pt>
                <c:pt idx="737">
                  <c:v>102.5</c:v>
                </c:pt>
                <c:pt idx="738">
                  <c:v>212</c:v>
                </c:pt>
                <c:pt idx="739">
                  <c:v>266</c:v>
                </c:pt>
                <c:pt idx="740">
                  <c:v>102.5</c:v>
                </c:pt>
                <c:pt idx="741">
                  <c:v>305</c:v>
                </c:pt>
                <c:pt idx="742">
                  <c:v>305</c:v>
                </c:pt>
                <c:pt idx="743">
                  <c:v>354</c:v>
                </c:pt>
                <c:pt idx="744">
                  <c:v>24</c:v>
                </c:pt>
                <c:pt idx="745">
                  <c:v>379</c:v>
                </c:pt>
                <c:pt idx="746">
                  <c:v>153.5</c:v>
                </c:pt>
                <c:pt idx="747">
                  <c:v>264</c:v>
                </c:pt>
                <c:pt idx="748">
                  <c:v>307</c:v>
                </c:pt>
                <c:pt idx="749">
                  <c:v>319</c:v>
                </c:pt>
                <c:pt idx="750">
                  <c:v>215</c:v>
                </c:pt>
                <c:pt idx="751">
                  <c:v>471.5</c:v>
                </c:pt>
                <c:pt idx="752">
                  <c:v>93.5</c:v>
                </c:pt>
                <c:pt idx="753">
                  <c:v>333.5</c:v>
                </c:pt>
                <c:pt idx="754">
                  <c:v>342</c:v>
                </c:pt>
                <c:pt idx="755">
                  <c:v>220.5</c:v>
                </c:pt>
                <c:pt idx="756">
                  <c:v>164.5</c:v>
                </c:pt>
                <c:pt idx="757">
                  <c:v>55.5</c:v>
                </c:pt>
                <c:pt idx="758">
                  <c:v>129.5</c:v>
                </c:pt>
                <c:pt idx="759">
                  <c:v>179</c:v>
                </c:pt>
                <c:pt idx="760">
                  <c:v>358.5</c:v>
                </c:pt>
                <c:pt idx="761">
                  <c:v>107</c:v>
                </c:pt>
                <c:pt idx="762">
                  <c:v>213</c:v>
                </c:pt>
                <c:pt idx="763">
                  <c:v>134.5</c:v>
                </c:pt>
                <c:pt idx="764">
                  <c:v>110</c:v>
                </c:pt>
                <c:pt idx="765">
                  <c:v>359</c:v>
                </c:pt>
                <c:pt idx="766">
                  <c:v>147.5</c:v>
                </c:pt>
                <c:pt idx="767">
                  <c:v>424</c:v>
                </c:pt>
                <c:pt idx="768">
                  <c:v>445.5</c:v>
                </c:pt>
                <c:pt idx="769">
                  <c:v>202.5</c:v>
                </c:pt>
                <c:pt idx="770">
                  <c:v>245.5</c:v>
                </c:pt>
                <c:pt idx="771">
                  <c:v>222.5</c:v>
                </c:pt>
                <c:pt idx="772">
                  <c:v>376</c:v>
                </c:pt>
                <c:pt idx="773">
                  <c:v>206</c:v>
                </c:pt>
                <c:pt idx="774">
                  <c:v>245.5</c:v>
                </c:pt>
                <c:pt idx="775">
                  <c:v>95.5</c:v>
                </c:pt>
                <c:pt idx="776">
                  <c:v>366</c:v>
                </c:pt>
                <c:pt idx="777">
                  <c:v>280</c:v>
                </c:pt>
                <c:pt idx="778">
                  <c:v>285</c:v>
                </c:pt>
                <c:pt idx="779">
                  <c:v>209.5</c:v>
                </c:pt>
                <c:pt idx="780">
                  <c:v>90</c:v>
                </c:pt>
                <c:pt idx="781">
                  <c:v>49.5</c:v>
                </c:pt>
                <c:pt idx="782">
                  <c:v>173</c:v>
                </c:pt>
                <c:pt idx="783">
                  <c:v>74</c:v>
                </c:pt>
                <c:pt idx="784">
                  <c:v>371</c:v>
                </c:pt>
                <c:pt idx="785">
                  <c:v>64.5</c:v>
                </c:pt>
                <c:pt idx="786">
                  <c:v>82.5</c:v>
                </c:pt>
                <c:pt idx="787">
                  <c:v>177.5</c:v>
                </c:pt>
                <c:pt idx="788">
                  <c:v>262.5</c:v>
                </c:pt>
                <c:pt idx="789">
                  <c:v>377</c:v>
                </c:pt>
                <c:pt idx="790">
                  <c:v>138.5</c:v>
                </c:pt>
                <c:pt idx="791">
                  <c:v>246.5</c:v>
                </c:pt>
                <c:pt idx="792">
                  <c:v>293.5</c:v>
                </c:pt>
                <c:pt idx="793">
                  <c:v>56.5</c:v>
                </c:pt>
                <c:pt idx="794">
                  <c:v>114</c:v>
                </c:pt>
                <c:pt idx="795">
                  <c:v>7</c:v>
                </c:pt>
                <c:pt idx="796">
                  <c:v>382.5</c:v>
                </c:pt>
                <c:pt idx="797">
                  <c:v>35</c:v>
                </c:pt>
                <c:pt idx="798">
                  <c:v>491.5</c:v>
                </c:pt>
                <c:pt idx="799">
                  <c:v>153.5</c:v>
                </c:pt>
                <c:pt idx="800">
                  <c:v>464</c:v>
                </c:pt>
                <c:pt idx="801">
                  <c:v>250.5</c:v>
                </c:pt>
                <c:pt idx="802">
                  <c:v>233.5</c:v>
                </c:pt>
                <c:pt idx="803">
                  <c:v>278.5</c:v>
                </c:pt>
                <c:pt idx="804">
                  <c:v>412.5</c:v>
                </c:pt>
                <c:pt idx="805">
                  <c:v>364.5</c:v>
                </c:pt>
                <c:pt idx="806">
                  <c:v>245.5</c:v>
                </c:pt>
                <c:pt idx="807">
                  <c:v>351</c:v>
                </c:pt>
                <c:pt idx="808">
                  <c:v>150.5</c:v>
                </c:pt>
                <c:pt idx="809">
                  <c:v>293</c:v>
                </c:pt>
                <c:pt idx="810">
                  <c:v>326</c:v>
                </c:pt>
                <c:pt idx="811">
                  <c:v>307</c:v>
                </c:pt>
                <c:pt idx="812">
                  <c:v>127</c:v>
                </c:pt>
                <c:pt idx="813">
                  <c:v>178</c:v>
                </c:pt>
                <c:pt idx="814">
                  <c:v>278</c:v>
                </c:pt>
                <c:pt idx="815">
                  <c:v>300</c:v>
                </c:pt>
                <c:pt idx="816">
                  <c:v>232.5</c:v>
                </c:pt>
                <c:pt idx="817">
                  <c:v>110.5</c:v>
                </c:pt>
                <c:pt idx="818">
                  <c:v>430.5</c:v>
                </c:pt>
                <c:pt idx="819">
                  <c:v>120.5</c:v>
                </c:pt>
                <c:pt idx="820">
                  <c:v>306</c:v>
                </c:pt>
                <c:pt idx="821">
                  <c:v>187.5</c:v>
                </c:pt>
                <c:pt idx="822">
                  <c:v>376.5</c:v>
                </c:pt>
                <c:pt idx="823">
                  <c:v>104.5</c:v>
                </c:pt>
                <c:pt idx="824">
                  <c:v>284.5</c:v>
                </c:pt>
                <c:pt idx="825">
                  <c:v>366</c:v>
                </c:pt>
                <c:pt idx="826">
                  <c:v>332.5</c:v>
                </c:pt>
                <c:pt idx="827">
                  <c:v>269</c:v>
                </c:pt>
                <c:pt idx="828">
                  <c:v>309</c:v>
                </c:pt>
                <c:pt idx="829">
                  <c:v>232.5</c:v>
                </c:pt>
                <c:pt idx="830">
                  <c:v>321.5</c:v>
                </c:pt>
                <c:pt idx="831">
                  <c:v>327.5</c:v>
                </c:pt>
                <c:pt idx="832">
                  <c:v>218</c:v>
                </c:pt>
                <c:pt idx="833">
                  <c:v>166</c:v>
                </c:pt>
                <c:pt idx="834">
                  <c:v>203</c:v>
                </c:pt>
                <c:pt idx="835">
                  <c:v>343.5</c:v>
                </c:pt>
                <c:pt idx="836">
                  <c:v>316</c:v>
                </c:pt>
                <c:pt idx="837">
                  <c:v>83</c:v>
                </c:pt>
                <c:pt idx="838">
                  <c:v>186</c:v>
                </c:pt>
                <c:pt idx="839">
                  <c:v>144</c:v>
                </c:pt>
                <c:pt idx="840">
                  <c:v>269.5</c:v>
                </c:pt>
                <c:pt idx="841">
                  <c:v>50</c:v>
                </c:pt>
                <c:pt idx="842">
                  <c:v>225.5</c:v>
                </c:pt>
                <c:pt idx="843">
                  <c:v>298</c:v>
                </c:pt>
                <c:pt idx="844">
                  <c:v>409</c:v>
                </c:pt>
                <c:pt idx="845">
                  <c:v>252.5</c:v>
                </c:pt>
                <c:pt idx="846">
                  <c:v>307</c:v>
                </c:pt>
                <c:pt idx="847">
                  <c:v>55</c:v>
                </c:pt>
                <c:pt idx="848">
                  <c:v>89.5</c:v>
                </c:pt>
                <c:pt idx="849">
                  <c:v>320.5</c:v>
                </c:pt>
                <c:pt idx="850">
                  <c:v>353</c:v>
                </c:pt>
                <c:pt idx="851">
                  <c:v>134.5</c:v>
                </c:pt>
                <c:pt idx="852">
                  <c:v>293.5</c:v>
                </c:pt>
                <c:pt idx="853">
                  <c:v>226.5</c:v>
                </c:pt>
                <c:pt idx="854">
                  <c:v>5.5</c:v>
                </c:pt>
                <c:pt idx="855">
                  <c:v>268</c:v>
                </c:pt>
                <c:pt idx="856">
                  <c:v>404</c:v>
                </c:pt>
                <c:pt idx="857">
                  <c:v>132</c:v>
                </c:pt>
                <c:pt idx="858">
                  <c:v>39.5</c:v>
                </c:pt>
                <c:pt idx="859">
                  <c:v>158.5</c:v>
                </c:pt>
                <c:pt idx="860">
                  <c:v>337.5</c:v>
                </c:pt>
                <c:pt idx="861">
                  <c:v>403.5</c:v>
                </c:pt>
                <c:pt idx="862">
                  <c:v>326.5</c:v>
                </c:pt>
                <c:pt idx="863">
                  <c:v>299.5</c:v>
                </c:pt>
                <c:pt idx="864">
                  <c:v>125.5</c:v>
                </c:pt>
                <c:pt idx="865">
                  <c:v>353</c:v>
                </c:pt>
                <c:pt idx="866">
                  <c:v>276.5</c:v>
                </c:pt>
                <c:pt idx="867">
                  <c:v>129</c:v>
                </c:pt>
                <c:pt idx="868">
                  <c:v>270.5</c:v>
                </c:pt>
                <c:pt idx="869">
                  <c:v>92.5</c:v>
                </c:pt>
                <c:pt idx="870">
                  <c:v>359.5</c:v>
                </c:pt>
                <c:pt idx="871">
                  <c:v>330</c:v>
                </c:pt>
                <c:pt idx="872">
                  <c:v>146</c:v>
                </c:pt>
                <c:pt idx="873">
                  <c:v>302</c:v>
                </c:pt>
                <c:pt idx="874">
                  <c:v>370</c:v>
                </c:pt>
                <c:pt idx="875">
                  <c:v>245.5</c:v>
                </c:pt>
                <c:pt idx="876">
                  <c:v>263.5</c:v>
                </c:pt>
                <c:pt idx="877">
                  <c:v>118.5</c:v>
                </c:pt>
                <c:pt idx="878">
                  <c:v>123</c:v>
                </c:pt>
                <c:pt idx="879">
                  <c:v>312.5</c:v>
                </c:pt>
                <c:pt idx="880">
                  <c:v>206</c:v>
                </c:pt>
                <c:pt idx="881">
                  <c:v>451.5</c:v>
                </c:pt>
                <c:pt idx="882">
                  <c:v>201.5</c:v>
                </c:pt>
                <c:pt idx="883">
                  <c:v>274.5</c:v>
                </c:pt>
                <c:pt idx="884">
                  <c:v>369</c:v>
                </c:pt>
                <c:pt idx="885">
                  <c:v>314</c:v>
                </c:pt>
                <c:pt idx="886">
                  <c:v>235</c:v>
                </c:pt>
                <c:pt idx="887">
                  <c:v>268</c:v>
                </c:pt>
                <c:pt idx="888">
                  <c:v>252</c:v>
                </c:pt>
                <c:pt idx="889">
                  <c:v>271.5</c:v>
                </c:pt>
                <c:pt idx="890">
                  <c:v>164</c:v>
                </c:pt>
                <c:pt idx="891">
                  <c:v>288</c:v>
                </c:pt>
                <c:pt idx="892">
                  <c:v>281.5</c:v>
                </c:pt>
                <c:pt idx="893">
                  <c:v>333</c:v>
                </c:pt>
                <c:pt idx="894">
                  <c:v>408</c:v>
                </c:pt>
                <c:pt idx="895">
                  <c:v>76</c:v>
                </c:pt>
                <c:pt idx="896">
                  <c:v>304.5</c:v>
                </c:pt>
                <c:pt idx="897">
                  <c:v>290</c:v>
                </c:pt>
                <c:pt idx="898">
                  <c:v>283</c:v>
                </c:pt>
                <c:pt idx="899">
                  <c:v>111</c:v>
                </c:pt>
                <c:pt idx="900">
                  <c:v>240</c:v>
                </c:pt>
                <c:pt idx="901">
                  <c:v>268.5</c:v>
                </c:pt>
                <c:pt idx="902">
                  <c:v>84</c:v>
                </c:pt>
                <c:pt idx="903">
                  <c:v>371.5</c:v>
                </c:pt>
                <c:pt idx="904">
                  <c:v>8</c:v>
                </c:pt>
                <c:pt idx="905">
                  <c:v>375.5</c:v>
                </c:pt>
                <c:pt idx="906">
                  <c:v>388.5</c:v>
                </c:pt>
                <c:pt idx="907">
                  <c:v>136.5</c:v>
                </c:pt>
                <c:pt idx="908">
                  <c:v>183</c:v>
                </c:pt>
                <c:pt idx="909">
                  <c:v>37.5</c:v>
                </c:pt>
                <c:pt idx="910">
                  <c:v>199</c:v>
                </c:pt>
                <c:pt idx="911">
                  <c:v>323.5</c:v>
                </c:pt>
                <c:pt idx="912">
                  <c:v>344.5</c:v>
                </c:pt>
                <c:pt idx="913">
                  <c:v>148.5</c:v>
                </c:pt>
                <c:pt idx="914">
                  <c:v>240.5</c:v>
                </c:pt>
                <c:pt idx="915">
                  <c:v>348.5</c:v>
                </c:pt>
                <c:pt idx="916">
                  <c:v>282</c:v>
                </c:pt>
                <c:pt idx="917">
                  <c:v>209</c:v>
                </c:pt>
                <c:pt idx="918">
                  <c:v>225</c:v>
                </c:pt>
                <c:pt idx="919">
                  <c:v>331.5</c:v>
                </c:pt>
                <c:pt idx="920">
                  <c:v>347.5</c:v>
                </c:pt>
                <c:pt idx="921">
                  <c:v>148.5</c:v>
                </c:pt>
                <c:pt idx="922">
                  <c:v>390.5</c:v>
                </c:pt>
                <c:pt idx="923">
                  <c:v>144.5</c:v>
                </c:pt>
                <c:pt idx="924">
                  <c:v>128</c:v>
                </c:pt>
                <c:pt idx="925">
                  <c:v>148.5</c:v>
                </c:pt>
                <c:pt idx="926">
                  <c:v>340.5</c:v>
                </c:pt>
                <c:pt idx="927">
                  <c:v>254.5</c:v>
                </c:pt>
                <c:pt idx="928">
                  <c:v>125.5</c:v>
                </c:pt>
                <c:pt idx="929">
                  <c:v>373.5</c:v>
                </c:pt>
                <c:pt idx="930">
                  <c:v>169</c:v>
                </c:pt>
                <c:pt idx="931">
                  <c:v>236</c:v>
                </c:pt>
                <c:pt idx="932">
                  <c:v>59.5</c:v>
                </c:pt>
                <c:pt idx="933">
                  <c:v>185</c:v>
                </c:pt>
                <c:pt idx="934">
                  <c:v>218.5</c:v>
                </c:pt>
                <c:pt idx="935">
                  <c:v>437</c:v>
                </c:pt>
                <c:pt idx="936">
                  <c:v>325</c:v>
                </c:pt>
                <c:pt idx="937">
                  <c:v>358</c:v>
                </c:pt>
                <c:pt idx="938">
                  <c:v>233</c:v>
                </c:pt>
                <c:pt idx="939">
                  <c:v>326.5</c:v>
                </c:pt>
                <c:pt idx="940">
                  <c:v>113</c:v>
                </c:pt>
                <c:pt idx="941">
                  <c:v>168.5</c:v>
                </c:pt>
                <c:pt idx="942">
                  <c:v>314</c:v>
                </c:pt>
                <c:pt idx="943">
                  <c:v>177</c:v>
                </c:pt>
                <c:pt idx="944">
                  <c:v>275</c:v>
                </c:pt>
                <c:pt idx="945">
                  <c:v>312.5</c:v>
                </c:pt>
                <c:pt idx="946">
                  <c:v>215.5</c:v>
                </c:pt>
                <c:pt idx="947">
                  <c:v>181.5</c:v>
                </c:pt>
                <c:pt idx="948">
                  <c:v>250.5</c:v>
                </c:pt>
                <c:pt idx="949">
                  <c:v>235.5</c:v>
                </c:pt>
                <c:pt idx="950">
                  <c:v>324</c:v>
                </c:pt>
                <c:pt idx="951">
                  <c:v>329</c:v>
                </c:pt>
                <c:pt idx="952">
                  <c:v>130</c:v>
                </c:pt>
                <c:pt idx="953">
                  <c:v>295.5</c:v>
                </c:pt>
                <c:pt idx="954">
                  <c:v>240.5</c:v>
                </c:pt>
                <c:pt idx="955">
                  <c:v>167.5</c:v>
                </c:pt>
                <c:pt idx="956">
                  <c:v>326</c:v>
                </c:pt>
                <c:pt idx="957">
                  <c:v>121.5</c:v>
                </c:pt>
                <c:pt idx="958">
                  <c:v>457.5</c:v>
                </c:pt>
                <c:pt idx="959">
                  <c:v>302</c:v>
                </c:pt>
                <c:pt idx="960">
                  <c:v>130</c:v>
                </c:pt>
                <c:pt idx="961">
                  <c:v>152.5</c:v>
                </c:pt>
                <c:pt idx="962">
                  <c:v>285.5</c:v>
                </c:pt>
                <c:pt idx="963">
                  <c:v>325</c:v>
                </c:pt>
                <c:pt idx="964">
                  <c:v>120.5</c:v>
                </c:pt>
                <c:pt idx="965">
                  <c:v>101</c:v>
                </c:pt>
                <c:pt idx="966">
                  <c:v>124.5</c:v>
                </c:pt>
                <c:pt idx="967">
                  <c:v>306.5</c:v>
                </c:pt>
                <c:pt idx="968">
                  <c:v>349.5</c:v>
                </c:pt>
                <c:pt idx="969">
                  <c:v>206</c:v>
                </c:pt>
                <c:pt idx="970">
                  <c:v>96.5</c:v>
                </c:pt>
                <c:pt idx="971">
                  <c:v>312.5</c:v>
                </c:pt>
                <c:pt idx="972">
                  <c:v>101</c:v>
                </c:pt>
                <c:pt idx="973">
                  <c:v>121</c:v>
                </c:pt>
                <c:pt idx="974">
                  <c:v>108.5</c:v>
                </c:pt>
                <c:pt idx="975">
                  <c:v>181.5</c:v>
                </c:pt>
                <c:pt idx="976">
                  <c:v>182</c:v>
                </c:pt>
                <c:pt idx="977">
                  <c:v>249.5</c:v>
                </c:pt>
                <c:pt idx="978">
                  <c:v>175</c:v>
                </c:pt>
                <c:pt idx="979">
                  <c:v>184</c:v>
                </c:pt>
                <c:pt idx="980">
                  <c:v>432</c:v>
                </c:pt>
                <c:pt idx="981">
                  <c:v>19</c:v>
                </c:pt>
                <c:pt idx="982">
                  <c:v>339.5</c:v>
                </c:pt>
                <c:pt idx="983">
                  <c:v>390.5</c:v>
                </c:pt>
                <c:pt idx="984">
                  <c:v>320</c:v>
                </c:pt>
                <c:pt idx="985">
                  <c:v>347</c:v>
                </c:pt>
                <c:pt idx="986">
                  <c:v>292.5</c:v>
                </c:pt>
                <c:pt idx="987">
                  <c:v>200</c:v>
                </c:pt>
                <c:pt idx="988">
                  <c:v>359.5</c:v>
                </c:pt>
                <c:pt idx="989">
                  <c:v>210.5</c:v>
                </c:pt>
                <c:pt idx="990">
                  <c:v>376.5</c:v>
                </c:pt>
                <c:pt idx="991">
                  <c:v>214</c:v>
                </c:pt>
                <c:pt idx="992">
                  <c:v>365</c:v>
                </c:pt>
                <c:pt idx="993">
                  <c:v>216.5</c:v>
                </c:pt>
                <c:pt idx="994">
                  <c:v>342</c:v>
                </c:pt>
                <c:pt idx="995">
                  <c:v>9</c:v>
                </c:pt>
                <c:pt idx="996">
                  <c:v>292</c:v>
                </c:pt>
                <c:pt idx="997">
                  <c:v>244</c:v>
                </c:pt>
                <c:pt idx="998">
                  <c:v>304</c:v>
                </c:pt>
                <c:pt idx="999">
                  <c:v>275</c:v>
                </c:pt>
              </c:numCache>
            </c:numRef>
          </c:xVal>
          <c:yVal>
            <c:numRef>
              <c:f>'Raw Data'!$R$4:$R$1003</c:f>
              <c:numCache>
                <c:formatCode>General</c:formatCode>
                <c:ptCount val="1000"/>
                <c:pt idx="0">
                  <c:v>1.2665092945098877E-6</c:v>
                </c:pt>
                <c:pt idx="1">
                  <c:v>5.8428466320037845E-6</c:v>
                </c:pt>
                <c:pt idx="2">
                  <c:v>1.7678099870681762E-5</c:v>
                </c:pt>
                <c:pt idx="3">
                  <c:v>2.0513832569122314E-6</c:v>
                </c:pt>
                <c:pt idx="4">
                  <c:v>2.0389735698699952E-6</c:v>
                </c:pt>
                <c:pt idx="5">
                  <c:v>3.4553825855255126E-6</c:v>
                </c:pt>
                <c:pt idx="6">
                  <c:v>4.5527815818786618E-6</c:v>
                </c:pt>
                <c:pt idx="7">
                  <c:v>9.6092700958251957E-6</c:v>
                </c:pt>
                <c:pt idx="8">
                  <c:v>1.5389978885650635E-6</c:v>
                </c:pt>
                <c:pt idx="9">
                  <c:v>1.6908049583435059E-7</c:v>
                </c:pt>
                <c:pt idx="10">
                  <c:v>5.3286552429199215E-9</c:v>
                </c:pt>
                <c:pt idx="11">
                  <c:v>2.4821579456329347E-6</c:v>
                </c:pt>
                <c:pt idx="12">
                  <c:v>1.1108362674713135E-5</c:v>
                </c:pt>
                <c:pt idx="13">
                  <c:v>9.389525651931763E-6</c:v>
                </c:pt>
                <c:pt idx="14">
                  <c:v>6.9125294685363773E-7</c:v>
                </c:pt>
                <c:pt idx="15">
                  <c:v>1.8185973167419433E-7</c:v>
                </c:pt>
                <c:pt idx="16">
                  <c:v>3.6557912826538086E-7</c:v>
                </c:pt>
                <c:pt idx="17">
                  <c:v>5.4787635803222659E-6</c:v>
                </c:pt>
                <c:pt idx="18">
                  <c:v>4.1324973106384278E-6</c:v>
                </c:pt>
                <c:pt idx="19">
                  <c:v>5.4401636123657223E-6</c:v>
                </c:pt>
                <c:pt idx="20">
                  <c:v>8.6144030094146729E-6</c:v>
                </c:pt>
                <c:pt idx="21">
                  <c:v>2.0116412639617922E-5</c:v>
                </c:pt>
                <c:pt idx="22">
                  <c:v>1.3758087158203124E-5</c:v>
                </c:pt>
                <c:pt idx="23">
                  <c:v>1.3338154554367065E-5</c:v>
                </c:pt>
                <c:pt idx="24">
                  <c:v>1.7320752143859863E-6</c:v>
                </c:pt>
                <c:pt idx="25">
                  <c:v>4.3138921260833742E-6</c:v>
                </c:pt>
                <c:pt idx="26">
                  <c:v>1.6017353534698487E-5</c:v>
                </c:pt>
                <c:pt idx="27">
                  <c:v>4.660534858703613E-6</c:v>
                </c:pt>
                <c:pt idx="28">
                  <c:v>9.6819281578063965E-6</c:v>
                </c:pt>
                <c:pt idx="29">
                  <c:v>1.4350891113281249E-6</c:v>
                </c:pt>
                <c:pt idx="30">
                  <c:v>6.4228594303131103E-6</c:v>
                </c:pt>
                <c:pt idx="31">
                  <c:v>1.0943645238876343E-5</c:v>
                </c:pt>
                <c:pt idx="32">
                  <c:v>8.6221933364868159E-6</c:v>
                </c:pt>
                <c:pt idx="33">
                  <c:v>4.6587824821472168E-6</c:v>
                </c:pt>
                <c:pt idx="34">
                  <c:v>1.294018030166626E-5</c:v>
                </c:pt>
                <c:pt idx="35">
                  <c:v>1.2942492961883544E-6</c:v>
                </c:pt>
                <c:pt idx="36">
                  <c:v>1.7965555191040038E-5</c:v>
                </c:pt>
                <c:pt idx="37">
                  <c:v>4.6546578407287601E-6</c:v>
                </c:pt>
                <c:pt idx="38">
                  <c:v>1.2193322181701661E-7</c:v>
                </c:pt>
                <c:pt idx="39">
                  <c:v>1.8814432621002197E-5</c:v>
                </c:pt>
                <c:pt idx="40">
                  <c:v>1.2051165103912354E-5</c:v>
                </c:pt>
                <c:pt idx="41">
                  <c:v>1.0714119672775268E-5</c:v>
                </c:pt>
                <c:pt idx="42">
                  <c:v>4.9757719039916995E-6</c:v>
                </c:pt>
                <c:pt idx="43">
                  <c:v>3.5392045974731445E-6</c:v>
                </c:pt>
                <c:pt idx="44">
                  <c:v>1.0670900344848632E-5</c:v>
                </c:pt>
                <c:pt idx="45">
                  <c:v>6.8053007125854496E-6</c:v>
                </c:pt>
                <c:pt idx="46">
                  <c:v>1.069256067276001E-5</c:v>
                </c:pt>
                <c:pt idx="47">
                  <c:v>4.9763262271881104E-6</c:v>
                </c:pt>
                <c:pt idx="48">
                  <c:v>1.8615543842315674E-6</c:v>
                </c:pt>
                <c:pt idx="49">
                  <c:v>4.1816353797912597E-6</c:v>
                </c:pt>
                <c:pt idx="50">
                  <c:v>1.0632085800170899E-5</c:v>
                </c:pt>
                <c:pt idx="51">
                  <c:v>6.1491966247558591E-6</c:v>
                </c:pt>
                <c:pt idx="52">
                  <c:v>3.2438635826110842E-7</c:v>
                </c:pt>
                <c:pt idx="53">
                  <c:v>6.8274617195129394E-6</c:v>
                </c:pt>
                <c:pt idx="54">
                  <c:v>8.5592031478881842E-6</c:v>
                </c:pt>
                <c:pt idx="55">
                  <c:v>7.9298257827758792E-6</c:v>
                </c:pt>
                <c:pt idx="56">
                  <c:v>5.7179927825927736E-6</c:v>
                </c:pt>
                <c:pt idx="57">
                  <c:v>3.3847570419311523E-6</c:v>
                </c:pt>
                <c:pt idx="58">
                  <c:v>3.5838127136230467E-6</c:v>
                </c:pt>
                <c:pt idx="59">
                  <c:v>8.3860814571380613E-6</c:v>
                </c:pt>
                <c:pt idx="60">
                  <c:v>1.2556612491607667E-6</c:v>
                </c:pt>
                <c:pt idx="61">
                  <c:v>1.1343711614608765E-5</c:v>
                </c:pt>
                <c:pt idx="62">
                  <c:v>7.0302546024322508E-6</c:v>
                </c:pt>
                <c:pt idx="63">
                  <c:v>7.0384144783020022E-7</c:v>
                </c:pt>
                <c:pt idx="64">
                  <c:v>2.3917317390441897E-6</c:v>
                </c:pt>
                <c:pt idx="65">
                  <c:v>9.3947231769561768E-6</c:v>
                </c:pt>
                <c:pt idx="66">
                  <c:v>1.4855724573135375E-5</c:v>
                </c:pt>
                <c:pt idx="67">
                  <c:v>1.6429364681243897E-6</c:v>
                </c:pt>
                <c:pt idx="68">
                  <c:v>1.0263448953628541E-5</c:v>
                </c:pt>
                <c:pt idx="69">
                  <c:v>8.2177400588989259E-6</c:v>
                </c:pt>
                <c:pt idx="70">
                  <c:v>2.4710124731063842E-5</c:v>
                </c:pt>
                <c:pt idx="71">
                  <c:v>6.8426728248596193E-7</c:v>
                </c:pt>
                <c:pt idx="72">
                  <c:v>5.4188370704650881E-7</c:v>
                </c:pt>
                <c:pt idx="73">
                  <c:v>1.8411016464233399E-5</c:v>
                </c:pt>
                <c:pt idx="74">
                  <c:v>5.379760265350342E-6</c:v>
                </c:pt>
                <c:pt idx="75">
                  <c:v>1.0584574937820435E-5</c:v>
                </c:pt>
                <c:pt idx="76">
                  <c:v>8.4843218326568603E-6</c:v>
                </c:pt>
                <c:pt idx="77">
                  <c:v>2.0347255468368529E-5</c:v>
                </c:pt>
                <c:pt idx="78">
                  <c:v>5.1819026470184326E-6</c:v>
                </c:pt>
                <c:pt idx="79">
                  <c:v>5.014616250991821E-6</c:v>
                </c:pt>
                <c:pt idx="80">
                  <c:v>5.5171787738800048E-6</c:v>
                </c:pt>
                <c:pt idx="81">
                  <c:v>1.4478081464767457E-5</c:v>
                </c:pt>
                <c:pt idx="82">
                  <c:v>1.2204629182815552E-5</c:v>
                </c:pt>
                <c:pt idx="83">
                  <c:v>8.8462233543395991E-6</c:v>
                </c:pt>
                <c:pt idx="84">
                  <c:v>3.8599371910095215E-6</c:v>
                </c:pt>
                <c:pt idx="85">
                  <c:v>7.5922310352325435E-6</c:v>
                </c:pt>
                <c:pt idx="86">
                  <c:v>8.7981283664703374E-6</c:v>
                </c:pt>
                <c:pt idx="87">
                  <c:v>1.8129944801330567E-7</c:v>
                </c:pt>
                <c:pt idx="88">
                  <c:v>4.2145669460296627E-6</c:v>
                </c:pt>
                <c:pt idx="89">
                  <c:v>7.2554349899291992E-6</c:v>
                </c:pt>
                <c:pt idx="90">
                  <c:v>1.4319324493408204E-5</c:v>
                </c:pt>
                <c:pt idx="91">
                  <c:v>6.1933398246765141E-7</c:v>
                </c:pt>
                <c:pt idx="92">
                  <c:v>6.499588489532471E-7</c:v>
                </c:pt>
                <c:pt idx="93">
                  <c:v>2.4989783763885497E-6</c:v>
                </c:pt>
                <c:pt idx="94">
                  <c:v>9.4833016395568844E-6</c:v>
                </c:pt>
                <c:pt idx="95">
                  <c:v>1.9315302371978762E-6</c:v>
                </c:pt>
                <c:pt idx="96">
                  <c:v>8.2611262798309331E-6</c:v>
                </c:pt>
                <c:pt idx="97">
                  <c:v>1.3129794597625732E-5</c:v>
                </c:pt>
                <c:pt idx="98">
                  <c:v>2.372872829437256E-6</c:v>
                </c:pt>
                <c:pt idx="99">
                  <c:v>9.404730796813965E-6</c:v>
                </c:pt>
                <c:pt idx="100">
                  <c:v>1.060388684272766E-5</c:v>
                </c:pt>
                <c:pt idx="101">
                  <c:v>7.4440956115722655E-6</c:v>
                </c:pt>
                <c:pt idx="102">
                  <c:v>7.0984542369842526E-6</c:v>
                </c:pt>
                <c:pt idx="103">
                  <c:v>2.1871328353881837E-6</c:v>
                </c:pt>
                <c:pt idx="104">
                  <c:v>3.4284412860870361E-6</c:v>
                </c:pt>
                <c:pt idx="105">
                  <c:v>5.9743583202362056E-6</c:v>
                </c:pt>
                <c:pt idx="106">
                  <c:v>2.5616288185119627E-6</c:v>
                </c:pt>
                <c:pt idx="107">
                  <c:v>1.0084050893783569E-5</c:v>
                </c:pt>
                <c:pt idx="108">
                  <c:v>1.4179348945617675E-7</c:v>
                </c:pt>
                <c:pt idx="109">
                  <c:v>1.4870822429656983E-6</c:v>
                </c:pt>
                <c:pt idx="110">
                  <c:v>7.4762105941772465E-6</c:v>
                </c:pt>
                <c:pt idx="111">
                  <c:v>4.1036605834960939E-7</c:v>
                </c:pt>
                <c:pt idx="112">
                  <c:v>1.4684677124023437E-5</c:v>
                </c:pt>
                <c:pt idx="113">
                  <c:v>8.7227344512939451E-6</c:v>
                </c:pt>
                <c:pt idx="114">
                  <c:v>7.422322034835815E-6</c:v>
                </c:pt>
                <c:pt idx="115">
                  <c:v>8.3286643028259273E-6</c:v>
                </c:pt>
                <c:pt idx="116">
                  <c:v>2.7693331241607666E-6</c:v>
                </c:pt>
                <c:pt idx="117">
                  <c:v>1.391392946243286E-6</c:v>
                </c:pt>
                <c:pt idx="118">
                  <c:v>2.0129531621932982E-5</c:v>
                </c:pt>
                <c:pt idx="119">
                  <c:v>2.5871634483337402E-6</c:v>
                </c:pt>
                <c:pt idx="120">
                  <c:v>2.0764708518981935E-6</c:v>
                </c:pt>
                <c:pt idx="121">
                  <c:v>4.7089159488677977E-6</c:v>
                </c:pt>
                <c:pt idx="122">
                  <c:v>1.2182652950286865E-6</c:v>
                </c:pt>
                <c:pt idx="123">
                  <c:v>6.0178041458129885E-6</c:v>
                </c:pt>
                <c:pt idx="124">
                  <c:v>1.796480417251587E-5</c:v>
                </c:pt>
                <c:pt idx="125">
                  <c:v>1.5092933177947998E-5</c:v>
                </c:pt>
                <c:pt idx="126">
                  <c:v>4.7049045562744137E-6</c:v>
                </c:pt>
                <c:pt idx="127">
                  <c:v>2.3267507553100586E-6</c:v>
                </c:pt>
                <c:pt idx="128">
                  <c:v>3.1451284885406495E-6</c:v>
                </c:pt>
                <c:pt idx="129">
                  <c:v>5.7917356491088869E-6</c:v>
                </c:pt>
                <c:pt idx="130">
                  <c:v>2.003014087677002E-7</c:v>
                </c:pt>
                <c:pt idx="131">
                  <c:v>1.1082553863525391E-5</c:v>
                </c:pt>
                <c:pt idx="132">
                  <c:v>5.2965819835662845E-6</c:v>
                </c:pt>
                <c:pt idx="133">
                  <c:v>9.9007487297058114E-7</c:v>
                </c:pt>
                <c:pt idx="134">
                  <c:v>1.6789376735687256E-6</c:v>
                </c:pt>
                <c:pt idx="135">
                  <c:v>5.3032934665679935E-6</c:v>
                </c:pt>
                <c:pt idx="136">
                  <c:v>6.9774866104125974E-6</c:v>
                </c:pt>
                <c:pt idx="137">
                  <c:v>2.7641057968139651E-7</c:v>
                </c:pt>
                <c:pt idx="138">
                  <c:v>2.1818161010742186E-6</c:v>
                </c:pt>
                <c:pt idx="139">
                  <c:v>2.8399288654327391E-6</c:v>
                </c:pt>
                <c:pt idx="140">
                  <c:v>6.2452077865600582E-6</c:v>
                </c:pt>
                <c:pt idx="141">
                  <c:v>7.0655941963195805E-7</c:v>
                </c:pt>
                <c:pt idx="142">
                  <c:v>4.5248746871948242E-6</c:v>
                </c:pt>
                <c:pt idx="143">
                  <c:v>1.9497156143188476E-6</c:v>
                </c:pt>
                <c:pt idx="144">
                  <c:v>1.0207104682922364E-5</c:v>
                </c:pt>
                <c:pt idx="145">
                  <c:v>7.8465640544891351E-6</c:v>
                </c:pt>
                <c:pt idx="146">
                  <c:v>7.0587635040283204E-6</c:v>
                </c:pt>
                <c:pt idx="147">
                  <c:v>2.4976611137390135E-6</c:v>
                </c:pt>
                <c:pt idx="148">
                  <c:v>2.2577446699142456E-5</c:v>
                </c:pt>
                <c:pt idx="149">
                  <c:v>9.5172345638275142E-6</c:v>
                </c:pt>
                <c:pt idx="150">
                  <c:v>1.6372543573379516E-5</c:v>
                </c:pt>
                <c:pt idx="151">
                  <c:v>6.9819152355194094E-6</c:v>
                </c:pt>
                <c:pt idx="152">
                  <c:v>3.7371397018432616E-6</c:v>
                </c:pt>
                <c:pt idx="153">
                  <c:v>3.2544136047363281E-7</c:v>
                </c:pt>
                <c:pt idx="154">
                  <c:v>5.055201053619385E-6</c:v>
                </c:pt>
                <c:pt idx="155">
                  <c:v>1.1634111404418945E-6</c:v>
                </c:pt>
                <c:pt idx="156">
                  <c:v>1.3376474380493163E-5</c:v>
                </c:pt>
                <c:pt idx="157">
                  <c:v>9.5667600631713871E-6</c:v>
                </c:pt>
                <c:pt idx="158">
                  <c:v>2.2461354732513429E-6</c:v>
                </c:pt>
                <c:pt idx="159">
                  <c:v>2.7764558792114259E-6</c:v>
                </c:pt>
                <c:pt idx="160">
                  <c:v>1.9452393054962158E-6</c:v>
                </c:pt>
                <c:pt idx="161">
                  <c:v>1.2757784128189087E-5</c:v>
                </c:pt>
                <c:pt idx="162">
                  <c:v>8.8840901851654049E-6</c:v>
                </c:pt>
                <c:pt idx="163">
                  <c:v>1.0718452930450439E-5</c:v>
                </c:pt>
                <c:pt idx="164">
                  <c:v>1.4933884143829346E-6</c:v>
                </c:pt>
                <c:pt idx="165">
                  <c:v>3.0367970466613769E-7</c:v>
                </c:pt>
                <c:pt idx="166">
                  <c:v>1.2313276529312134E-5</c:v>
                </c:pt>
                <c:pt idx="167">
                  <c:v>1.2331765890121459E-5</c:v>
                </c:pt>
                <c:pt idx="168">
                  <c:v>5.273234844207764E-6</c:v>
                </c:pt>
                <c:pt idx="169">
                  <c:v>9.7137749195098878E-6</c:v>
                </c:pt>
                <c:pt idx="170">
                  <c:v>2.9708087444305421E-6</c:v>
                </c:pt>
                <c:pt idx="171">
                  <c:v>1.5980005264282227E-7</c:v>
                </c:pt>
                <c:pt idx="172">
                  <c:v>1.186569333076477E-5</c:v>
                </c:pt>
                <c:pt idx="173">
                  <c:v>8.5868239402770995E-7</c:v>
                </c:pt>
                <c:pt idx="174">
                  <c:v>8.3735108375549309E-6</c:v>
                </c:pt>
                <c:pt idx="175">
                  <c:v>1.6533195972442625E-5</c:v>
                </c:pt>
                <c:pt idx="176">
                  <c:v>7.1524977684020997E-7</c:v>
                </c:pt>
                <c:pt idx="177">
                  <c:v>9.535646438598632E-6</c:v>
                </c:pt>
                <c:pt idx="178">
                  <c:v>7.0294201374053956E-6</c:v>
                </c:pt>
                <c:pt idx="179">
                  <c:v>6.1183273792266845E-6</c:v>
                </c:pt>
                <c:pt idx="180">
                  <c:v>4.2177617549896238E-6</c:v>
                </c:pt>
                <c:pt idx="181">
                  <c:v>3.1620264053344725E-8</c:v>
                </c:pt>
                <c:pt idx="182">
                  <c:v>4.06038761138916E-7</c:v>
                </c:pt>
                <c:pt idx="183">
                  <c:v>1.5826404094696044E-6</c:v>
                </c:pt>
                <c:pt idx="184">
                  <c:v>1.8983983993530274E-5</c:v>
                </c:pt>
                <c:pt idx="185">
                  <c:v>2.2898674011230469E-6</c:v>
                </c:pt>
                <c:pt idx="186">
                  <c:v>2.30330228805542E-7</c:v>
                </c:pt>
                <c:pt idx="187">
                  <c:v>9.4800949096679686E-6</c:v>
                </c:pt>
                <c:pt idx="188">
                  <c:v>4.4449567794799804E-7</c:v>
                </c:pt>
                <c:pt idx="189">
                  <c:v>1.8201589584350587E-5</c:v>
                </c:pt>
                <c:pt idx="190">
                  <c:v>3.0409693717956541E-7</c:v>
                </c:pt>
                <c:pt idx="191">
                  <c:v>5.5716276168823241E-6</c:v>
                </c:pt>
                <c:pt idx="192">
                  <c:v>4.192829132080078E-7</c:v>
                </c:pt>
                <c:pt idx="193">
                  <c:v>1.8672764301300049E-6</c:v>
                </c:pt>
                <c:pt idx="194">
                  <c:v>1.5947210788726807E-5</c:v>
                </c:pt>
                <c:pt idx="195">
                  <c:v>2.3513436317443848E-7</c:v>
                </c:pt>
                <c:pt idx="196">
                  <c:v>9.1932594776153567E-6</c:v>
                </c:pt>
                <c:pt idx="197">
                  <c:v>5.4998636245727542E-6</c:v>
                </c:pt>
                <c:pt idx="198">
                  <c:v>2.0170331001281737E-5</c:v>
                </c:pt>
                <c:pt idx="199">
                  <c:v>1.3465583324432373E-5</c:v>
                </c:pt>
                <c:pt idx="200">
                  <c:v>7.0016384124755861E-7</c:v>
                </c:pt>
                <c:pt idx="201">
                  <c:v>8.9543104171752926E-6</c:v>
                </c:pt>
                <c:pt idx="202">
                  <c:v>8.9693069458007813E-7</c:v>
                </c:pt>
                <c:pt idx="203">
                  <c:v>4.6695888042449947E-6</c:v>
                </c:pt>
                <c:pt idx="204">
                  <c:v>8.447021245956421E-6</c:v>
                </c:pt>
                <c:pt idx="205">
                  <c:v>5.5605947971343998E-6</c:v>
                </c:pt>
                <c:pt idx="206">
                  <c:v>1.4840960502624512E-5</c:v>
                </c:pt>
                <c:pt idx="207">
                  <c:v>7.6144635677337645E-6</c:v>
                </c:pt>
                <c:pt idx="208">
                  <c:v>1.0944247245788574E-6</c:v>
                </c:pt>
                <c:pt idx="209">
                  <c:v>7.2410881519317624E-6</c:v>
                </c:pt>
                <c:pt idx="210">
                  <c:v>8.5962712764739985E-6</c:v>
                </c:pt>
                <c:pt idx="211">
                  <c:v>9.1562569141387941E-6</c:v>
                </c:pt>
                <c:pt idx="212">
                  <c:v>7.0229172706604008E-7</c:v>
                </c:pt>
                <c:pt idx="213">
                  <c:v>1.1879903078079224E-5</c:v>
                </c:pt>
                <c:pt idx="214">
                  <c:v>7.6777219772338867E-6</c:v>
                </c:pt>
                <c:pt idx="215">
                  <c:v>1.6691660881042481E-5</c:v>
                </c:pt>
                <c:pt idx="216">
                  <c:v>7.6250553131103515E-6</c:v>
                </c:pt>
                <c:pt idx="217">
                  <c:v>1.7399668693542481E-6</c:v>
                </c:pt>
                <c:pt idx="218">
                  <c:v>1.0258555412292481E-7</c:v>
                </c:pt>
                <c:pt idx="219">
                  <c:v>4.9907565116882329E-7</c:v>
                </c:pt>
                <c:pt idx="220">
                  <c:v>8.9251518249511725E-6</c:v>
                </c:pt>
                <c:pt idx="221">
                  <c:v>1.0039961338043213E-5</c:v>
                </c:pt>
                <c:pt idx="222">
                  <c:v>1.8380790948867796E-5</c:v>
                </c:pt>
                <c:pt idx="223">
                  <c:v>5.7303905487060549E-8</c:v>
                </c:pt>
                <c:pt idx="224">
                  <c:v>6.1658740043640139E-6</c:v>
                </c:pt>
                <c:pt idx="225">
                  <c:v>1.3089525699615478E-5</c:v>
                </c:pt>
                <c:pt idx="226">
                  <c:v>1.8013417720794677E-6</c:v>
                </c:pt>
                <c:pt idx="227">
                  <c:v>1.4646399021148681E-5</c:v>
                </c:pt>
                <c:pt idx="228">
                  <c:v>2.1713376045227051E-7</c:v>
                </c:pt>
                <c:pt idx="229">
                  <c:v>5.5257916450500492E-6</c:v>
                </c:pt>
                <c:pt idx="230">
                  <c:v>2.9789984226226808E-6</c:v>
                </c:pt>
                <c:pt idx="231">
                  <c:v>1.2001705169677734E-5</c:v>
                </c:pt>
                <c:pt idx="232">
                  <c:v>2.055567502975464E-5</c:v>
                </c:pt>
                <c:pt idx="233">
                  <c:v>5.6292116641998288E-6</c:v>
                </c:pt>
                <c:pt idx="234">
                  <c:v>4.3793618679046632E-6</c:v>
                </c:pt>
                <c:pt idx="235">
                  <c:v>1.241365671157837E-5</c:v>
                </c:pt>
                <c:pt idx="236">
                  <c:v>3.8105368614196777E-6</c:v>
                </c:pt>
                <c:pt idx="237">
                  <c:v>1.7739987373352049E-5</c:v>
                </c:pt>
                <c:pt idx="238">
                  <c:v>7.0656895637512203E-6</c:v>
                </c:pt>
                <c:pt idx="239">
                  <c:v>4.9211919307708743E-6</c:v>
                </c:pt>
                <c:pt idx="240">
                  <c:v>1.2532591819763183E-6</c:v>
                </c:pt>
                <c:pt idx="241">
                  <c:v>1.7710089683532713E-5</c:v>
                </c:pt>
                <c:pt idx="242">
                  <c:v>3.9666295051574711E-6</c:v>
                </c:pt>
                <c:pt idx="243">
                  <c:v>1.7081636190414427E-5</c:v>
                </c:pt>
                <c:pt idx="244">
                  <c:v>1.9763869047164916E-5</c:v>
                </c:pt>
                <c:pt idx="245">
                  <c:v>4.02827262878418E-6</c:v>
                </c:pt>
                <c:pt idx="246">
                  <c:v>1.2402987480163575E-5</c:v>
                </c:pt>
                <c:pt idx="247">
                  <c:v>3.6632776260375978E-6</c:v>
                </c:pt>
                <c:pt idx="248">
                  <c:v>9.0769946575164793E-6</c:v>
                </c:pt>
                <c:pt idx="249">
                  <c:v>1.4171862602233886E-5</c:v>
                </c:pt>
                <c:pt idx="250">
                  <c:v>8.0683052539825436E-6</c:v>
                </c:pt>
                <c:pt idx="251">
                  <c:v>4.8623204231262207E-6</c:v>
                </c:pt>
                <c:pt idx="252">
                  <c:v>1.4376533031463624E-5</c:v>
                </c:pt>
                <c:pt idx="253">
                  <c:v>9.7807705402374266E-6</c:v>
                </c:pt>
                <c:pt idx="254">
                  <c:v>4.9971342086791989E-6</c:v>
                </c:pt>
                <c:pt idx="255">
                  <c:v>1.3606369495391846E-6</c:v>
                </c:pt>
                <c:pt idx="256">
                  <c:v>9.1987490653991695E-6</c:v>
                </c:pt>
                <c:pt idx="257">
                  <c:v>1.2323337793350219E-5</c:v>
                </c:pt>
                <c:pt idx="258">
                  <c:v>1.4706015586853027E-6</c:v>
                </c:pt>
                <c:pt idx="259">
                  <c:v>2.112448215484619E-7</c:v>
                </c:pt>
                <c:pt idx="260">
                  <c:v>3.3726036548614503E-6</c:v>
                </c:pt>
                <c:pt idx="261">
                  <c:v>8.0888807773590088E-6</c:v>
                </c:pt>
                <c:pt idx="262">
                  <c:v>1.269911527633667E-5</c:v>
                </c:pt>
                <c:pt idx="263">
                  <c:v>4.8198521137237545E-6</c:v>
                </c:pt>
                <c:pt idx="264">
                  <c:v>9.4238758087158208E-6</c:v>
                </c:pt>
                <c:pt idx="265">
                  <c:v>5.3574025630950928E-6</c:v>
                </c:pt>
                <c:pt idx="266">
                  <c:v>1.1130571365356445E-7</c:v>
                </c:pt>
                <c:pt idx="267">
                  <c:v>3.2690227031707765E-6</c:v>
                </c:pt>
                <c:pt idx="268">
                  <c:v>2.5964498519897461E-6</c:v>
                </c:pt>
                <c:pt idx="269">
                  <c:v>1.7960983514785768E-5</c:v>
                </c:pt>
                <c:pt idx="270">
                  <c:v>1.8453180789947509E-6</c:v>
                </c:pt>
                <c:pt idx="271">
                  <c:v>2.1316182613372802E-5</c:v>
                </c:pt>
                <c:pt idx="272">
                  <c:v>5.9826314449310301E-6</c:v>
                </c:pt>
                <c:pt idx="273">
                  <c:v>9.6033334732055662E-6</c:v>
                </c:pt>
                <c:pt idx="274">
                  <c:v>2.9372811317443849E-6</c:v>
                </c:pt>
                <c:pt idx="275">
                  <c:v>7.6083242893218996E-6</c:v>
                </c:pt>
                <c:pt idx="276">
                  <c:v>3.9241254329681394E-6</c:v>
                </c:pt>
                <c:pt idx="277">
                  <c:v>8.2573950290679934E-6</c:v>
                </c:pt>
                <c:pt idx="278">
                  <c:v>5.3529202938079837E-6</c:v>
                </c:pt>
                <c:pt idx="279">
                  <c:v>3.9603114128112792E-6</c:v>
                </c:pt>
                <c:pt idx="280">
                  <c:v>4.3596446514129642E-6</c:v>
                </c:pt>
                <c:pt idx="281">
                  <c:v>6.6051483154296874E-7</c:v>
                </c:pt>
                <c:pt idx="282">
                  <c:v>8.4921002388000495E-6</c:v>
                </c:pt>
                <c:pt idx="283">
                  <c:v>4.3677985668182372E-6</c:v>
                </c:pt>
                <c:pt idx="284">
                  <c:v>4.5064508914947509E-6</c:v>
                </c:pt>
                <c:pt idx="285">
                  <c:v>3.8547873497009279E-6</c:v>
                </c:pt>
                <c:pt idx="286">
                  <c:v>1.2098491191864014E-5</c:v>
                </c:pt>
                <c:pt idx="287">
                  <c:v>1.2511277198791504E-5</c:v>
                </c:pt>
                <c:pt idx="288">
                  <c:v>2.5851309299468993E-6</c:v>
                </c:pt>
                <c:pt idx="289">
                  <c:v>4.2878985404968263E-7</c:v>
                </c:pt>
                <c:pt idx="290">
                  <c:v>3.1315743923187254E-6</c:v>
                </c:pt>
                <c:pt idx="291">
                  <c:v>1.5478289127349852E-5</c:v>
                </c:pt>
                <c:pt idx="292">
                  <c:v>1.3335412740707397E-5</c:v>
                </c:pt>
                <c:pt idx="293">
                  <c:v>3.011763095855713E-7</c:v>
                </c:pt>
                <c:pt idx="294">
                  <c:v>6.373226642608643E-7</c:v>
                </c:pt>
                <c:pt idx="295">
                  <c:v>1.2934845685958863E-5</c:v>
                </c:pt>
                <c:pt idx="296">
                  <c:v>2.3157715797424318E-6</c:v>
                </c:pt>
                <c:pt idx="297">
                  <c:v>8.2166492938995357E-6</c:v>
                </c:pt>
                <c:pt idx="298">
                  <c:v>1.8236756324768066E-5</c:v>
                </c:pt>
                <c:pt idx="299">
                  <c:v>9.441494941711425E-6</c:v>
                </c:pt>
                <c:pt idx="300">
                  <c:v>1.7570042610168458E-5</c:v>
                </c:pt>
                <c:pt idx="301">
                  <c:v>1.7206585407257081E-5</c:v>
                </c:pt>
                <c:pt idx="302">
                  <c:v>8.8896155357360844E-7</c:v>
                </c:pt>
                <c:pt idx="303">
                  <c:v>8.8049054145812989E-6</c:v>
                </c:pt>
                <c:pt idx="304">
                  <c:v>6.3957691192626955E-6</c:v>
                </c:pt>
                <c:pt idx="305">
                  <c:v>1.290850043296814E-5</c:v>
                </c:pt>
                <c:pt idx="306">
                  <c:v>7.9018652439117436E-6</c:v>
                </c:pt>
                <c:pt idx="307">
                  <c:v>4.4432878494262696E-7</c:v>
                </c:pt>
                <c:pt idx="308">
                  <c:v>1.3825452327728271E-5</c:v>
                </c:pt>
                <c:pt idx="309">
                  <c:v>1.5289700031280517E-5</c:v>
                </c:pt>
                <c:pt idx="310">
                  <c:v>4.8189401626586913E-6</c:v>
                </c:pt>
                <c:pt idx="311">
                  <c:v>1.3154560327529907E-5</c:v>
                </c:pt>
                <c:pt idx="312">
                  <c:v>2.0776689052581788E-6</c:v>
                </c:pt>
                <c:pt idx="313">
                  <c:v>9.4863653182983395E-6</c:v>
                </c:pt>
                <c:pt idx="314">
                  <c:v>6.5867304801940923E-7</c:v>
                </c:pt>
                <c:pt idx="315">
                  <c:v>2.8955578804016113E-6</c:v>
                </c:pt>
                <c:pt idx="316">
                  <c:v>4.6108543872833249E-6</c:v>
                </c:pt>
                <c:pt idx="317">
                  <c:v>1.0703802108764647E-6</c:v>
                </c:pt>
                <c:pt idx="318">
                  <c:v>6.0855746269226076E-6</c:v>
                </c:pt>
                <c:pt idx="319">
                  <c:v>3.4793615341186522E-7</c:v>
                </c:pt>
                <c:pt idx="320">
                  <c:v>2.0522063970565794E-5</c:v>
                </c:pt>
                <c:pt idx="321">
                  <c:v>1.0329556465148925E-5</c:v>
                </c:pt>
                <c:pt idx="322">
                  <c:v>3.903841972351074E-6</c:v>
                </c:pt>
                <c:pt idx="323">
                  <c:v>1.1881780624389648E-5</c:v>
                </c:pt>
                <c:pt idx="324">
                  <c:v>6.3575804233551022E-6</c:v>
                </c:pt>
                <c:pt idx="325">
                  <c:v>9.1024637222290038E-7</c:v>
                </c:pt>
                <c:pt idx="326">
                  <c:v>7.1620941162109375E-8</c:v>
                </c:pt>
                <c:pt idx="327">
                  <c:v>6.6154003143310551E-7</c:v>
                </c:pt>
                <c:pt idx="328">
                  <c:v>9.8276376724243169E-6</c:v>
                </c:pt>
                <c:pt idx="329">
                  <c:v>1.1232131719589234E-5</c:v>
                </c:pt>
                <c:pt idx="330">
                  <c:v>3.1482040882110596E-6</c:v>
                </c:pt>
                <c:pt idx="331">
                  <c:v>1.0753476619720459E-5</c:v>
                </c:pt>
                <c:pt idx="332">
                  <c:v>4.3567359447479251E-6</c:v>
                </c:pt>
                <c:pt idx="333">
                  <c:v>6.9764971733093261E-6</c:v>
                </c:pt>
                <c:pt idx="334">
                  <c:v>7.2932898998260494E-6</c:v>
                </c:pt>
                <c:pt idx="335">
                  <c:v>1.9303297996520995E-5</c:v>
                </c:pt>
                <c:pt idx="336">
                  <c:v>6.5580606460571285E-7</c:v>
                </c:pt>
                <c:pt idx="337">
                  <c:v>8.1892073154449462E-6</c:v>
                </c:pt>
                <c:pt idx="338">
                  <c:v>6.4946413040161135E-7</c:v>
                </c:pt>
                <c:pt idx="339">
                  <c:v>8.8168442249298096E-6</c:v>
                </c:pt>
                <c:pt idx="340">
                  <c:v>7.5942277908325196E-8</c:v>
                </c:pt>
                <c:pt idx="341">
                  <c:v>1.1162585020065307E-5</c:v>
                </c:pt>
                <c:pt idx="342">
                  <c:v>1.7629730701446534E-5</c:v>
                </c:pt>
                <c:pt idx="343">
                  <c:v>1.4577627182006836E-6</c:v>
                </c:pt>
                <c:pt idx="344">
                  <c:v>1.1253774166107178E-6</c:v>
                </c:pt>
                <c:pt idx="345">
                  <c:v>1.1306375265121461E-5</c:v>
                </c:pt>
                <c:pt idx="346">
                  <c:v>1.3607561588287353E-6</c:v>
                </c:pt>
                <c:pt idx="347">
                  <c:v>1.4226990938186646E-5</c:v>
                </c:pt>
                <c:pt idx="348">
                  <c:v>7.4488103389739987E-6</c:v>
                </c:pt>
                <c:pt idx="349">
                  <c:v>6.4252614974975585E-7</c:v>
                </c:pt>
                <c:pt idx="350">
                  <c:v>4.3549537658691402E-6</c:v>
                </c:pt>
                <c:pt idx="351">
                  <c:v>5.5888056755065919E-6</c:v>
                </c:pt>
                <c:pt idx="352">
                  <c:v>2.0006793737411499E-5</c:v>
                </c:pt>
                <c:pt idx="353">
                  <c:v>2.2606194019317629E-6</c:v>
                </c:pt>
                <c:pt idx="354">
                  <c:v>1.0964119434356689E-5</c:v>
                </c:pt>
                <c:pt idx="355">
                  <c:v>1.1459177732467651E-5</c:v>
                </c:pt>
                <c:pt idx="356">
                  <c:v>5.7639300823211666E-6</c:v>
                </c:pt>
                <c:pt idx="357">
                  <c:v>9.2302978038787841E-6</c:v>
                </c:pt>
                <c:pt idx="358">
                  <c:v>1.1749643087387084E-5</c:v>
                </c:pt>
                <c:pt idx="359">
                  <c:v>1.2296724319458008E-5</c:v>
                </c:pt>
                <c:pt idx="360">
                  <c:v>1.7657756805419922E-6</c:v>
                </c:pt>
                <c:pt idx="361">
                  <c:v>1.9889700412750245E-5</c:v>
                </c:pt>
                <c:pt idx="362">
                  <c:v>9.5315396785736085E-6</c:v>
                </c:pt>
                <c:pt idx="363">
                  <c:v>1.775646209716797E-6</c:v>
                </c:pt>
                <c:pt idx="364">
                  <c:v>1.3365304470062255E-5</c:v>
                </c:pt>
                <c:pt idx="365">
                  <c:v>1.4900845289230346E-5</c:v>
                </c:pt>
                <c:pt idx="366">
                  <c:v>2.3775458335876463E-6</c:v>
                </c:pt>
                <c:pt idx="367">
                  <c:v>7.7373981475830075E-7</c:v>
                </c:pt>
                <c:pt idx="368">
                  <c:v>5.8016002178192137E-6</c:v>
                </c:pt>
                <c:pt idx="369">
                  <c:v>2.0650148391723634E-6</c:v>
                </c:pt>
                <c:pt idx="370">
                  <c:v>1.5743517875671388E-5</c:v>
                </c:pt>
                <c:pt idx="371">
                  <c:v>1.4984667301177979E-6</c:v>
                </c:pt>
                <c:pt idx="372">
                  <c:v>4.7444939613342287E-6</c:v>
                </c:pt>
                <c:pt idx="373">
                  <c:v>1.5554428100585938E-6</c:v>
                </c:pt>
                <c:pt idx="374">
                  <c:v>8.598619699478149E-6</c:v>
                </c:pt>
                <c:pt idx="375">
                  <c:v>1.3903141021728516E-6</c:v>
                </c:pt>
                <c:pt idx="376">
                  <c:v>8.6625516414642326E-6</c:v>
                </c:pt>
                <c:pt idx="377">
                  <c:v>8.4960699081420902E-6</c:v>
                </c:pt>
                <c:pt idx="378">
                  <c:v>1.3051861524581908E-5</c:v>
                </c:pt>
                <c:pt idx="379">
                  <c:v>5.4812669754028325E-6</c:v>
                </c:pt>
                <c:pt idx="380">
                  <c:v>9.169554710388183E-6</c:v>
                </c:pt>
                <c:pt idx="381">
                  <c:v>7.2644889354705809E-6</c:v>
                </c:pt>
                <c:pt idx="382">
                  <c:v>6.7883372306823727E-6</c:v>
                </c:pt>
                <c:pt idx="383">
                  <c:v>2.2637724876403807E-6</c:v>
                </c:pt>
                <c:pt idx="384">
                  <c:v>8.2961797714233402E-6</c:v>
                </c:pt>
                <c:pt idx="385">
                  <c:v>5.531620979309082E-6</c:v>
                </c:pt>
                <c:pt idx="386">
                  <c:v>9.9630534648895262E-6</c:v>
                </c:pt>
                <c:pt idx="387">
                  <c:v>9.889590740203858E-6</c:v>
                </c:pt>
                <c:pt idx="388">
                  <c:v>2.9864192008972168E-6</c:v>
                </c:pt>
                <c:pt idx="389">
                  <c:v>1.0229688882827758E-5</c:v>
                </c:pt>
                <c:pt idx="390">
                  <c:v>1.5079176425933838E-5</c:v>
                </c:pt>
                <c:pt idx="391">
                  <c:v>7.4795126914978026E-6</c:v>
                </c:pt>
                <c:pt idx="392">
                  <c:v>6.0040354728698727E-6</c:v>
                </c:pt>
                <c:pt idx="393">
                  <c:v>7.1310520172119142E-6</c:v>
                </c:pt>
                <c:pt idx="394">
                  <c:v>1.1132442951202393E-5</c:v>
                </c:pt>
                <c:pt idx="395">
                  <c:v>1.7908155918121337E-6</c:v>
                </c:pt>
                <c:pt idx="396">
                  <c:v>1.0081052780151367E-5</c:v>
                </c:pt>
                <c:pt idx="397">
                  <c:v>3.9913713932037355E-6</c:v>
                </c:pt>
                <c:pt idx="398">
                  <c:v>5.5056452751159667E-6</c:v>
                </c:pt>
                <c:pt idx="399">
                  <c:v>2.6524603366851808E-6</c:v>
                </c:pt>
                <c:pt idx="400">
                  <c:v>7.1166157722473148E-6</c:v>
                </c:pt>
                <c:pt idx="401">
                  <c:v>4.8098564147949215E-7</c:v>
                </c:pt>
                <c:pt idx="402">
                  <c:v>7.7726244926452638E-7</c:v>
                </c:pt>
                <c:pt idx="403">
                  <c:v>6.6147685050964357E-6</c:v>
                </c:pt>
                <c:pt idx="404">
                  <c:v>1.377331018447876E-5</c:v>
                </c:pt>
                <c:pt idx="405">
                  <c:v>1.8794733285903932E-5</c:v>
                </c:pt>
                <c:pt idx="406">
                  <c:v>1.4385944604873657E-5</c:v>
                </c:pt>
                <c:pt idx="407">
                  <c:v>8.1128716468811037E-6</c:v>
                </c:pt>
                <c:pt idx="408">
                  <c:v>1.0985976457595825E-5</c:v>
                </c:pt>
                <c:pt idx="409">
                  <c:v>4.425877332687378E-6</c:v>
                </c:pt>
                <c:pt idx="410">
                  <c:v>1.1960816383361816E-5</c:v>
                </c:pt>
                <c:pt idx="411">
                  <c:v>1.4359056949615478E-6</c:v>
                </c:pt>
                <c:pt idx="412">
                  <c:v>6.1662852764129642E-6</c:v>
                </c:pt>
                <c:pt idx="413">
                  <c:v>1.5903353691101074E-6</c:v>
                </c:pt>
                <c:pt idx="414">
                  <c:v>2.0787972211837768E-5</c:v>
                </c:pt>
                <c:pt idx="415">
                  <c:v>4.7854423522949219E-6</c:v>
                </c:pt>
                <c:pt idx="416">
                  <c:v>9.8883628845214848E-6</c:v>
                </c:pt>
                <c:pt idx="417">
                  <c:v>1.2091243267059327E-5</c:v>
                </c:pt>
                <c:pt idx="418">
                  <c:v>1.1616748571395875E-5</c:v>
                </c:pt>
                <c:pt idx="419">
                  <c:v>1.9263833761215208E-5</c:v>
                </c:pt>
                <c:pt idx="420">
                  <c:v>3.3647000789642333E-6</c:v>
                </c:pt>
                <c:pt idx="421">
                  <c:v>4.8829317092895506E-6</c:v>
                </c:pt>
                <c:pt idx="422">
                  <c:v>7.7307224273681634E-6</c:v>
                </c:pt>
                <c:pt idx="423">
                  <c:v>4.5865774154663088E-7</c:v>
                </c:pt>
                <c:pt idx="424">
                  <c:v>4.1391968727111813E-6</c:v>
                </c:pt>
                <c:pt idx="425">
                  <c:v>1.7345803976058959E-5</c:v>
                </c:pt>
                <c:pt idx="426">
                  <c:v>9.4935715198516846E-6</c:v>
                </c:pt>
                <c:pt idx="427">
                  <c:v>1.6796821355819702E-5</c:v>
                </c:pt>
                <c:pt idx="428">
                  <c:v>4.2567610740661623E-6</c:v>
                </c:pt>
                <c:pt idx="429">
                  <c:v>4.4135391712188717E-6</c:v>
                </c:pt>
                <c:pt idx="430">
                  <c:v>1.4182984828948975E-6</c:v>
                </c:pt>
                <c:pt idx="431">
                  <c:v>5.5880069732666014E-6</c:v>
                </c:pt>
                <c:pt idx="432">
                  <c:v>9.2896282672882073E-6</c:v>
                </c:pt>
                <c:pt idx="433">
                  <c:v>4.8117399215698239E-6</c:v>
                </c:pt>
                <c:pt idx="434">
                  <c:v>2.8313219547271728E-6</c:v>
                </c:pt>
                <c:pt idx="435">
                  <c:v>1.0872787237167358E-5</c:v>
                </c:pt>
                <c:pt idx="436">
                  <c:v>1.413038969039917E-5</c:v>
                </c:pt>
                <c:pt idx="437">
                  <c:v>2.4958252906799314E-7</c:v>
                </c:pt>
                <c:pt idx="438">
                  <c:v>1.1958003044128419E-5</c:v>
                </c:pt>
                <c:pt idx="439">
                  <c:v>1.1743664741516113E-6</c:v>
                </c:pt>
                <c:pt idx="440">
                  <c:v>7.6518118381500249E-6</c:v>
                </c:pt>
                <c:pt idx="441">
                  <c:v>8.7698698043823234E-6</c:v>
                </c:pt>
                <c:pt idx="442">
                  <c:v>1.3150405883789062E-5</c:v>
                </c:pt>
                <c:pt idx="443">
                  <c:v>6.6297888755798339E-6</c:v>
                </c:pt>
                <c:pt idx="444">
                  <c:v>9.0392768383026119E-6</c:v>
                </c:pt>
                <c:pt idx="445">
                  <c:v>4.8001945018768312E-6</c:v>
                </c:pt>
                <c:pt idx="446">
                  <c:v>5.4320275783538816E-6</c:v>
                </c:pt>
                <c:pt idx="447">
                  <c:v>2.223360538482666E-6</c:v>
                </c:pt>
                <c:pt idx="448">
                  <c:v>2.2729992866516113E-6</c:v>
                </c:pt>
                <c:pt idx="449">
                  <c:v>2.2096216678619385E-6</c:v>
                </c:pt>
                <c:pt idx="450">
                  <c:v>2.8877735137939452E-6</c:v>
                </c:pt>
                <c:pt idx="451">
                  <c:v>1.3482475280761718E-5</c:v>
                </c:pt>
                <c:pt idx="452">
                  <c:v>1.7490643262863159E-5</c:v>
                </c:pt>
                <c:pt idx="453">
                  <c:v>1.1583966016769409E-5</c:v>
                </c:pt>
                <c:pt idx="454">
                  <c:v>7.6140999794006344E-6</c:v>
                </c:pt>
                <c:pt idx="455">
                  <c:v>3.1567156314849855E-6</c:v>
                </c:pt>
                <c:pt idx="456">
                  <c:v>3.3464789390563963E-6</c:v>
                </c:pt>
                <c:pt idx="457">
                  <c:v>1.6778713464736937E-5</c:v>
                </c:pt>
                <c:pt idx="458">
                  <c:v>5.3395986557006838E-6</c:v>
                </c:pt>
                <c:pt idx="459">
                  <c:v>1.3805222511291504E-5</c:v>
                </c:pt>
                <c:pt idx="460">
                  <c:v>7.3462128639221189E-6</c:v>
                </c:pt>
                <c:pt idx="461">
                  <c:v>2.2637295722961425E-5</c:v>
                </c:pt>
                <c:pt idx="462">
                  <c:v>3.5808861255645753E-6</c:v>
                </c:pt>
                <c:pt idx="463">
                  <c:v>2.1356022357940674E-5</c:v>
                </c:pt>
                <c:pt idx="464">
                  <c:v>6.8017661571502685E-6</c:v>
                </c:pt>
                <c:pt idx="465">
                  <c:v>9.3571841716766364E-6</c:v>
                </c:pt>
                <c:pt idx="466">
                  <c:v>6.12945556640625E-6</c:v>
                </c:pt>
                <c:pt idx="467">
                  <c:v>9.0155899524688714E-6</c:v>
                </c:pt>
                <c:pt idx="468">
                  <c:v>2.4141550064086914E-6</c:v>
                </c:pt>
                <c:pt idx="469">
                  <c:v>1.263006329536438E-5</c:v>
                </c:pt>
                <c:pt idx="470">
                  <c:v>5.5852532386779784E-7</c:v>
                </c:pt>
                <c:pt idx="471">
                  <c:v>4.9322843551635743E-8</c:v>
                </c:pt>
                <c:pt idx="472">
                  <c:v>2.7461469173431395E-6</c:v>
                </c:pt>
                <c:pt idx="473">
                  <c:v>1.8934965133666993E-6</c:v>
                </c:pt>
                <c:pt idx="474">
                  <c:v>7.9975128173828126E-7</c:v>
                </c:pt>
                <c:pt idx="475">
                  <c:v>1.937001943588257E-6</c:v>
                </c:pt>
                <c:pt idx="476">
                  <c:v>6.4097225666046144E-6</c:v>
                </c:pt>
                <c:pt idx="477">
                  <c:v>2.0308077335357666E-6</c:v>
                </c:pt>
                <c:pt idx="478">
                  <c:v>7.0865511894226075E-6</c:v>
                </c:pt>
                <c:pt idx="479">
                  <c:v>8.7720394134521485E-6</c:v>
                </c:pt>
                <c:pt idx="480">
                  <c:v>6.1726689338684079E-6</c:v>
                </c:pt>
                <c:pt idx="481">
                  <c:v>1.5741926431655885E-5</c:v>
                </c:pt>
                <c:pt idx="482">
                  <c:v>9.4060122966766361E-6</c:v>
                </c:pt>
                <c:pt idx="483">
                  <c:v>1.479893922805786E-6</c:v>
                </c:pt>
                <c:pt idx="484">
                  <c:v>8.1104993820190423E-6</c:v>
                </c:pt>
                <c:pt idx="485">
                  <c:v>1.8788272142410278E-5</c:v>
                </c:pt>
                <c:pt idx="486">
                  <c:v>9.2976927757263177E-6</c:v>
                </c:pt>
                <c:pt idx="487">
                  <c:v>2.2525191307067872E-7</c:v>
                </c:pt>
                <c:pt idx="488">
                  <c:v>2.6958644390106203E-6</c:v>
                </c:pt>
                <c:pt idx="489">
                  <c:v>5.8206081390380858E-6</c:v>
                </c:pt>
                <c:pt idx="490">
                  <c:v>3.7811398506164551E-7</c:v>
                </c:pt>
                <c:pt idx="491">
                  <c:v>2.7651488780975342E-6</c:v>
                </c:pt>
                <c:pt idx="492">
                  <c:v>2.953612804412842E-6</c:v>
                </c:pt>
                <c:pt idx="493">
                  <c:v>3.0022025108337403E-6</c:v>
                </c:pt>
                <c:pt idx="494">
                  <c:v>9.0377628803253175E-6</c:v>
                </c:pt>
                <c:pt idx="495">
                  <c:v>9.3884587287902836E-6</c:v>
                </c:pt>
                <c:pt idx="496">
                  <c:v>1.0513776540756225E-5</c:v>
                </c:pt>
                <c:pt idx="497">
                  <c:v>5.2853047847747806E-6</c:v>
                </c:pt>
                <c:pt idx="498">
                  <c:v>1.5550255775451659E-5</c:v>
                </c:pt>
                <c:pt idx="499">
                  <c:v>1.3303518295288087E-6</c:v>
                </c:pt>
                <c:pt idx="500">
                  <c:v>9.9607169628143312E-6</c:v>
                </c:pt>
                <c:pt idx="501">
                  <c:v>2.7834057807922364E-6</c:v>
                </c:pt>
                <c:pt idx="502">
                  <c:v>1.6663289070129395E-5</c:v>
                </c:pt>
                <c:pt idx="503">
                  <c:v>4.8392176628112789E-6</c:v>
                </c:pt>
                <c:pt idx="504">
                  <c:v>5.8405578136444089E-6</c:v>
                </c:pt>
                <c:pt idx="505">
                  <c:v>6.0108661651611331E-6</c:v>
                </c:pt>
                <c:pt idx="506">
                  <c:v>3.3110976219177247E-6</c:v>
                </c:pt>
                <c:pt idx="507">
                  <c:v>8.8953733444213865E-6</c:v>
                </c:pt>
                <c:pt idx="508">
                  <c:v>8.1228613853454592E-7</c:v>
                </c:pt>
                <c:pt idx="509">
                  <c:v>6.7082941532135007E-6</c:v>
                </c:pt>
                <c:pt idx="510">
                  <c:v>9.639680385589599E-7</c:v>
                </c:pt>
                <c:pt idx="511">
                  <c:v>1.8925726413726806E-6</c:v>
                </c:pt>
                <c:pt idx="512">
                  <c:v>4.5526385307312012E-6</c:v>
                </c:pt>
                <c:pt idx="513">
                  <c:v>1.9221425056457518E-6</c:v>
                </c:pt>
                <c:pt idx="514">
                  <c:v>1.0308098793029786E-5</c:v>
                </c:pt>
                <c:pt idx="515">
                  <c:v>1.4311790466308593E-6</c:v>
                </c:pt>
                <c:pt idx="516">
                  <c:v>8.3316445350646975E-6</c:v>
                </c:pt>
                <c:pt idx="517">
                  <c:v>1.895970106124878E-6</c:v>
                </c:pt>
                <c:pt idx="518">
                  <c:v>6.4923346042633055E-6</c:v>
                </c:pt>
                <c:pt idx="519">
                  <c:v>3.5623848438262939E-6</c:v>
                </c:pt>
                <c:pt idx="520">
                  <c:v>2.8631627559661864E-6</c:v>
                </c:pt>
                <c:pt idx="521">
                  <c:v>1.9527196884155275E-5</c:v>
                </c:pt>
                <c:pt idx="522">
                  <c:v>1.0106569528579712E-5</c:v>
                </c:pt>
                <c:pt idx="523">
                  <c:v>7.8797578811645509E-6</c:v>
                </c:pt>
                <c:pt idx="524">
                  <c:v>7.4593961238861088E-6</c:v>
                </c:pt>
                <c:pt idx="525">
                  <c:v>2.0728051662445068E-6</c:v>
                </c:pt>
                <c:pt idx="526">
                  <c:v>2.0297050476074217E-6</c:v>
                </c:pt>
                <c:pt idx="527">
                  <c:v>3.4695506095886232E-6</c:v>
                </c:pt>
                <c:pt idx="528">
                  <c:v>8.6946666240692136E-6</c:v>
                </c:pt>
                <c:pt idx="529">
                  <c:v>8.3848237991333003E-7</c:v>
                </c:pt>
                <c:pt idx="530">
                  <c:v>9.5867931842803951E-6</c:v>
                </c:pt>
                <c:pt idx="531">
                  <c:v>4.2456626892089846E-6</c:v>
                </c:pt>
                <c:pt idx="532">
                  <c:v>1.0757863521575928E-6</c:v>
                </c:pt>
                <c:pt idx="533">
                  <c:v>7.3507249355316166E-6</c:v>
                </c:pt>
                <c:pt idx="534">
                  <c:v>9.8246932029724114E-6</c:v>
                </c:pt>
                <c:pt idx="535">
                  <c:v>4.7959864139556887E-6</c:v>
                </c:pt>
                <c:pt idx="536">
                  <c:v>9.3345582485198975E-6</c:v>
                </c:pt>
                <c:pt idx="537">
                  <c:v>1.9593238830566406E-6</c:v>
                </c:pt>
                <c:pt idx="538">
                  <c:v>8.3644926548004147E-6</c:v>
                </c:pt>
                <c:pt idx="539">
                  <c:v>1.1320650577545166E-5</c:v>
                </c:pt>
                <c:pt idx="540">
                  <c:v>8.1253886222839362E-6</c:v>
                </c:pt>
                <c:pt idx="541">
                  <c:v>5.1147580146789554E-6</c:v>
                </c:pt>
                <c:pt idx="542">
                  <c:v>2.5304615497589109E-6</c:v>
                </c:pt>
                <c:pt idx="543">
                  <c:v>1.4621555805206298E-6</c:v>
                </c:pt>
                <c:pt idx="544">
                  <c:v>8.2454085350036626E-6</c:v>
                </c:pt>
                <c:pt idx="545">
                  <c:v>2.5508999824523924E-6</c:v>
                </c:pt>
                <c:pt idx="546">
                  <c:v>1.2405037879943848E-5</c:v>
                </c:pt>
                <c:pt idx="547">
                  <c:v>3.6060154438018798E-6</c:v>
                </c:pt>
                <c:pt idx="548">
                  <c:v>4.3989241123199461E-6</c:v>
                </c:pt>
                <c:pt idx="549">
                  <c:v>3.0602216720581054E-6</c:v>
                </c:pt>
                <c:pt idx="550">
                  <c:v>1.6714483499526978E-5</c:v>
                </c:pt>
                <c:pt idx="551">
                  <c:v>3.4226059913635252E-6</c:v>
                </c:pt>
                <c:pt idx="552">
                  <c:v>1.8440288305282594E-5</c:v>
                </c:pt>
                <c:pt idx="553">
                  <c:v>1.1233651638031006E-5</c:v>
                </c:pt>
                <c:pt idx="554">
                  <c:v>1.0046678781509399E-5</c:v>
                </c:pt>
                <c:pt idx="555">
                  <c:v>3.6426782608032225E-7</c:v>
                </c:pt>
                <c:pt idx="556">
                  <c:v>1.2970489263534546E-5</c:v>
                </c:pt>
                <c:pt idx="557">
                  <c:v>1.0422909259796143E-5</c:v>
                </c:pt>
                <c:pt idx="558">
                  <c:v>1.9395530223846437E-5</c:v>
                </c:pt>
                <c:pt idx="559">
                  <c:v>1.0349047183990478E-5</c:v>
                </c:pt>
                <c:pt idx="560">
                  <c:v>8.5870325565338129E-6</c:v>
                </c:pt>
                <c:pt idx="561">
                  <c:v>1.036241054534912E-5</c:v>
                </c:pt>
                <c:pt idx="562">
                  <c:v>2.5499701499938964E-6</c:v>
                </c:pt>
                <c:pt idx="563">
                  <c:v>5.0517022609710695E-6</c:v>
                </c:pt>
                <c:pt idx="564">
                  <c:v>1.5567451715469359E-5</c:v>
                </c:pt>
                <c:pt idx="565">
                  <c:v>9.9688053131103509E-6</c:v>
                </c:pt>
                <c:pt idx="566">
                  <c:v>1.1109709739685058E-6</c:v>
                </c:pt>
                <c:pt idx="567">
                  <c:v>2.4784862995147703E-6</c:v>
                </c:pt>
                <c:pt idx="568">
                  <c:v>5.9722661972045894E-6</c:v>
                </c:pt>
                <c:pt idx="569">
                  <c:v>1.5609383583068848E-5</c:v>
                </c:pt>
                <c:pt idx="570">
                  <c:v>3.4364879131317138E-6</c:v>
                </c:pt>
                <c:pt idx="571">
                  <c:v>2.3185908794403078E-6</c:v>
                </c:pt>
                <c:pt idx="572">
                  <c:v>5.1003634929656985E-6</c:v>
                </c:pt>
                <c:pt idx="573">
                  <c:v>6.7688226699829098E-7</c:v>
                </c:pt>
                <c:pt idx="574">
                  <c:v>8.060693740844726E-6</c:v>
                </c:pt>
                <c:pt idx="575">
                  <c:v>2.7169167995452879E-6</c:v>
                </c:pt>
                <c:pt idx="576">
                  <c:v>1.7011821269989014E-6</c:v>
                </c:pt>
                <c:pt idx="577">
                  <c:v>1.6111195087432862E-6</c:v>
                </c:pt>
                <c:pt idx="578">
                  <c:v>4.3612360954284666E-6</c:v>
                </c:pt>
                <c:pt idx="579">
                  <c:v>4.0098667144775391E-6</c:v>
                </c:pt>
                <c:pt idx="580">
                  <c:v>4.9752116203308109E-6</c:v>
                </c:pt>
                <c:pt idx="581">
                  <c:v>2.8358101844787597E-7</c:v>
                </c:pt>
                <c:pt idx="582">
                  <c:v>1.1247575283050537E-5</c:v>
                </c:pt>
                <c:pt idx="583">
                  <c:v>5.7692527770996093E-7</c:v>
                </c:pt>
                <c:pt idx="584">
                  <c:v>6.2541186809539793E-6</c:v>
                </c:pt>
                <c:pt idx="585">
                  <c:v>1.0525912046432494E-5</c:v>
                </c:pt>
                <c:pt idx="586">
                  <c:v>1.7630541324615479E-5</c:v>
                </c:pt>
                <c:pt idx="587">
                  <c:v>6.7290663719177248E-7</c:v>
                </c:pt>
                <c:pt idx="588">
                  <c:v>1.3140451908111571E-5</c:v>
                </c:pt>
                <c:pt idx="589">
                  <c:v>1.0546749830245971E-5</c:v>
                </c:pt>
                <c:pt idx="590">
                  <c:v>1.0995030403137207E-6</c:v>
                </c:pt>
                <c:pt idx="591">
                  <c:v>9.3279778957366945E-6</c:v>
                </c:pt>
                <c:pt idx="592">
                  <c:v>5.2217662334442141E-6</c:v>
                </c:pt>
                <c:pt idx="593">
                  <c:v>3.3802747726440428E-6</c:v>
                </c:pt>
                <c:pt idx="594">
                  <c:v>2.9290318489074706E-6</c:v>
                </c:pt>
                <c:pt idx="595">
                  <c:v>1.0741835832595825E-5</c:v>
                </c:pt>
                <c:pt idx="596">
                  <c:v>1.2013256549835206E-6</c:v>
                </c:pt>
                <c:pt idx="597">
                  <c:v>9.4174742698669431E-6</c:v>
                </c:pt>
                <c:pt idx="598">
                  <c:v>1.5986502170562745E-6</c:v>
                </c:pt>
                <c:pt idx="599">
                  <c:v>1.2125128507614137E-5</c:v>
                </c:pt>
                <c:pt idx="600">
                  <c:v>6.3531994819641108E-7</c:v>
                </c:pt>
                <c:pt idx="601">
                  <c:v>3.083014488220215E-6</c:v>
                </c:pt>
                <c:pt idx="602">
                  <c:v>6.6095232963562009E-6</c:v>
                </c:pt>
                <c:pt idx="603">
                  <c:v>1.818251609802246E-6</c:v>
                </c:pt>
                <c:pt idx="604">
                  <c:v>2.3708760738372802E-6</c:v>
                </c:pt>
                <c:pt idx="605">
                  <c:v>1.1523401737213135E-5</c:v>
                </c:pt>
                <c:pt idx="606">
                  <c:v>2.3046076297760012E-6</c:v>
                </c:pt>
                <c:pt idx="607">
                  <c:v>2.4564862251281737E-7</c:v>
                </c:pt>
                <c:pt idx="608">
                  <c:v>1.4810413122177124E-5</c:v>
                </c:pt>
                <c:pt idx="609">
                  <c:v>1.1353671550750733E-5</c:v>
                </c:pt>
                <c:pt idx="610">
                  <c:v>7.4366271495819093E-6</c:v>
                </c:pt>
                <c:pt idx="611">
                  <c:v>1.0661917924880981E-5</c:v>
                </c:pt>
                <c:pt idx="612">
                  <c:v>1.466326117515564E-5</c:v>
                </c:pt>
                <c:pt idx="613">
                  <c:v>3.6191940307617187E-6</c:v>
                </c:pt>
                <c:pt idx="614">
                  <c:v>7.6191484928131107E-6</c:v>
                </c:pt>
                <c:pt idx="615">
                  <c:v>1.427329182624817E-5</c:v>
                </c:pt>
                <c:pt idx="616">
                  <c:v>2.0618170499801636E-5</c:v>
                </c:pt>
                <c:pt idx="617">
                  <c:v>1.3137388229370118E-5</c:v>
                </c:pt>
                <c:pt idx="618">
                  <c:v>1.3375264406204223E-5</c:v>
                </c:pt>
                <c:pt idx="619">
                  <c:v>9.2356741428375249E-6</c:v>
                </c:pt>
                <c:pt idx="620">
                  <c:v>7.583487033843994E-6</c:v>
                </c:pt>
                <c:pt idx="621">
                  <c:v>3.4901797771453859E-6</c:v>
                </c:pt>
                <c:pt idx="622">
                  <c:v>5.4551064968109133E-6</c:v>
                </c:pt>
                <c:pt idx="623">
                  <c:v>9.0257525444030757E-6</c:v>
                </c:pt>
                <c:pt idx="624">
                  <c:v>1.4617633819580078E-5</c:v>
                </c:pt>
                <c:pt idx="625">
                  <c:v>3.7166059017181398E-6</c:v>
                </c:pt>
                <c:pt idx="626">
                  <c:v>1.1366772651672363E-5</c:v>
                </c:pt>
                <c:pt idx="627">
                  <c:v>8.4354460239410404E-6</c:v>
                </c:pt>
                <c:pt idx="628">
                  <c:v>5.1053166389465335E-7</c:v>
                </c:pt>
                <c:pt idx="629">
                  <c:v>1.084522008895874E-5</c:v>
                </c:pt>
                <c:pt idx="630">
                  <c:v>6.1431169509887699E-6</c:v>
                </c:pt>
                <c:pt idx="631">
                  <c:v>1.8555557727813722E-5</c:v>
                </c:pt>
                <c:pt idx="632">
                  <c:v>4.9903333187103272E-6</c:v>
                </c:pt>
                <c:pt idx="633">
                  <c:v>1.6931712627410889E-6</c:v>
                </c:pt>
                <c:pt idx="634">
                  <c:v>5.9500932693481441E-6</c:v>
                </c:pt>
                <c:pt idx="635">
                  <c:v>1.0925310850143433E-5</c:v>
                </c:pt>
                <c:pt idx="636">
                  <c:v>9.6326887607574465E-6</c:v>
                </c:pt>
                <c:pt idx="637">
                  <c:v>2.3031592369079589E-6</c:v>
                </c:pt>
                <c:pt idx="638">
                  <c:v>4.2570292949676511E-6</c:v>
                </c:pt>
                <c:pt idx="639">
                  <c:v>4.8656582832336424E-6</c:v>
                </c:pt>
                <c:pt idx="640">
                  <c:v>4.908299446105957E-6</c:v>
                </c:pt>
                <c:pt idx="641">
                  <c:v>1.3940697908401489E-5</c:v>
                </c:pt>
                <c:pt idx="642">
                  <c:v>8.7701082229614263E-7</c:v>
                </c:pt>
                <c:pt idx="643">
                  <c:v>2.5738775730133055E-6</c:v>
                </c:pt>
                <c:pt idx="644">
                  <c:v>1.4885902404785156E-6</c:v>
                </c:pt>
                <c:pt idx="645">
                  <c:v>6.7366600036621097E-6</c:v>
                </c:pt>
                <c:pt idx="646">
                  <c:v>1.293441653251648E-5</c:v>
                </c:pt>
                <c:pt idx="647">
                  <c:v>1.1637729406356812E-5</c:v>
                </c:pt>
                <c:pt idx="648">
                  <c:v>8.933401107788086E-6</c:v>
                </c:pt>
                <c:pt idx="649">
                  <c:v>1.7717361450195312E-5</c:v>
                </c:pt>
                <c:pt idx="650">
                  <c:v>1.1644721031188966E-5</c:v>
                </c:pt>
                <c:pt idx="651">
                  <c:v>7.4270844459533693E-6</c:v>
                </c:pt>
                <c:pt idx="652">
                  <c:v>4.7219514846801755E-6</c:v>
                </c:pt>
                <c:pt idx="653">
                  <c:v>6.8760037422180179E-6</c:v>
                </c:pt>
                <c:pt idx="654">
                  <c:v>1.8912607431411744E-5</c:v>
                </c:pt>
                <c:pt idx="655">
                  <c:v>1.2672126293182374E-6</c:v>
                </c:pt>
                <c:pt idx="656">
                  <c:v>1.2995392084121704E-5</c:v>
                </c:pt>
                <c:pt idx="657">
                  <c:v>8.6688399314880375E-7</c:v>
                </c:pt>
                <c:pt idx="658">
                  <c:v>1.2399184703826904E-5</c:v>
                </c:pt>
                <c:pt idx="659">
                  <c:v>1.2162864208221435E-6</c:v>
                </c:pt>
                <c:pt idx="660">
                  <c:v>1.2841355800628663E-5</c:v>
                </c:pt>
                <c:pt idx="661">
                  <c:v>1.5786820650100708E-5</c:v>
                </c:pt>
                <c:pt idx="662">
                  <c:v>1.1390876770019532E-5</c:v>
                </c:pt>
                <c:pt idx="663">
                  <c:v>6.9881677627563479E-6</c:v>
                </c:pt>
                <c:pt idx="664">
                  <c:v>1.4960163831710816E-5</c:v>
                </c:pt>
                <c:pt idx="665">
                  <c:v>4.5396268367767335E-6</c:v>
                </c:pt>
                <c:pt idx="666">
                  <c:v>4.2364537715911868E-6</c:v>
                </c:pt>
                <c:pt idx="667">
                  <c:v>4.3544888496398928E-6</c:v>
                </c:pt>
                <c:pt idx="668">
                  <c:v>8.2687556743621823E-6</c:v>
                </c:pt>
                <c:pt idx="669">
                  <c:v>7.1396410465240477E-6</c:v>
                </c:pt>
                <c:pt idx="670">
                  <c:v>6.3090324401855468E-6</c:v>
                </c:pt>
                <c:pt idx="671">
                  <c:v>1.4891040325164794E-5</c:v>
                </c:pt>
                <c:pt idx="672">
                  <c:v>1.9441187381744385E-6</c:v>
                </c:pt>
                <c:pt idx="673">
                  <c:v>9.3130648136138913E-6</c:v>
                </c:pt>
                <c:pt idx="674">
                  <c:v>6.7590117454528811E-6</c:v>
                </c:pt>
                <c:pt idx="675">
                  <c:v>1.971602439880371E-7</c:v>
                </c:pt>
                <c:pt idx="676">
                  <c:v>4.2405188083648678E-6</c:v>
                </c:pt>
                <c:pt idx="677">
                  <c:v>5.7754695415496824E-6</c:v>
                </c:pt>
                <c:pt idx="678">
                  <c:v>3.5006225109100341E-6</c:v>
                </c:pt>
                <c:pt idx="679">
                  <c:v>1.0901689529418946E-8</c:v>
                </c:pt>
                <c:pt idx="680">
                  <c:v>1.1500173807144165E-5</c:v>
                </c:pt>
                <c:pt idx="681">
                  <c:v>6.1359822750091551E-6</c:v>
                </c:pt>
                <c:pt idx="682">
                  <c:v>2.4803280830383299E-7</c:v>
                </c:pt>
                <c:pt idx="683">
                  <c:v>3.8047969341278076E-6</c:v>
                </c:pt>
                <c:pt idx="684">
                  <c:v>2.5447607040405275E-6</c:v>
                </c:pt>
                <c:pt idx="685">
                  <c:v>3.5613238811492919E-6</c:v>
                </c:pt>
                <c:pt idx="686">
                  <c:v>3.679513931274414E-6</c:v>
                </c:pt>
                <c:pt idx="687">
                  <c:v>3.3246517181396483E-6</c:v>
                </c:pt>
                <c:pt idx="688">
                  <c:v>5.8265626430511476E-6</c:v>
                </c:pt>
                <c:pt idx="689">
                  <c:v>6.6621065139770512E-6</c:v>
                </c:pt>
                <c:pt idx="690">
                  <c:v>1.42927885055542E-5</c:v>
                </c:pt>
                <c:pt idx="691">
                  <c:v>1.1386132240295411E-5</c:v>
                </c:pt>
                <c:pt idx="692">
                  <c:v>1.7397141456604005E-5</c:v>
                </c:pt>
                <c:pt idx="693">
                  <c:v>2.6305377483367919E-6</c:v>
                </c:pt>
                <c:pt idx="694">
                  <c:v>9.3277692794799805E-7</c:v>
                </c:pt>
                <c:pt idx="695">
                  <c:v>1.292191743850708E-5</c:v>
                </c:pt>
                <c:pt idx="696">
                  <c:v>8.4077358245849613E-6</c:v>
                </c:pt>
                <c:pt idx="697">
                  <c:v>6.1823904514312741E-6</c:v>
                </c:pt>
                <c:pt idx="698">
                  <c:v>5.2663683891296385E-7</c:v>
                </c:pt>
                <c:pt idx="699">
                  <c:v>1.0128259658813477E-6</c:v>
                </c:pt>
                <c:pt idx="700">
                  <c:v>1.1235481500625611E-5</c:v>
                </c:pt>
                <c:pt idx="701">
                  <c:v>3.3099830150604248E-6</c:v>
                </c:pt>
                <c:pt idx="702">
                  <c:v>6.676256656646729E-7</c:v>
                </c:pt>
                <c:pt idx="703">
                  <c:v>1.3759708404541016E-5</c:v>
                </c:pt>
                <c:pt idx="704">
                  <c:v>5.0242960453033448E-6</c:v>
                </c:pt>
                <c:pt idx="705">
                  <c:v>3.1055867671966551E-6</c:v>
                </c:pt>
                <c:pt idx="706">
                  <c:v>5.9524357318878177E-6</c:v>
                </c:pt>
                <c:pt idx="707">
                  <c:v>1.1766564846038819E-5</c:v>
                </c:pt>
                <c:pt idx="708">
                  <c:v>1.7312109470367431E-6</c:v>
                </c:pt>
                <c:pt idx="709">
                  <c:v>7.9394817352294929E-6</c:v>
                </c:pt>
                <c:pt idx="710">
                  <c:v>8.8249027729034423E-6</c:v>
                </c:pt>
                <c:pt idx="711">
                  <c:v>7.1446835994720462E-6</c:v>
                </c:pt>
                <c:pt idx="712">
                  <c:v>5.3895056247711184E-6</c:v>
                </c:pt>
                <c:pt idx="713">
                  <c:v>3.9024829864501957E-6</c:v>
                </c:pt>
                <c:pt idx="714">
                  <c:v>6.0231804847717285E-6</c:v>
                </c:pt>
                <c:pt idx="715">
                  <c:v>7.2770595550537113E-6</c:v>
                </c:pt>
                <c:pt idx="716">
                  <c:v>4.482090473175049E-6</c:v>
                </c:pt>
                <c:pt idx="717">
                  <c:v>7.0765614509582522E-7</c:v>
                </c:pt>
                <c:pt idx="718">
                  <c:v>1.5623331069946289E-6</c:v>
                </c:pt>
                <c:pt idx="719">
                  <c:v>1.1608976125717163E-5</c:v>
                </c:pt>
                <c:pt idx="720">
                  <c:v>3.6416828632354735E-6</c:v>
                </c:pt>
                <c:pt idx="721">
                  <c:v>5.956625938415527E-6</c:v>
                </c:pt>
                <c:pt idx="722">
                  <c:v>9.5783352851867676E-6</c:v>
                </c:pt>
                <c:pt idx="723">
                  <c:v>5.0863146781921384E-6</c:v>
                </c:pt>
                <c:pt idx="724">
                  <c:v>3.8708090782165528E-6</c:v>
                </c:pt>
                <c:pt idx="725">
                  <c:v>6.8177342414855955E-6</c:v>
                </c:pt>
                <c:pt idx="726">
                  <c:v>8.3002924919128414E-6</c:v>
                </c:pt>
                <c:pt idx="727">
                  <c:v>2.3529291152954102E-6</c:v>
                </c:pt>
                <c:pt idx="728">
                  <c:v>1.0403507947921753E-5</c:v>
                </c:pt>
                <c:pt idx="729">
                  <c:v>1.7795765399932861E-5</c:v>
                </c:pt>
                <c:pt idx="730">
                  <c:v>9.7452521324157713E-6</c:v>
                </c:pt>
                <c:pt idx="731">
                  <c:v>1.0223209857940675E-6</c:v>
                </c:pt>
                <c:pt idx="732">
                  <c:v>2.2892892360687255E-6</c:v>
                </c:pt>
                <c:pt idx="733">
                  <c:v>8.5038781166076663E-6</c:v>
                </c:pt>
                <c:pt idx="734">
                  <c:v>6.1696708202362062E-6</c:v>
                </c:pt>
                <c:pt idx="735">
                  <c:v>3.4634113311767579E-6</c:v>
                </c:pt>
                <c:pt idx="736">
                  <c:v>1.7245447635650635E-5</c:v>
                </c:pt>
                <c:pt idx="737">
                  <c:v>1.2381434440612793E-6</c:v>
                </c:pt>
                <c:pt idx="738">
                  <c:v>4.3124139308929446E-6</c:v>
                </c:pt>
                <c:pt idx="739">
                  <c:v>1.0794943571090699E-5</c:v>
                </c:pt>
                <c:pt idx="740">
                  <c:v>5.8579444885253903E-7</c:v>
                </c:pt>
                <c:pt idx="741">
                  <c:v>1.3029813766479493E-5</c:v>
                </c:pt>
                <c:pt idx="742">
                  <c:v>8.5801601409912109E-6</c:v>
                </c:pt>
                <c:pt idx="743">
                  <c:v>2.0819956064224244E-5</c:v>
                </c:pt>
                <c:pt idx="744">
                  <c:v>9.7757577896118158E-8</c:v>
                </c:pt>
                <c:pt idx="745">
                  <c:v>1.6315519809722899E-5</c:v>
                </c:pt>
                <c:pt idx="746">
                  <c:v>2.5228798389434816E-6</c:v>
                </c:pt>
                <c:pt idx="747">
                  <c:v>5.9222221374511721E-6</c:v>
                </c:pt>
                <c:pt idx="748">
                  <c:v>1.0429394245147705E-5</c:v>
                </c:pt>
                <c:pt idx="749">
                  <c:v>5.7073771953582765E-6</c:v>
                </c:pt>
                <c:pt idx="750">
                  <c:v>5.4547011852264407E-6</c:v>
                </c:pt>
                <c:pt idx="751">
                  <c:v>1.8349957466125488E-5</c:v>
                </c:pt>
                <c:pt idx="752">
                  <c:v>9.7820758819580078E-7</c:v>
                </c:pt>
                <c:pt idx="753">
                  <c:v>1.3984501361846924E-5</c:v>
                </c:pt>
                <c:pt idx="754">
                  <c:v>1.5835344791412354E-5</c:v>
                </c:pt>
                <c:pt idx="755">
                  <c:v>7.1911334991455077E-6</c:v>
                </c:pt>
                <c:pt idx="756">
                  <c:v>4.9411296844482419E-6</c:v>
                </c:pt>
                <c:pt idx="757">
                  <c:v>4.5866966247558593E-7</c:v>
                </c:pt>
                <c:pt idx="758">
                  <c:v>1.1159181594848634E-6</c:v>
                </c:pt>
                <c:pt idx="759">
                  <c:v>5.1839470863342286E-6</c:v>
                </c:pt>
                <c:pt idx="760">
                  <c:v>1.4502048492431641E-5</c:v>
                </c:pt>
                <c:pt idx="761">
                  <c:v>2.7586698532104493E-6</c:v>
                </c:pt>
                <c:pt idx="762">
                  <c:v>4.0730714797973634E-6</c:v>
                </c:pt>
                <c:pt idx="763">
                  <c:v>3.394019603729248E-6</c:v>
                </c:pt>
                <c:pt idx="764">
                  <c:v>1.7604649066925048E-6</c:v>
                </c:pt>
                <c:pt idx="765">
                  <c:v>1.2764346599578858E-5</c:v>
                </c:pt>
                <c:pt idx="766">
                  <c:v>2.2348523139953612E-6</c:v>
                </c:pt>
                <c:pt idx="767">
                  <c:v>2.0186251401901246E-5</c:v>
                </c:pt>
                <c:pt idx="768">
                  <c:v>2.1463084220886231E-5</c:v>
                </c:pt>
                <c:pt idx="769">
                  <c:v>5.0307989120483398E-6</c:v>
                </c:pt>
                <c:pt idx="770">
                  <c:v>9.0980768203735351E-6</c:v>
                </c:pt>
                <c:pt idx="771">
                  <c:v>5.2659153938293453E-6</c:v>
                </c:pt>
                <c:pt idx="772">
                  <c:v>1.3244646787643433E-5</c:v>
                </c:pt>
                <c:pt idx="773">
                  <c:v>4.2630255222320554E-6</c:v>
                </c:pt>
                <c:pt idx="774">
                  <c:v>1.0987222194671631E-5</c:v>
                </c:pt>
                <c:pt idx="775">
                  <c:v>9.2949271202087405E-7</c:v>
                </c:pt>
                <c:pt idx="776">
                  <c:v>1.2414705753326416E-5</c:v>
                </c:pt>
                <c:pt idx="777">
                  <c:v>5.2608788013458253E-6</c:v>
                </c:pt>
                <c:pt idx="778">
                  <c:v>9.196192026138305E-6</c:v>
                </c:pt>
                <c:pt idx="779">
                  <c:v>7.4430108070373538E-6</c:v>
                </c:pt>
                <c:pt idx="780">
                  <c:v>1.598501205444336E-6</c:v>
                </c:pt>
                <c:pt idx="781">
                  <c:v>3.47059965133667E-7</c:v>
                </c:pt>
                <c:pt idx="782">
                  <c:v>4.0272653102874755E-6</c:v>
                </c:pt>
                <c:pt idx="783">
                  <c:v>9.2439651489257817E-7</c:v>
                </c:pt>
                <c:pt idx="784">
                  <c:v>1.0241293907165528E-5</c:v>
                </c:pt>
                <c:pt idx="785">
                  <c:v>8.4656476974487301E-7</c:v>
                </c:pt>
                <c:pt idx="786">
                  <c:v>5.1549077033996584E-7</c:v>
                </c:pt>
                <c:pt idx="787">
                  <c:v>3.9822041988372802E-6</c:v>
                </c:pt>
                <c:pt idx="788">
                  <c:v>7.3378324508666994E-6</c:v>
                </c:pt>
                <c:pt idx="789">
                  <c:v>1.3028210401535034E-5</c:v>
                </c:pt>
                <c:pt idx="790">
                  <c:v>1.1254012584686279E-6</c:v>
                </c:pt>
                <c:pt idx="791">
                  <c:v>8.5123598575592048E-6</c:v>
                </c:pt>
                <c:pt idx="792">
                  <c:v>1.1144322156906128E-5</c:v>
                </c:pt>
                <c:pt idx="793">
                  <c:v>4.65625524520874E-7</c:v>
                </c:pt>
                <c:pt idx="794">
                  <c:v>1.4436066150665283E-6</c:v>
                </c:pt>
                <c:pt idx="795">
                  <c:v>2.1773576736450196E-8</c:v>
                </c:pt>
                <c:pt idx="796">
                  <c:v>1.4050292968749999E-5</c:v>
                </c:pt>
                <c:pt idx="797">
                  <c:v>1.4813542366027832E-7</c:v>
                </c:pt>
                <c:pt idx="798">
                  <c:v>2.1449631452560424E-5</c:v>
                </c:pt>
                <c:pt idx="799">
                  <c:v>3.7329971790313721E-6</c:v>
                </c:pt>
                <c:pt idx="800">
                  <c:v>2.1942532062530516E-5</c:v>
                </c:pt>
                <c:pt idx="801">
                  <c:v>1.1236870288848878E-5</c:v>
                </c:pt>
                <c:pt idx="802">
                  <c:v>6.2574148178100586E-6</c:v>
                </c:pt>
                <c:pt idx="803">
                  <c:v>1.0352224111557007E-5</c:v>
                </c:pt>
                <c:pt idx="804">
                  <c:v>1.79193377494812E-5</c:v>
                </c:pt>
                <c:pt idx="805">
                  <c:v>1.4863336086273193E-5</c:v>
                </c:pt>
                <c:pt idx="806">
                  <c:v>4.6298265457153322E-6</c:v>
                </c:pt>
                <c:pt idx="807">
                  <c:v>1.1823993921279908E-5</c:v>
                </c:pt>
                <c:pt idx="808">
                  <c:v>2.2881567478179931E-6</c:v>
                </c:pt>
                <c:pt idx="809">
                  <c:v>1.1405324935913087E-5</c:v>
                </c:pt>
                <c:pt idx="810">
                  <c:v>7.5862050056457522E-6</c:v>
                </c:pt>
                <c:pt idx="811">
                  <c:v>1.0076087713241577E-5</c:v>
                </c:pt>
                <c:pt idx="812">
                  <c:v>5.7785511016845708E-7</c:v>
                </c:pt>
                <c:pt idx="813">
                  <c:v>3.5873413085937501E-6</c:v>
                </c:pt>
                <c:pt idx="814">
                  <c:v>6.1729490756988522E-6</c:v>
                </c:pt>
                <c:pt idx="815">
                  <c:v>6.5678656101226807E-6</c:v>
                </c:pt>
                <c:pt idx="816">
                  <c:v>7.045453786849976E-6</c:v>
                </c:pt>
                <c:pt idx="817">
                  <c:v>1.981860399246216E-6</c:v>
                </c:pt>
                <c:pt idx="818">
                  <c:v>1.6610854864120483E-5</c:v>
                </c:pt>
                <c:pt idx="819">
                  <c:v>1.3973534107208252E-6</c:v>
                </c:pt>
                <c:pt idx="820">
                  <c:v>8.5844635963439947E-6</c:v>
                </c:pt>
                <c:pt idx="821">
                  <c:v>6.760907173156738E-6</c:v>
                </c:pt>
                <c:pt idx="822">
                  <c:v>1.5700674057006834E-5</c:v>
                </c:pt>
                <c:pt idx="823">
                  <c:v>9.0637803077697755E-7</c:v>
                </c:pt>
                <c:pt idx="824">
                  <c:v>8.7085068225860597E-6</c:v>
                </c:pt>
                <c:pt idx="825">
                  <c:v>1.2928158044815064E-5</c:v>
                </c:pt>
                <c:pt idx="826">
                  <c:v>1.2366044521331788E-5</c:v>
                </c:pt>
                <c:pt idx="827">
                  <c:v>5.8186948299407957E-6</c:v>
                </c:pt>
                <c:pt idx="828">
                  <c:v>1.110755205154419E-5</c:v>
                </c:pt>
                <c:pt idx="829">
                  <c:v>4.4280290603637699E-6</c:v>
                </c:pt>
                <c:pt idx="830">
                  <c:v>1.4620888233184814E-5</c:v>
                </c:pt>
                <c:pt idx="831">
                  <c:v>9.9739432334899907E-6</c:v>
                </c:pt>
                <c:pt idx="832">
                  <c:v>3.5122215747833252E-6</c:v>
                </c:pt>
                <c:pt idx="833">
                  <c:v>4.3098330497741701E-6</c:v>
                </c:pt>
                <c:pt idx="834">
                  <c:v>8.3619058132171633E-6</c:v>
                </c:pt>
                <c:pt idx="835">
                  <c:v>1.3535541296005248E-5</c:v>
                </c:pt>
                <c:pt idx="836">
                  <c:v>8.8478624820709226E-6</c:v>
                </c:pt>
                <c:pt idx="837">
                  <c:v>7.0388913154602053E-7</c:v>
                </c:pt>
                <c:pt idx="838">
                  <c:v>3.8421630859375004E-6</c:v>
                </c:pt>
                <c:pt idx="839">
                  <c:v>3.3632874488830567E-6</c:v>
                </c:pt>
                <c:pt idx="840">
                  <c:v>9.4562172889709473E-6</c:v>
                </c:pt>
                <c:pt idx="841">
                  <c:v>1.4420747756958008E-7</c:v>
                </c:pt>
                <c:pt idx="842">
                  <c:v>5.5348575115203856E-6</c:v>
                </c:pt>
                <c:pt idx="843">
                  <c:v>7.0441484451293948E-6</c:v>
                </c:pt>
                <c:pt idx="844">
                  <c:v>1.9723176956176756E-5</c:v>
                </c:pt>
                <c:pt idx="845">
                  <c:v>5.5044531822204592E-6</c:v>
                </c:pt>
                <c:pt idx="846">
                  <c:v>1.2103146314620971E-5</c:v>
                </c:pt>
                <c:pt idx="847">
                  <c:v>2.9633641242980958E-7</c:v>
                </c:pt>
                <c:pt idx="848">
                  <c:v>6.3108801841735836E-7</c:v>
                </c:pt>
                <c:pt idx="849">
                  <c:v>1.0066670179367066E-5</c:v>
                </c:pt>
                <c:pt idx="850">
                  <c:v>1.3217848539352417E-5</c:v>
                </c:pt>
                <c:pt idx="851">
                  <c:v>6.5104365348815922E-7</c:v>
                </c:pt>
                <c:pt idx="852">
                  <c:v>8.742165565490722E-6</c:v>
                </c:pt>
                <c:pt idx="853">
                  <c:v>2.5112211704254152E-6</c:v>
                </c:pt>
                <c:pt idx="854">
                  <c:v>8.0525875091552733E-9</c:v>
                </c:pt>
                <c:pt idx="855">
                  <c:v>1.0620719194412232E-5</c:v>
                </c:pt>
                <c:pt idx="856">
                  <c:v>1.0068458318710328E-5</c:v>
                </c:pt>
                <c:pt idx="857">
                  <c:v>3.2529890537261961E-6</c:v>
                </c:pt>
                <c:pt idx="858">
                  <c:v>2.4088621139526369E-7</c:v>
                </c:pt>
                <c:pt idx="859">
                  <c:v>3.7127435207366941E-6</c:v>
                </c:pt>
                <c:pt idx="860">
                  <c:v>1.371079683303833E-5</c:v>
                </c:pt>
                <c:pt idx="861">
                  <c:v>1.6163074970245362E-5</c:v>
                </c:pt>
                <c:pt idx="862">
                  <c:v>5.1410675048828121E-6</c:v>
                </c:pt>
                <c:pt idx="863">
                  <c:v>9.757399559020996E-6</c:v>
                </c:pt>
                <c:pt idx="864">
                  <c:v>2.0331203937530519E-6</c:v>
                </c:pt>
                <c:pt idx="865">
                  <c:v>1.5911871194839479E-5</c:v>
                </c:pt>
                <c:pt idx="866">
                  <c:v>1.2615752220153808E-5</c:v>
                </c:pt>
                <c:pt idx="867">
                  <c:v>2.1236181259155273E-6</c:v>
                </c:pt>
                <c:pt idx="868">
                  <c:v>7.4497103691101073E-6</c:v>
                </c:pt>
                <c:pt idx="869">
                  <c:v>6.8915486335754389E-7</c:v>
                </c:pt>
                <c:pt idx="870">
                  <c:v>2.2124141454696657E-5</c:v>
                </c:pt>
                <c:pt idx="871">
                  <c:v>1.3924223184585572E-5</c:v>
                </c:pt>
                <c:pt idx="872">
                  <c:v>2.4381577968597414E-6</c:v>
                </c:pt>
                <c:pt idx="873">
                  <c:v>1.015554666519165E-5</c:v>
                </c:pt>
                <c:pt idx="874">
                  <c:v>1.4693921804428101E-5</c:v>
                </c:pt>
                <c:pt idx="875">
                  <c:v>6.2985956668853759E-6</c:v>
                </c:pt>
                <c:pt idx="876">
                  <c:v>6.6702425479888919E-6</c:v>
                </c:pt>
                <c:pt idx="877">
                  <c:v>2.5079667568206789E-6</c:v>
                </c:pt>
                <c:pt idx="878">
                  <c:v>1.1203944683074951E-6</c:v>
                </c:pt>
                <c:pt idx="879">
                  <c:v>6.2219858169555668E-6</c:v>
                </c:pt>
                <c:pt idx="880">
                  <c:v>4.4057011604309085E-6</c:v>
                </c:pt>
                <c:pt idx="881">
                  <c:v>1.8901479244232177E-5</c:v>
                </c:pt>
                <c:pt idx="882">
                  <c:v>3.6980271339416504E-6</c:v>
                </c:pt>
                <c:pt idx="883">
                  <c:v>9.9021077156066888E-6</c:v>
                </c:pt>
                <c:pt idx="884">
                  <c:v>1.3537049293518067E-5</c:v>
                </c:pt>
                <c:pt idx="885">
                  <c:v>1.0672044754028321E-5</c:v>
                </c:pt>
                <c:pt idx="886">
                  <c:v>6.8070650100708005E-6</c:v>
                </c:pt>
                <c:pt idx="887">
                  <c:v>8.304309844970704E-6</c:v>
                </c:pt>
                <c:pt idx="888">
                  <c:v>9.1339051723480226E-6</c:v>
                </c:pt>
                <c:pt idx="889">
                  <c:v>1.0163098573684692E-5</c:v>
                </c:pt>
                <c:pt idx="890">
                  <c:v>3.0622959136962892E-6</c:v>
                </c:pt>
                <c:pt idx="891">
                  <c:v>6.2669694423675541E-6</c:v>
                </c:pt>
                <c:pt idx="892">
                  <c:v>6.7295789718627928E-6</c:v>
                </c:pt>
                <c:pt idx="893">
                  <c:v>1.3364005088806153E-5</c:v>
                </c:pt>
                <c:pt idx="894">
                  <c:v>1.766088604927063E-5</c:v>
                </c:pt>
                <c:pt idx="895">
                  <c:v>4.3152570724487303E-7</c:v>
                </c:pt>
                <c:pt idx="896">
                  <c:v>1.4780616760253906E-5</c:v>
                </c:pt>
                <c:pt idx="897">
                  <c:v>1.3753008842468262E-5</c:v>
                </c:pt>
                <c:pt idx="898">
                  <c:v>7.7802121639251716E-6</c:v>
                </c:pt>
                <c:pt idx="899">
                  <c:v>1.5606641769409179E-6</c:v>
                </c:pt>
                <c:pt idx="900">
                  <c:v>5.8049619197845456E-6</c:v>
                </c:pt>
                <c:pt idx="901">
                  <c:v>5.8941245079040528E-6</c:v>
                </c:pt>
                <c:pt idx="902">
                  <c:v>5.0492286682128904E-7</c:v>
                </c:pt>
                <c:pt idx="903">
                  <c:v>2.0535570383071899E-5</c:v>
                </c:pt>
                <c:pt idx="904">
                  <c:v>3.9994716644287112E-8</c:v>
                </c:pt>
                <c:pt idx="905">
                  <c:v>1.3230806589126587E-5</c:v>
                </c:pt>
                <c:pt idx="906">
                  <c:v>1.9227159023284911E-5</c:v>
                </c:pt>
                <c:pt idx="907">
                  <c:v>2.4053871631622314E-6</c:v>
                </c:pt>
                <c:pt idx="908">
                  <c:v>3.2143712043762205E-6</c:v>
                </c:pt>
                <c:pt idx="909">
                  <c:v>4.7488212585449219E-7</c:v>
                </c:pt>
                <c:pt idx="910">
                  <c:v>6.471949815750122E-6</c:v>
                </c:pt>
                <c:pt idx="911">
                  <c:v>1.2087994813919067E-5</c:v>
                </c:pt>
                <c:pt idx="912">
                  <c:v>1.6326743364334107E-5</c:v>
                </c:pt>
                <c:pt idx="913">
                  <c:v>4.0016293525695802E-6</c:v>
                </c:pt>
                <c:pt idx="914">
                  <c:v>7.0191562175750731E-6</c:v>
                </c:pt>
                <c:pt idx="915">
                  <c:v>1.3486260175704956E-5</c:v>
                </c:pt>
                <c:pt idx="916">
                  <c:v>7.2027206420898437E-6</c:v>
                </c:pt>
                <c:pt idx="917">
                  <c:v>1.9270420074462889E-6</c:v>
                </c:pt>
                <c:pt idx="918">
                  <c:v>3.048551082611084E-6</c:v>
                </c:pt>
                <c:pt idx="919">
                  <c:v>8.8746786117553716E-6</c:v>
                </c:pt>
                <c:pt idx="920">
                  <c:v>1.6400879621505736E-5</c:v>
                </c:pt>
                <c:pt idx="921">
                  <c:v>4.3283283710479736E-6</c:v>
                </c:pt>
                <c:pt idx="922">
                  <c:v>1.739351749420166E-5</c:v>
                </c:pt>
                <c:pt idx="923">
                  <c:v>2.965831756591797E-6</c:v>
                </c:pt>
                <c:pt idx="924">
                  <c:v>2.3248672485351564E-6</c:v>
                </c:pt>
                <c:pt idx="925">
                  <c:v>3.2024741172790527E-6</c:v>
                </c:pt>
                <c:pt idx="926">
                  <c:v>1.046099066734314E-5</c:v>
                </c:pt>
                <c:pt idx="927">
                  <c:v>7.8645229339599601E-6</c:v>
                </c:pt>
                <c:pt idx="928">
                  <c:v>9.3393325805664058E-7</c:v>
                </c:pt>
                <c:pt idx="929">
                  <c:v>1.5517556667327882E-5</c:v>
                </c:pt>
                <c:pt idx="930">
                  <c:v>5.4872214794158934E-6</c:v>
                </c:pt>
                <c:pt idx="931">
                  <c:v>6.866276264190674E-6</c:v>
                </c:pt>
                <c:pt idx="932">
                  <c:v>2.3757219314575194E-7</c:v>
                </c:pt>
                <c:pt idx="933">
                  <c:v>4.9882292747497555E-6</c:v>
                </c:pt>
                <c:pt idx="934">
                  <c:v>4.5702934265136719E-6</c:v>
                </c:pt>
                <c:pt idx="935">
                  <c:v>1.7593359947204589E-5</c:v>
                </c:pt>
                <c:pt idx="936">
                  <c:v>1.5057039260864257E-5</c:v>
                </c:pt>
                <c:pt idx="937">
                  <c:v>1.671801209449768E-5</c:v>
                </c:pt>
                <c:pt idx="938">
                  <c:v>5.4868817329406734E-6</c:v>
                </c:pt>
                <c:pt idx="939">
                  <c:v>1.0144186019897461E-5</c:v>
                </c:pt>
                <c:pt idx="940">
                  <c:v>1.6709983348846436E-6</c:v>
                </c:pt>
                <c:pt idx="941">
                  <c:v>3.4394562244415285E-6</c:v>
                </c:pt>
                <c:pt idx="942">
                  <c:v>9.5395803451538079E-6</c:v>
                </c:pt>
                <c:pt idx="943">
                  <c:v>5.934625864028931E-6</c:v>
                </c:pt>
                <c:pt idx="944">
                  <c:v>8.0682396888732902E-6</c:v>
                </c:pt>
                <c:pt idx="945">
                  <c:v>1.0347789525985718E-5</c:v>
                </c:pt>
                <c:pt idx="946">
                  <c:v>4.3505549430847169E-6</c:v>
                </c:pt>
                <c:pt idx="947">
                  <c:v>4.9542129039764408E-6</c:v>
                </c:pt>
                <c:pt idx="948">
                  <c:v>9.3058884143829349E-6</c:v>
                </c:pt>
                <c:pt idx="949">
                  <c:v>5.4716050624847411E-6</c:v>
                </c:pt>
                <c:pt idx="950">
                  <c:v>1.3909578323364258E-5</c:v>
                </c:pt>
                <c:pt idx="951">
                  <c:v>9.5894455909729E-6</c:v>
                </c:pt>
                <c:pt idx="952">
                  <c:v>1.8379807472229005E-6</c:v>
                </c:pt>
                <c:pt idx="953">
                  <c:v>9.8513841629028314E-6</c:v>
                </c:pt>
                <c:pt idx="954">
                  <c:v>4.1442513465881345E-6</c:v>
                </c:pt>
                <c:pt idx="955">
                  <c:v>3.0147314071655274E-6</c:v>
                </c:pt>
                <c:pt idx="956">
                  <c:v>1.1506712436676026E-5</c:v>
                </c:pt>
                <c:pt idx="957">
                  <c:v>8.5560679435729977E-7</c:v>
                </c:pt>
                <c:pt idx="958">
                  <c:v>1.8653041124343872E-5</c:v>
                </c:pt>
                <c:pt idx="959">
                  <c:v>6.4231216907501223E-6</c:v>
                </c:pt>
                <c:pt idx="960">
                  <c:v>2.1593391895294189E-6</c:v>
                </c:pt>
                <c:pt idx="961">
                  <c:v>1.8174469470977784E-6</c:v>
                </c:pt>
                <c:pt idx="962">
                  <c:v>1.0422766208648682E-5</c:v>
                </c:pt>
                <c:pt idx="963">
                  <c:v>1.1245071887969971E-5</c:v>
                </c:pt>
                <c:pt idx="964">
                  <c:v>1.1536657810211181E-6</c:v>
                </c:pt>
                <c:pt idx="965">
                  <c:v>8.6842179298400874E-7</c:v>
                </c:pt>
                <c:pt idx="966">
                  <c:v>2.3386418819427491E-6</c:v>
                </c:pt>
                <c:pt idx="967">
                  <c:v>1.4560407400131225E-5</c:v>
                </c:pt>
                <c:pt idx="968">
                  <c:v>1.3628029823303223E-5</c:v>
                </c:pt>
                <c:pt idx="969">
                  <c:v>4.9178481101989748E-6</c:v>
                </c:pt>
                <c:pt idx="970">
                  <c:v>4.8400759696960451E-7</c:v>
                </c:pt>
                <c:pt idx="971">
                  <c:v>1.9351565837860106E-5</c:v>
                </c:pt>
                <c:pt idx="972">
                  <c:v>1.3994097709655762E-6</c:v>
                </c:pt>
                <c:pt idx="973">
                  <c:v>1.4039456844329835E-6</c:v>
                </c:pt>
                <c:pt idx="974">
                  <c:v>1.2349724769592285E-6</c:v>
                </c:pt>
                <c:pt idx="975">
                  <c:v>3.3119916915893556E-6</c:v>
                </c:pt>
                <c:pt idx="976">
                  <c:v>2.7723014354705809E-6</c:v>
                </c:pt>
                <c:pt idx="977">
                  <c:v>9.5832884311676027E-6</c:v>
                </c:pt>
                <c:pt idx="978">
                  <c:v>3.2803952693939208E-6</c:v>
                </c:pt>
                <c:pt idx="979">
                  <c:v>3.6010801792144775E-6</c:v>
                </c:pt>
                <c:pt idx="980">
                  <c:v>1.9161325693130494E-5</c:v>
                </c:pt>
                <c:pt idx="981">
                  <c:v>2.5546550750732421E-8</c:v>
                </c:pt>
                <c:pt idx="982">
                  <c:v>9.0959072113037117E-6</c:v>
                </c:pt>
                <c:pt idx="983">
                  <c:v>2.0464920997619629E-5</c:v>
                </c:pt>
                <c:pt idx="984">
                  <c:v>1.3303852081298829E-5</c:v>
                </c:pt>
                <c:pt idx="985">
                  <c:v>1.7512965202331544E-5</c:v>
                </c:pt>
                <c:pt idx="986">
                  <c:v>8.7970554828643803E-6</c:v>
                </c:pt>
                <c:pt idx="987">
                  <c:v>4.6220242977142338E-6</c:v>
                </c:pt>
                <c:pt idx="988">
                  <c:v>9.7686350345611574E-6</c:v>
                </c:pt>
                <c:pt idx="989">
                  <c:v>4.8775017261505127E-6</c:v>
                </c:pt>
                <c:pt idx="990">
                  <c:v>2.2857415676116942E-5</c:v>
                </c:pt>
                <c:pt idx="991">
                  <c:v>4.7740995883941655E-6</c:v>
                </c:pt>
                <c:pt idx="992">
                  <c:v>1.7402958869934083E-5</c:v>
                </c:pt>
                <c:pt idx="993">
                  <c:v>8.2097828388214114E-6</c:v>
                </c:pt>
                <c:pt idx="994">
                  <c:v>1.3476598262786864E-5</c:v>
                </c:pt>
                <c:pt idx="995">
                  <c:v>3.5965442657470706E-8</c:v>
                </c:pt>
                <c:pt idx="996">
                  <c:v>9.7023606300354011E-6</c:v>
                </c:pt>
                <c:pt idx="997">
                  <c:v>4.7125577926635739E-6</c:v>
                </c:pt>
                <c:pt idx="998">
                  <c:v>1.4460933208465577E-5</c:v>
                </c:pt>
                <c:pt idx="999">
                  <c:v>8.1717550754547119E-6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C-486E-A42C-EA5847B6008A}"/>
            </c:ext>
          </c:extLst>
        </c:ser>
        <c:ser>
          <c:idx val="3"/>
          <c:order val="3"/>
          <c:tx>
            <c:v>Medium 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Data'!$O$4:$O$1003</c:f>
              <c:numCache>
                <c:formatCode>General</c:formatCode>
                <c:ptCount val="1000"/>
                <c:pt idx="0">
                  <c:v>115.5</c:v>
                </c:pt>
                <c:pt idx="1">
                  <c:v>252.5</c:v>
                </c:pt>
                <c:pt idx="2">
                  <c:v>355</c:v>
                </c:pt>
                <c:pt idx="3">
                  <c:v>146</c:v>
                </c:pt>
                <c:pt idx="4">
                  <c:v>104</c:v>
                </c:pt>
                <c:pt idx="5">
                  <c:v>202.5</c:v>
                </c:pt>
                <c:pt idx="6">
                  <c:v>233.5</c:v>
                </c:pt>
                <c:pt idx="7">
                  <c:v>230</c:v>
                </c:pt>
                <c:pt idx="8">
                  <c:v>133.5</c:v>
                </c:pt>
                <c:pt idx="9">
                  <c:v>81.5</c:v>
                </c:pt>
                <c:pt idx="10">
                  <c:v>4</c:v>
                </c:pt>
                <c:pt idx="11">
                  <c:v>157</c:v>
                </c:pt>
                <c:pt idx="12">
                  <c:v>343.5</c:v>
                </c:pt>
                <c:pt idx="13">
                  <c:v>214</c:v>
                </c:pt>
                <c:pt idx="14">
                  <c:v>117.5</c:v>
                </c:pt>
                <c:pt idx="15">
                  <c:v>33</c:v>
                </c:pt>
                <c:pt idx="16">
                  <c:v>49.5</c:v>
                </c:pt>
                <c:pt idx="17">
                  <c:v>198</c:v>
                </c:pt>
                <c:pt idx="18">
                  <c:v>156.5</c:v>
                </c:pt>
                <c:pt idx="19">
                  <c:v>272.5</c:v>
                </c:pt>
                <c:pt idx="20">
                  <c:v>281</c:v>
                </c:pt>
                <c:pt idx="21">
                  <c:v>407.5</c:v>
                </c:pt>
                <c:pt idx="22">
                  <c:v>369</c:v>
                </c:pt>
                <c:pt idx="23">
                  <c:v>369.5</c:v>
                </c:pt>
                <c:pt idx="24">
                  <c:v>113</c:v>
                </c:pt>
                <c:pt idx="25">
                  <c:v>133</c:v>
                </c:pt>
                <c:pt idx="26">
                  <c:v>298</c:v>
                </c:pt>
                <c:pt idx="27">
                  <c:v>196</c:v>
                </c:pt>
                <c:pt idx="28">
                  <c:v>318.5</c:v>
                </c:pt>
                <c:pt idx="29">
                  <c:v>213</c:v>
                </c:pt>
                <c:pt idx="30">
                  <c:v>229.5</c:v>
                </c:pt>
                <c:pt idx="31">
                  <c:v>353.5</c:v>
                </c:pt>
                <c:pt idx="32">
                  <c:v>289</c:v>
                </c:pt>
                <c:pt idx="33">
                  <c:v>157.5</c:v>
                </c:pt>
                <c:pt idx="34">
                  <c:v>303.5</c:v>
                </c:pt>
                <c:pt idx="35">
                  <c:v>80</c:v>
                </c:pt>
                <c:pt idx="36">
                  <c:v>382.5</c:v>
                </c:pt>
                <c:pt idx="37">
                  <c:v>191.5</c:v>
                </c:pt>
                <c:pt idx="38">
                  <c:v>48</c:v>
                </c:pt>
                <c:pt idx="39">
                  <c:v>379</c:v>
                </c:pt>
                <c:pt idx="40">
                  <c:v>289</c:v>
                </c:pt>
                <c:pt idx="41">
                  <c:v>320.5</c:v>
                </c:pt>
                <c:pt idx="42">
                  <c:v>236.5</c:v>
                </c:pt>
                <c:pt idx="43">
                  <c:v>154</c:v>
                </c:pt>
                <c:pt idx="44">
                  <c:v>259</c:v>
                </c:pt>
                <c:pt idx="45">
                  <c:v>257</c:v>
                </c:pt>
                <c:pt idx="46">
                  <c:v>269.5</c:v>
                </c:pt>
                <c:pt idx="47">
                  <c:v>236</c:v>
                </c:pt>
                <c:pt idx="48">
                  <c:v>127.5</c:v>
                </c:pt>
                <c:pt idx="49">
                  <c:v>185</c:v>
                </c:pt>
                <c:pt idx="50">
                  <c:v>260</c:v>
                </c:pt>
                <c:pt idx="51">
                  <c:v>327.5</c:v>
                </c:pt>
                <c:pt idx="52">
                  <c:v>90.5</c:v>
                </c:pt>
                <c:pt idx="53">
                  <c:v>223</c:v>
                </c:pt>
                <c:pt idx="54">
                  <c:v>280.5</c:v>
                </c:pt>
                <c:pt idx="55">
                  <c:v>252</c:v>
                </c:pt>
                <c:pt idx="56">
                  <c:v>252.5</c:v>
                </c:pt>
                <c:pt idx="57">
                  <c:v>141</c:v>
                </c:pt>
                <c:pt idx="58">
                  <c:v>163.5</c:v>
                </c:pt>
                <c:pt idx="59">
                  <c:v>240.5</c:v>
                </c:pt>
                <c:pt idx="60">
                  <c:v>130.5</c:v>
                </c:pt>
                <c:pt idx="61">
                  <c:v>404</c:v>
                </c:pt>
                <c:pt idx="62">
                  <c:v>299</c:v>
                </c:pt>
                <c:pt idx="63">
                  <c:v>43.5</c:v>
                </c:pt>
                <c:pt idx="64">
                  <c:v>130</c:v>
                </c:pt>
                <c:pt idx="65">
                  <c:v>235</c:v>
                </c:pt>
                <c:pt idx="66">
                  <c:v>358.5</c:v>
                </c:pt>
                <c:pt idx="67">
                  <c:v>125.5</c:v>
                </c:pt>
                <c:pt idx="68">
                  <c:v>260</c:v>
                </c:pt>
                <c:pt idx="69">
                  <c:v>262.5</c:v>
                </c:pt>
                <c:pt idx="70">
                  <c:v>554</c:v>
                </c:pt>
                <c:pt idx="71">
                  <c:v>54.5</c:v>
                </c:pt>
                <c:pt idx="72">
                  <c:v>85</c:v>
                </c:pt>
                <c:pt idx="73">
                  <c:v>419.5</c:v>
                </c:pt>
                <c:pt idx="74">
                  <c:v>221</c:v>
                </c:pt>
                <c:pt idx="75">
                  <c:v>352</c:v>
                </c:pt>
                <c:pt idx="76">
                  <c:v>303.5</c:v>
                </c:pt>
                <c:pt idx="77">
                  <c:v>344.5</c:v>
                </c:pt>
                <c:pt idx="78">
                  <c:v>180</c:v>
                </c:pt>
                <c:pt idx="79">
                  <c:v>240.5</c:v>
                </c:pt>
                <c:pt idx="80">
                  <c:v>225.5</c:v>
                </c:pt>
                <c:pt idx="81">
                  <c:v>325.5</c:v>
                </c:pt>
                <c:pt idx="82">
                  <c:v>271</c:v>
                </c:pt>
                <c:pt idx="83">
                  <c:v>302</c:v>
                </c:pt>
                <c:pt idx="84">
                  <c:v>151.5</c:v>
                </c:pt>
                <c:pt idx="85">
                  <c:v>312</c:v>
                </c:pt>
                <c:pt idx="86">
                  <c:v>272</c:v>
                </c:pt>
                <c:pt idx="87">
                  <c:v>47.5</c:v>
                </c:pt>
                <c:pt idx="88">
                  <c:v>158</c:v>
                </c:pt>
                <c:pt idx="89">
                  <c:v>243.5</c:v>
                </c:pt>
                <c:pt idx="90">
                  <c:v>363</c:v>
                </c:pt>
                <c:pt idx="91">
                  <c:v>64.5</c:v>
                </c:pt>
                <c:pt idx="92">
                  <c:v>62.5</c:v>
                </c:pt>
                <c:pt idx="93">
                  <c:v>151.5</c:v>
                </c:pt>
                <c:pt idx="94">
                  <c:v>312</c:v>
                </c:pt>
                <c:pt idx="95">
                  <c:v>147</c:v>
                </c:pt>
                <c:pt idx="96">
                  <c:v>287.5</c:v>
                </c:pt>
                <c:pt idx="97">
                  <c:v>270.5</c:v>
                </c:pt>
                <c:pt idx="98">
                  <c:v>125.5</c:v>
                </c:pt>
                <c:pt idx="99">
                  <c:v>289</c:v>
                </c:pt>
                <c:pt idx="100">
                  <c:v>282</c:v>
                </c:pt>
                <c:pt idx="101">
                  <c:v>244</c:v>
                </c:pt>
                <c:pt idx="102">
                  <c:v>241.5</c:v>
                </c:pt>
                <c:pt idx="103">
                  <c:v>132</c:v>
                </c:pt>
                <c:pt idx="104">
                  <c:v>128</c:v>
                </c:pt>
                <c:pt idx="105">
                  <c:v>267.5</c:v>
                </c:pt>
                <c:pt idx="106">
                  <c:v>160</c:v>
                </c:pt>
                <c:pt idx="107">
                  <c:v>355</c:v>
                </c:pt>
                <c:pt idx="108">
                  <c:v>31</c:v>
                </c:pt>
                <c:pt idx="109">
                  <c:v>92.5</c:v>
                </c:pt>
                <c:pt idx="110">
                  <c:v>289</c:v>
                </c:pt>
                <c:pt idx="111">
                  <c:v>35.5</c:v>
                </c:pt>
                <c:pt idx="112">
                  <c:v>365.5</c:v>
                </c:pt>
                <c:pt idx="113">
                  <c:v>310.5</c:v>
                </c:pt>
                <c:pt idx="114">
                  <c:v>249</c:v>
                </c:pt>
                <c:pt idx="115">
                  <c:v>230</c:v>
                </c:pt>
                <c:pt idx="116">
                  <c:v>183</c:v>
                </c:pt>
                <c:pt idx="117">
                  <c:v>116</c:v>
                </c:pt>
                <c:pt idx="118">
                  <c:v>454</c:v>
                </c:pt>
                <c:pt idx="119">
                  <c:v>156</c:v>
                </c:pt>
                <c:pt idx="120">
                  <c:v>167.5</c:v>
                </c:pt>
                <c:pt idx="121">
                  <c:v>230</c:v>
                </c:pt>
                <c:pt idx="122">
                  <c:v>103</c:v>
                </c:pt>
                <c:pt idx="123">
                  <c:v>214</c:v>
                </c:pt>
                <c:pt idx="124">
                  <c:v>344</c:v>
                </c:pt>
                <c:pt idx="125">
                  <c:v>363.5</c:v>
                </c:pt>
                <c:pt idx="126">
                  <c:v>223.5</c:v>
                </c:pt>
                <c:pt idx="127">
                  <c:v>148.5</c:v>
                </c:pt>
                <c:pt idx="128">
                  <c:v>156</c:v>
                </c:pt>
                <c:pt idx="129">
                  <c:v>224</c:v>
                </c:pt>
                <c:pt idx="130">
                  <c:v>33</c:v>
                </c:pt>
                <c:pt idx="131">
                  <c:v>324</c:v>
                </c:pt>
                <c:pt idx="132">
                  <c:v>275.5</c:v>
                </c:pt>
                <c:pt idx="133">
                  <c:v>96</c:v>
                </c:pt>
                <c:pt idx="134">
                  <c:v>132</c:v>
                </c:pt>
                <c:pt idx="135">
                  <c:v>222</c:v>
                </c:pt>
                <c:pt idx="136">
                  <c:v>249.5</c:v>
                </c:pt>
                <c:pt idx="137">
                  <c:v>65.5</c:v>
                </c:pt>
                <c:pt idx="138">
                  <c:v>134.5</c:v>
                </c:pt>
                <c:pt idx="139">
                  <c:v>175</c:v>
                </c:pt>
                <c:pt idx="140">
                  <c:v>230</c:v>
                </c:pt>
                <c:pt idx="141">
                  <c:v>117.5</c:v>
                </c:pt>
                <c:pt idx="142">
                  <c:v>172</c:v>
                </c:pt>
                <c:pt idx="143">
                  <c:v>125.5</c:v>
                </c:pt>
                <c:pt idx="144">
                  <c:v>349.5</c:v>
                </c:pt>
                <c:pt idx="145">
                  <c:v>256</c:v>
                </c:pt>
                <c:pt idx="146">
                  <c:v>306.5</c:v>
                </c:pt>
                <c:pt idx="147">
                  <c:v>147</c:v>
                </c:pt>
                <c:pt idx="148">
                  <c:v>401</c:v>
                </c:pt>
                <c:pt idx="149">
                  <c:v>313</c:v>
                </c:pt>
                <c:pt idx="150">
                  <c:v>370</c:v>
                </c:pt>
                <c:pt idx="151">
                  <c:v>271</c:v>
                </c:pt>
                <c:pt idx="152">
                  <c:v>203</c:v>
                </c:pt>
                <c:pt idx="153">
                  <c:v>78</c:v>
                </c:pt>
                <c:pt idx="154">
                  <c:v>214</c:v>
                </c:pt>
                <c:pt idx="155">
                  <c:v>171.5</c:v>
                </c:pt>
                <c:pt idx="156">
                  <c:v>369.5</c:v>
                </c:pt>
                <c:pt idx="157">
                  <c:v>406</c:v>
                </c:pt>
                <c:pt idx="158">
                  <c:v>110</c:v>
                </c:pt>
                <c:pt idx="159">
                  <c:v>144.5</c:v>
                </c:pt>
                <c:pt idx="160">
                  <c:v>80</c:v>
                </c:pt>
                <c:pt idx="161">
                  <c:v>320</c:v>
                </c:pt>
                <c:pt idx="162">
                  <c:v>265.5</c:v>
                </c:pt>
                <c:pt idx="163">
                  <c:v>361</c:v>
                </c:pt>
                <c:pt idx="164">
                  <c:v>103</c:v>
                </c:pt>
                <c:pt idx="165">
                  <c:v>100</c:v>
                </c:pt>
                <c:pt idx="166">
                  <c:v>337.5</c:v>
                </c:pt>
                <c:pt idx="167">
                  <c:v>411.5</c:v>
                </c:pt>
                <c:pt idx="168">
                  <c:v>234.5</c:v>
                </c:pt>
                <c:pt idx="169">
                  <c:v>348.5</c:v>
                </c:pt>
                <c:pt idx="170">
                  <c:v>153.5</c:v>
                </c:pt>
                <c:pt idx="171">
                  <c:v>26</c:v>
                </c:pt>
                <c:pt idx="172">
                  <c:v>331.5</c:v>
                </c:pt>
                <c:pt idx="173">
                  <c:v>50.5</c:v>
                </c:pt>
                <c:pt idx="174">
                  <c:v>260</c:v>
                </c:pt>
                <c:pt idx="175">
                  <c:v>300.5</c:v>
                </c:pt>
                <c:pt idx="176">
                  <c:v>110</c:v>
                </c:pt>
                <c:pt idx="177">
                  <c:v>283</c:v>
                </c:pt>
                <c:pt idx="178">
                  <c:v>230</c:v>
                </c:pt>
                <c:pt idx="179">
                  <c:v>215</c:v>
                </c:pt>
                <c:pt idx="180">
                  <c:v>203</c:v>
                </c:pt>
                <c:pt idx="181">
                  <c:v>15</c:v>
                </c:pt>
                <c:pt idx="182">
                  <c:v>79</c:v>
                </c:pt>
                <c:pt idx="183">
                  <c:v>116.5</c:v>
                </c:pt>
                <c:pt idx="184">
                  <c:v>455.5</c:v>
                </c:pt>
                <c:pt idx="185">
                  <c:v>123.5</c:v>
                </c:pt>
                <c:pt idx="186">
                  <c:v>57.5</c:v>
                </c:pt>
                <c:pt idx="187">
                  <c:v>248.5</c:v>
                </c:pt>
                <c:pt idx="188">
                  <c:v>59.5</c:v>
                </c:pt>
                <c:pt idx="189">
                  <c:v>400</c:v>
                </c:pt>
                <c:pt idx="190">
                  <c:v>38</c:v>
                </c:pt>
                <c:pt idx="191">
                  <c:v>208</c:v>
                </c:pt>
                <c:pt idx="192">
                  <c:v>61</c:v>
                </c:pt>
                <c:pt idx="193">
                  <c:v>158.5</c:v>
                </c:pt>
                <c:pt idx="194">
                  <c:v>294</c:v>
                </c:pt>
                <c:pt idx="195">
                  <c:v>32</c:v>
                </c:pt>
                <c:pt idx="196">
                  <c:v>289.5</c:v>
                </c:pt>
                <c:pt idx="197">
                  <c:v>203</c:v>
                </c:pt>
                <c:pt idx="198">
                  <c:v>445</c:v>
                </c:pt>
                <c:pt idx="199">
                  <c:v>267.5</c:v>
                </c:pt>
                <c:pt idx="200">
                  <c:v>101.5</c:v>
                </c:pt>
                <c:pt idx="201">
                  <c:v>267</c:v>
                </c:pt>
                <c:pt idx="202">
                  <c:v>81.5</c:v>
                </c:pt>
                <c:pt idx="203">
                  <c:v>186.5</c:v>
                </c:pt>
                <c:pt idx="204">
                  <c:v>333.5</c:v>
                </c:pt>
                <c:pt idx="205">
                  <c:v>214</c:v>
                </c:pt>
                <c:pt idx="206">
                  <c:v>302.5</c:v>
                </c:pt>
                <c:pt idx="207">
                  <c:v>242.5</c:v>
                </c:pt>
                <c:pt idx="208">
                  <c:v>140</c:v>
                </c:pt>
                <c:pt idx="209">
                  <c:v>192</c:v>
                </c:pt>
                <c:pt idx="210">
                  <c:v>281</c:v>
                </c:pt>
                <c:pt idx="211">
                  <c:v>283.5</c:v>
                </c:pt>
                <c:pt idx="212">
                  <c:v>113.5</c:v>
                </c:pt>
                <c:pt idx="213">
                  <c:v>316.5</c:v>
                </c:pt>
                <c:pt idx="214">
                  <c:v>255.5</c:v>
                </c:pt>
                <c:pt idx="215">
                  <c:v>376.5</c:v>
                </c:pt>
                <c:pt idx="216">
                  <c:v>288.5</c:v>
                </c:pt>
                <c:pt idx="217">
                  <c:v>108.5</c:v>
                </c:pt>
                <c:pt idx="218">
                  <c:v>59</c:v>
                </c:pt>
                <c:pt idx="219">
                  <c:v>85</c:v>
                </c:pt>
                <c:pt idx="220">
                  <c:v>418</c:v>
                </c:pt>
                <c:pt idx="221">
                  <c:v>320.5</c:v>
                </c:pt>
                <c:pt idx="222">
                  <c:v>356.5</c:v>
                </c:pt>
                <c:pt idx="223">
                  <c:v>23.5</c:v>
                </c:pt>
                <c:pt idx="224">
                  <c:v>218.5</c:v>
                </c:pt>
                <c:pt idx="225">
                  <c:v>352</c:v>
                </c:pt>
                <c:pt idx="226">
                  <c:v>173</c:v>
                </c:pt>
                <c:pt idx="227">
                  <c:v>339.5</c:v>
                </c:pt>
                <c:pt idx="228">
                  <c:v>38</c:v>
                </c:pt>
                <c:pt idx="229">
                  <c:v>283</c:v>
                </c:pt>
                <c:pt idx="230">
                  <c:v>151</c:v>
                </c:pt>
                <c:pt idx="231">
                  <c:v>318.5</c:v>
                </c:pt>
                <c:pt idx="232">
                  <c:v>393</c:v>
                </c:pt>
                <c:pt idx="233">
                  <c:v>200.5</c:v>
                </c:pt>
                <c:pt idx="234">
                  <c:v>200.5</c:v>
                </c:pt>
                <c:pt idx="235">
                  <c:v>322</c:v>
                </c:pt>
                <c:pt idx="236">
                  <c:v>126.5</c:v>
                </c:pt>
                <c:pt idx="237">
                  <c:v>398</c:v>
                </c:pt>
                <c:pt idx="238">
                  <c:v>266.5</c:v>
                </c:pt>
                <c:pt idx="239">
                  <c:v>247</c:v>
                </c:pt>
                <c:pt idx="240">
                  <c:v>139</c:v>
                </c:pt>
                <c:pt idx="241">
                  <c:v>423.5</c:v>
                </c:pt>
                <c:pt idx="242">
                  <c:v>172.5</c:v>
                </c:pt>
                <c:pt idx="243">
                  <c:v>402.5</c:v>
                </c:pt>
                <c:pt idx="244">
                  <c:v>446.5</c:v>
                </c:pt>
                <c:pt idx="245">
                  <c:v>193</c:v>
                </c:pt>
                <c:pt idx="246">
                  <c:v>299</c:v>
                </c:pt>
                <c:pt idx="247">
                  <c:v>228</c:v>
                </c:pt>
                <c:pt idx="248">
                  <c:v>340.5</c:v>
                </c:pt>
                <c:pt idx="249">
                  <c:v>340.5</c:v>
                </c:pt>
                <c:pt idx="250">
                  <c:v>243.5</c:v>
                </c:pt>
                <c:pt idx="251">
                  <c:v>199</c:v>
                </c:pt>
                <c:pt idx="252">
                  <c:v>317</c:v>
                </c:pt>
                <c:pt idx="253">
                  <c:v>295</c:v>
                </c:pt>
                <c:pt idx="254">
                  <c:v>184.5</c:v>
                </c:pt>
                <c:pt idx="255">
                  <c:v>118.5</c:v>
                </c:pt>
                <c:pt idx="256">
                  <c:v>298</c:v>
                </c:pt>
                <c:pt idx="257">
                  <c:v>292.5</c:v>
                </c:pt>
                <c:pt idx="258">
                  <c:v>78</c:v>
                </c:pt>
                <c:pt idx="259">
                  <c:v>22.5</c:v>
                </c:pt>
                <c:pt idx="260">
                  <c:v>223</c:v>
                </c:pt>
                <c:pt idx="261">
                  <c:v>311</c:v>
                </c:pt>
                <c:pt idx="262">
                  <c:v>304.5</c:v>
                </c:pt>
                <c:pt idx="263">
                  <c:v>264</c:v>
                </c:pt>
                <c:pt idx="264">
                  <c:v>275</c:v>
                </c:pt>
                <c:pt idx="265">
                  <c:v>207</c:v>
                </c:pt>
                <c:pt idx="266">
                  <c:v>39.5</c:v>
                </c:pt>
                <c:pt idx="267">
                  <c:v>155.5</c:v>
                </c:pt>
                <c:pt idx="268">
                  <c:v>143.5</c:v>
                </c:pt>
                <c:pt idx="269">
                  <c:v>407</c:v>
                </c:pt>
                <c:pt idx="270">
                  <c:v>123.5</c:v>
                </c:pt>
                <c:pt idx="271">
                  <c:v>500.5</c:v>
                </c:pt>
                <c:pt idx="272">
                  <c:v>221</c:v>
                </c:pt>
                <c:pt idx="273">
                  <c:v>299</c:v>
                </c:pt>
                <c:pt idx="274">
                  <c:v>153.5</c:v>
                </c:pt>
                <c:pt idx="275">
                  <c:v>212.5</c:v>
                </c:pt>
                <c:pt idx="276">
                  <c:v>133</c:v>
                </c:pt>
                <c:pt idx="277">
                  <c:v>307.5</c:v>
                </c:pt>
                <c:pt idx="278">
                  <c:v>194.5</c:v>
                </c:pt>
                <c:pt idx="279">
                  <c:v>153.5</c:v>
                </c:pt>
                <c:pt idx="280">
                  <c:v>141.5</c:v>
                </c:pt>
                <c:pt idx="281">
                  <c:v>129</c:v>
                </c:pt>
                <c:pt idx="282">
                  <c:v>256.5</c:v>
                </c:pt>
                <c:pt idx="283">
                  <c:v>157.5</c:v>
                </c:pt>
                <c:pt idx="284">
                  <c:v>216.5</c:v>
                </c:pt>
                <c:pt idx="285">
                  <c:v>210</c:v>
                </c:pt>
                <c:pt idx="286">
                  <c:v>314</c:v>
                </c:pt>
                <c:pt idx="287">
                  <c:v>381.5</c:v>
                </c:pt>
                <c:pt idx="288">
                  <c:v>162</c:v>
                </c:pt>
                <c:pt idx="289">
                  <c:v>88.5</c:v>
                </c:pt>
                <c:pt idx="290">
                  <c:v>220</c:v>
                </c:pt>
                <c:pt idx="291">
                  <c:v>334</c:v>
                </c:pt>
                <c:pt idx="292">
                  <c:v>417.5</c:v>
                </c:pt>
                <c:pt idx="293">
                  <c:v>100.5</c:v>
                </c:pt>
                <c:pt idx="294">
                  <c:v>79</c:v>
                </c:pt>
                <c:pt idx="295">
                  <c:v>322.5</c:v>
                </c:pt>
                <c:pt idx="296">
                  <c:v>148.5</c:v>
                </c:pt>
                <c:pt idx="297">
                  <c:v>293.5</c:v>
                </c:pt>
                <c:pt idx="298">
                  <c:v>331</c:v>
                </c:pt>
                <c:pt idx="299">
                  <c:v>344</c:v>
                </c:pt>
                <c:pt idx="300">
                  <c:v>391.5</c:v>
                </c:pt>
                <c:pt idx="301">
                  <c:v>338</c:v>
                </c:pt>
                <c:pt idx="302">
                  <c:v>57.5</c:v>
                </c:pt>
                <c:pt idx="303">
                  <c:v>335</c:v>
                </c:pt>
                <c:pt idx="304">
                  <c:v>250</c:v>
                </c:pt>
                <c:pt idx="305">
                  <c:v>367.5</c:v>
                </c:pt>
                <c:pt idx="306">
                  <c:v>280</c:v>
                </c:pt>
                <c:pt idx="307">
                  <c:v>56</c:v>
                </c:pt>
                <c:pt idx="308">
                  <c:v>383</c:v>
                </c:pt>
                <c:pt idx="309">
                  <c:v>293.5</c:v>
                </c:pt>
                <c:pt idx="310">
                  <c:v>224</c:v>
                </c:pt>
                <c:pt idx="311">
                  <c:v>479.5</c:v>
                </c:pt>
                <c:pt idx="312">
                  <c:v>99</c:v>
                </c:pt>
                <c:pt idx="313">
                  <c:v>331</c:v>
                </c:pt>
                <c:pt idx="314">
                  <c:v>61.5</c:v>
                </c:pt>
                <c:pt idx="315">
                  <c:v>141.5</c:v>
                </c:pt>
                <c:pt idx="316">
                  <c:v>208.5</c:v>
                </c:pt>
                <c:pt idx="317">
                  <c:v>107</c:v>
                </c:pt>
                <c:pt idx="318">
                  <c:v>246.5</c:v>
                </c:pt>
                <c:pt idx="319">
                  <c:v>42.5</c:v>
                </c:pt>
                <c:pt idx="320">
                  <c:v>428.5</c:v>
                </c:pt>
                <c:pt idx="321">
                  <c:v>261.5</c:v>
                </c:pt>
                <c:pt idx="322">
                  <c:v>169.5</c:v>
                </c:pt>
                <c:pt idx="323">
                  <c:v>381</c:v>
                </c:pt>
                <c:pt idx="324">
                  <c:v>274</c:v>
                </c:pt>
                <c:pt idx="325">
                  <c:v>123</c:v>
                </c:pt>
                <c:pt idx="326">
                  <c:v>22.5</c:v>
                </c:pt>
                <c:pt idx="327">
                  <c:v>69</c:v>
                </c:pt>
                <c:pt idx="328">
                  <c:v>292</c:v>
                </c:pt>
                <c:pt idx="329">
                  <c:v>328.5</c:v>
                </c:pt>
                <c:pt idx="330">
                  <c:v>164.5</c:v>
                </c:pt>
                <c:pt idx="331">
                  <c:v>257.5</c:v>
                </c:pt>
                <c:pt idx="332">
                  <c:v>210.5</c:v>
                </c:pt>
                <c:pt idx="333">
                  <c:v>316.5</c:v>
                </c:pt>
                <c:pt idx="334">
                  <c:v>313.5</c:v>
                </c:pt>
                <c:pt idx="335">
                  <c:v>462.5</c:v>
                </c:pt>
                <c:pt idx="336">
                  <c:v>62.5</c:v>
                </c:pt>
                <c:pt idx="337">
                  <c:v>325.5</c:v>
                </c:pt>
                <c:pt idx="338">
                  <c:v>74</c:v>
                </c:pt>
                <c:pt idx="339">
                  <c:v>262.5</c:v>
                </c:pt>
                <c:pt idx="340">
                  <c:v>25</c:v>
                </c:pt>
                <c:pt idx="341">
                  <c:v>410</c:v>
                </c:pt>
                <c:pt idx="342">
                  <c:v>427.5</c:v>
                </c:pt>
                <c:pt idx="343">
                  <c:v>77.5</c:v>
                </c:pt>
                <c:pt idx="344">
                  <c:v>123</c:v>
                </c:pt>
                <c:pt idx="345">
                  <c:v>376.5</c:v>
                </c:pt>
                <c:pt idx="346">
                  <c:v>121.5</c:v>
                </c:pt>
                <c:pt idx="347">
                  <c:v>345.5</c:v>
                </c:pt>
                <c:pt idx="348">
                  <c:v>261</c:v>
                </c:pt>
                <c:pt idx="349">
                  <c:v>85</c:v>
                </c:pt>
                <c:pt idx="350">
                  <c:v>248</c:v>
                </c:pt>
                <c:pt idx="351">
                  <c:v>311.5</c:v>
                </c:pt>
                <c:pt idx="352">
                  <c:v>362</c:v>
                </c:pt>
                <c:pt idx="353">
                  <c:v>179</c:v>
                </c:pt>
                <c:pt idx="354">
                  <c:v>271</c:v>
                </c:pt>
                <c:pt idx="355">
                  <c:v>350</c:v>
                </c:pt>
                <c:pt idx="356">
                  <c:v>264.5</c:v>
                </c:pt>
                <c:pt idx="357">
                  <c:v>269</c:v>
                </c:pt>
                <c:pt idx="358">
                  <c:v>339.5</c:v>
                </c:pt>
                <c:pt idx="359">
                  <c:v>325</c:v>
                </c:pt>
                <c:pt idx="360">
                  <c:v>108</c:v>
                </c:pt>
                <c:pt idx="361">
                  <c:v>462.5</c:v>
                </c:pt>
                <c:pt idx="362">
                  <c:v>293</c:v>
                </c:pt>
                <c:pt idx="363">
                  <c:v>124</c:v>
                </c:pt>
                <c:pt idx="364">
                  <c:v>368</c:v>
                </c:pt>
                <c:pt idx="365">
                  <c:v>304.5</c:v>
                </c:pt>
                <c:pt idx="366">
                  <c:v>158</c:v>
                </c:pt>
                <c:pt idx="367">
                  <c:v>65</c:v>
                </c:pt>
                <c:pt idx="368">
                  <c:v>213</c:v>
                </c:pt>
                <c:pt idx="369">
                  <c:v>109.5</c:v>
                </c:pt>
                <c:pt idx="370">
                  <c:v>313.5</c:v>
                </c:pt>
                <c:pt idx="371">
                  <c:v>147.5</c:v>
                </c:pt>
                <c:pt idx="372">
                  <c:v>228.5</c:v>
                </c:pt>
                <c:pt idx="373">
                  <c:v>136.5</c:v>
                </c:pt>
                <c:pt idx="374">
                  <c:v>333.5</c:v>
                </c:pt>
                <c:pt idx="375">
                  <c:v>113.5</c:v>
                </c:pt>
                <c:pt idx="376">
                  <c:v>282</c:v>
                </c:pt>
                <c:pt idx="377">
                  <c:v>295</c:v>
                </c:pt>
                <c:pt idx="378">
                  <c:v>261</c:v>
                </c:pt>
                <c:pt idx="379">
                  <c:v>231</c:v>
                </c:pt>
                <c:pt idx="380">
                  <c:v>284.5</c:v>
                </c:pt>
                <c:pt idx="381">
                  <c:v>257</c:v>
                </c:pt>
                <c:pt idx="382">
                  <c:v>311.5</c:v>
                </c:pt>
                <c:pt idx="383">
                  <c:v>140</c:v>
                </c:pt>
                <c:pt idx="384">
                  <c:v>251</c:v>
                </c:pt>
                <c:pt idx="385">
                  <c:v>203.5</c:v>
                </c:pt>
                <c:pt idx="386">
                  <c:v>316.5</c:v>
                </c:pt>
                <c:pt idx="387">
                  <c:v>255.5</c:v>
                </c:pt>
                <c:pt idx="388">
                  <c:v>182.5</c:v>
                </c:pt>
                <c:pt idx="389">
                  <c:v>408</c:v>
                </c:pt>
                <c:pt idx="390">
                  <c:v>372</c:v>
                </c:pt>
                <c:pt idx="391">
                  <c:v>293</c:v>
                </c:pt>
                <c:pt idx="392">
                  <c:v>223</c:v>
                </c:pt>
                <c:pt idx="393">
                  <c:v>259.5</c:v>
                </c:pt>
                <c:pt idx="394">
                  <c:v>268.5</c:v>
                </c:pt>
                <c:pt idx="395">
                  <c:v>157.5</c:v>
                </c:pt>
                <c:pt idx="396">
                  <c:v>343</c:v>
                </c:pt>
                <c:pt idx="397">
                  <c:v>166.5</c:v>
                </c:pt>
                <c:pt idx="398">
                  <c:v>174.5</c:v>
                </c:pt>
                <c:pt idx="399">
                  <c:v>179.5</c:v>
                </c:pt>
                <c:pt idx="400">
                  <c:v>280</c:v>
                </c:pt>
                <c:pt idx="401">
                  <c:v>92</c:v>
                </c:pt>
                <c:pt idx="402">
                  <c:v>90.5</c:v>
                </c:pt>
                <c:pt idx="403">
                  <c:v>187</c:v>
                </c:pt>
                <c:pt idx="404">
                  <c:v>461.5</c:v>
                </c:pt>
                <c:pt idx="405">
                  <c:v>382.5</c:v>
                </c:pt>
                <c:pt idx="406">
                  <c:v>464</c:v>
                </c:pt>
                <c:pt idx="407">
                  <c:v>295.5</c:v>
                </c:pt>
                <c:pt idx="408">
                  <c:v>333</c:v>
                </c:pt>
                <c:pt idx="409">
                  <c:v>143.5</c:v>
                </c:pt>
                <c:pt idx="410">
                  <c:v>323</c:v>
                </c:pt>
                <c:pt idx="411">
                  <c:v>102.5</c:v>
                </c:pt>
                <c:pt idx="412">
                  <c:v>226</c:v>
                </c:pt>
                <c:pt idx="413">
                  <c:v>163</c:v>
                </c:pt>
                <c:pt idx="414">
                  <c:v>346</c:v>
                </c:pt>
                <c:pt idx="415">
                  <c:v>230.5</c:v>
                </c:pt>
                <c:pt idx="416">
                  <c:v>319.5</c:v>
                </c:pt>
                <c:pt idx="417">
                  <c:v>301</c:v>
                </c:pt>
                <c:pt idx="418">
                  <c:v>294</c:v>
                </c:pt>
                <c:pt idx="419">
                  <c:v>505.5</c:v>
                </c:pt>
                <c:pt idx="420">
                  <c:v>183.5</c:v>
                </c:pt>
                <c:pt idx="421">
                  <c:v>206</c:v>
                </c:pt>
                <c:pt idx="422">
                  <c:v>230</c:v>
                </c:pt>
                <c:pt idx="423">
                  <c:v>33.5</c:v>
                </c:pt>
                <c:pt idx="424">
                  <c:v>209.5</c:v>
                </c:pt>
                <c:pt idx="425">
                  <c:v>438</c:v>
                </c:pt>
                <c:pt idx="426">
                  <c:v>350</c:v>
                </c:pt>
                <c:pt idx="427">
                  <c:v>443</c:v>
                </c:pt>
                <c:pt idx="428">
                  <c:v>247.5</c:v>
                </c:pt>
                <c:pt idx="429">
                  <c:v>212.5</c:v>
                </c:pt>
                <c:pt idx="430">
                  <c:v>137.5</c:v>
                </c:pt>
                <c:pt idx="431">
                  <c:v>242.5</c:v>
                </c:pt>
                <c:pt idx="432">
                  <c:v>302.5</c:v>
                </c:pt>
                <c:pt idx="433">
                  <c:v>174.5</c:v>
                </c:pt>
                <c:pt idx="434">
                  <c:v>153.5</c:v>
                </c:pt>
                <c:pt idx="435">
                  <c:v>307.5</c:v>
                </c:pt>
                <c:pt idx="436">
                  <c:v>345.5</c:v>
                </c:pt>
                <c:pt idx="437">
                  <c:v>63.5</c:v>
                </c:pt>
                <c:pt idx="438">
                  <c:v>308.5</c:v>
                </c:pt>
                <c:pt idx="439">
                  <c:v>157</c:v>
                </c:pt>
                <c:pt idx="440">
                  <c:v>211</c:v>
                </c:pt>
                <c:pt idx="441">
                  <c:v>270.5</c:v>
                </c:pt>
                <c:pt idx="442">
                  <c:v>343.5</c:v>
                </c:pt>
                <c:pt idx="443">
                  <c:v>218.5</c:v>
                </c:pt>
                <c:pt idx="444">
                  <c:v>279.5</c:v>
                </c:pt>
                <c:pt idx="445">
                  <c:v>259.5</c:v>
                </c:pt>
                <c:pt idx="446">
                  <c:v>281.5</c:v>
                </c:pt>
                <c:pt idx="447">
                  <c:v>115.5</c:v>
                </c:pt>
                <c:pt idx="448">
                  <c:v>131</c:v>
                </c:pt>
                <c:pt idx="449">
                  <c:v>129.5</c:v>
                </c:pt>
                <c:pt idx="450">
                  <c:v>181.5</c:v>
                </c:pt>
                <c:pt idx="451">
                  <c:v>345</c:v>
                </c:pt>
                <c:pt idx="452">
                  <c:v>372.5</c:v>
                </c:pt>
                <c:pt idx="453">
                  <c:v>326.5</c:v>
                </c:pt>
                <c:pt idx="454">
                  <c:v>302.5</c:v>
                </c:pt>
                <c:pt idx="455">
                  <c:v>192</c:v>
                </c:pt>
                <c:pt idx="456">
                  <c:v>107</c:v>
                </c:pt>
                <c:pt idx="457">
                  <c:v>349</c:v>
                </c:pt>
                <c:pt idx="458">
                  <c:v>215.5</c:v>
                </c:pt>
                <c:pt idx="459">
                  <c:v>309.5</c:v>
                </c:pt>
                <c:pt idx="460">
                  <c:v>261.5</c:v>
                </c:pt>
                <c:pt idx="461">
                  <c:v>423</c:v>
                </c:pt>
                <c:pt idx="462">
                  <c:v>169</c:v>
                </c:pt>
                <c:pt idx="463">
                  <c:v>450.5</c:v>
                </c:pt>
                <c:pt idx="464">
                  <c:v>235</c:v>
                </c:pt>
                <c:pt idx="465">
                  <c:v>384.5</c:v>
                </c:pt>
                <c:pt idx="466">
                  <c:v>217.5</c:v>
                </c:pt>
                <c:pt idx="467">
                  <c:v>303</c:v>
                </c:pt>
                <c:pt idx="468">
                  <c:v>177.5</c:v>
                </c:pt>
                <c:pt idx="469">
                  <c:v>331.5</c:v>
                </c:pt>
                <c:pt idx="470">
                  <c:v>99.5</c:v>
                </c:pt>
                <c:pt idx="471">
                  <c:v>34</c:v>
                </c:pt>
                <c:pt idx="472">
                  <c:v>137.5</c:v>
                </c:pt>
                <c:pt idx="473">
                  <c:v>137.5</c:v>
                </c:pt>
                <c:pt idx="474">
                  <c:v>85.5</c:v>
                </c:pt>
                <c:pt idx="475">
                  <c:v>116</c:v>
                </c:pt>
                <c:pt idx="476">
                  <c:v>171.5</c:v>
                </c:pt>
                <c:pt idx="477">
                  <c:v>121.5</c:v>
                </c:pt>
                <c:pt idx="478">
                  <c:v>222</c:v>
                </c:pt>
                <c:pt idx="479">
                  <c:v>253</c:v>
                </c:pt>
                <c:pt idx="480">
                  <c:v>213.5</c:v>
                </c:pt>
                <c:pt idx="481">
                  <c:v>378.5</c:v>
                </c:pt>
                <c:pt idx="482">
                  <c:v>273</c:v>
                </c:pt>
                <c:pt idx="483">
                  <c:v>122</c:v>
                </c:pt>
                <c:pt idx="484">
                  <c:v>248</c:v>
                </c:pt>
                <c:pt idx="485">
                  <c:v>352.5</c:v>
                </c:pt>
                <c:pt idx="486">
                  <c:v>320.5</c:v>
                </c:pt>
                <c:pt idx="487">
                  <c:v>53.5</c:v>
                </c:pt>
                <c:pt idx="488">
                  <c:v>164.5</c:v>
                </c:pt>
                <c:pt idx="489">
                  <c:v>244.5</c:v>
                </c:pt>
                <c:pt idx="490">
                  <c:v>58.5</c:v>
                </c:pt>
                <c:pt idx="491">
                  <c:v>168</c:v>
                </c:pt>
                <c:pt idx="492">
                  <c:v>197</c:v>
                </c:pt>
                <c:pt idx="493">
                  <c:v>134</c:v>
                </c:pt>
                <c:pt idx="494">
                  <c:v>253</c:v>
                </c:pt>
                <c:pt idx="495">
                  <c:v>298.5</c:v>
                </c:pt>
                <c:pt idx="496">
                  <c:v>262.5</c:v>
                </c:pt>
                <c:pt idx="497">
                  <c:v>212</c:v>
                </c:pt>
                <c:pt idx="498">
                  <c:v>339</c:v>
                </c:pt>
                <c:pt idx="499">
                  <c:v>116.5</c:v>
                </c:pt>
                <c:pt idx="500">
                  <c:v>356</c:v>
                </c:pt>
                <c:pt idx="501">
                  <c:v>133</c:v>
                </c:pt>
                <c:pt idx="502">
                  <c:v>302.5</c:v>
                </c:pt>
                <c:pt idx="503">
                  <c:v>257.5</c:v>
                </c:pt>
                <c:pt idx="504">
                  <c:v>220</c:v>
                </c:pt>
                <c:pt idx="505">
                  <c:v>235</c:v>
                </c:pt>
                <c:pt idx="506">
                  <c:v>146.5</c:v>
                </c:pt>
                <c:pt idx="507">
                  <c:v>235.5</c:v>
                </c:pt>
                <c:pt idx="508">
                  <c:v>97</c:v>
                </c:pt>
                <c:pt idx="509">
                  <c:v>309</c:v>
                </c:pt>
                <c:pt idx="510">
                  <c:v>101.5</c:v>
                </c:pt>
                <c:pt idx="511">
                  <c:v>125.5</c:v>
                </c:pt>
                <c:pt idx="512">
                  <c:v>197.5</c:v>
                </c:pt>
                <c:pt idx="513">
                  <c:v>132</c:v>
                </c:pt>
                <c:pt idx="514">
                  <c:v>292.5</c:v>
                </c:pt>
                <c:pt idx="515">
                  <c:v>125</c:v>
                </c:pt>
                <c:pt idx="516">
                  <c:v>243.5</c:v>
                </c:pt>
                <c:pt idx="517">
                  <c:v>100.5</c:v>
                </c:pt>
                <c:pt idx="518">
                  <c:v>263.5</c:v>
                </c:pt>
                <c:pt idx="519">
                  <c:v>124.5</c:v>
                </c:pt>
                <c:pt idx="520">
                  <c:v>113</c:v>
                </c:pt>
                <c:pt idx="521">
                  <c:v>473</c:v>
                </c:pt>
                <c:pt idx="522">
                  <c:v>355</c:v>
                </c:pt>
                <c:pt idx="523">
                  <c:v>232</c:v>
                </c:pt>
                <c:pt idx="524">
                  <c:v>218</c:v>
                </c:pt>
                <c:pt idx="525">
                  <c:v>141</c:v>
                </c:pt>
                <c:pt idx="526">
                  <c:v>133.5</c:v>
                </c:pt>
                <c:pt idx="527">
                  <c:v>183</c:v>
                </c:pt>
                <c:pt idx="528">
                  <c:v>316.5</c:v>
                </c:pt>
                <c:pt idx="529">
                  <c:v>132</c:v>
                </c:pt>
                <c:pt idx="530">
                  <c:v>259</c:v>
                </c:pt>
                <c:pt idx="531">
                  <c:v>179</c:v>
                </c:pt>
                <c:pt idx="532">
                  <c:v>135</c:v>
                </c:pt>
                <c:pt idx="533">
                  <c:v>265</c:v>
                </c:pt>
                <c:pt idx="534">
                  <c:v>298.5</c:v>
                </c:pt>
                <c:pt idx="535">
                  <c:v>218</c:v>
                </c:pt>
                <c:pt idx="536">
                  <c:v>325</c:v>
                </c:pt>
                <c:pt idx="537">
                  <c:v>163</c:v>
                </c:pt>
                <c:pt idx="538">
                  <c:v>276</c:v>
                </c:pt>
                <c:pt idx="539">
                  <c:v>282</c:v>
                </c:pt>
                <c:pt idx="540">
                  <c:v>262</c:v>
                </c:pt>
                <c:pt idx="541">
                  <c:v>219.5</c:v>
                </c:pt>
                <c:pt idx="542">
                  <c:v>198.5</c:v>
                </c:pt>
                <c:pt idx="543">
                  <c:v>91</c:v>
                </c:pt>
                <c:pt idx="544">
                  <c:v>222</c:v>
                </c:pt>
                <c:pt idx="545">
                  <c:v>114.5</c:v>
                </c:pt>
                <c:pt idx="546">
                  <c:v>353.5</c:v>
                </c:pt>
                <c:pt idx="547">
                  <c:v>191.5</c:v>
                </c:pt>
                <c:pt idx="548">
                  <c:v>211</c:v>
                </c:pt>
                <c:pt idx="549">
                  <c:v>156.5</c:v>
                </c:pt>
                <c:pt idx="550">
                  <c:v>366.5</c:v>
                </c:pt>
                <c:pt idx="551">
                  <c:v>178.5</c:v>
                </c:pt>
                <c:pt idx="552">
                  <c:v>311.5</c:v>
                </c:pt>
                <c:pt idx="553">
                  <c:v>391</c:v>
                </c:pt>
                <c:pt idx="554">
                  <c:v>309</c:v>
                </c:pt>
                <c:pt idx="555">
                  <c:v>124</c:v>
                </c:pt>
                <c:pt idx="556">
                  <c:v>388</c:v>
                </c:pt>
                <c:pt idx="557">
                  <c:v>270.5</c:v>
                </c:pt>
                <c:pt idx="558">
                  <c:v>371</c:v>
                </c:pt>
                <c:pt idx="559">
                  <c:v>270.5</c:v>
                </c:pt>
                <c:pt idx="560">
                  <c:v>297.5</c:v>
                </c:pt>
                <c:pt idx="561">
                  <c:v>307</c:v>
                </c:pt>
                <c:pt idx="562">
                  <c:v>167</c:v>
                </c:pt>
                <c:pt idx="563">
                  <c:v>233</c:v>
                </c:pt>
                <c:pt idx="564">
                  <c:v>395</c:v>
                </c:pt>
                <c:pt idx="565">
                  <c:v>293</c:v>
                </c:pt>
                <c:pt idx="566">
                  <c:v>131.5</c:v>
                </c:pt>
                <c:pt idx="567">
                  <c:v>119</c:v>
                </c:pt>
                <c:pt idx="568">
                  <c:v>234.5</c:v>
                </c:pt>
                <c:pt idx="569">
                  <c:v>383.5</c:v>
                </c:pt>
                <c:pt idx="570">
                  <c:v>164.5</c:v>
                </c:pt>
                <c:pt idx="571">
                  <c:v>147.5</c:v>
                </c:pt>
                <c:pt idx="572">
                  <c:v>273</c:v>
                </c:pt>
                <c:pt idx="573">
                  <c:v>47.5</c:v>
                </c:pt>
                <c:pt idx="574">
                  <c:v>331</c:v>
                </c:pt>
                <c:pt idx="575">
                  <c:v>218</c:v>
                </c:pt>
                <c:pt idx="576">
                  <c:v>97.5</c:v>
                </c:pt>
                <c:pt idx="577">
                  <c:v>136</c:v>
                </c:pt>
                <c:pt idx="578">
                  <c:v>216.5</c:v>
                </c:pt>
                <c:pt idx="579">
                  <c:v>266.5</c:v>
                </c:pt>
                <c:pt idx="580">
                  <c:v>200.5</c:v>
                </c:pt>
                <c:pt idx="581">
                  <c:v>81.5</c:v>
                </c:pt>
                <c:pt idx="582">
                  <c:v>272</c:v>
                </c:pt>
                <c:pt idx="583">
                  <c:v>76</c:v>
                </c:pt>
                <c:pt idx="584">
                  <c:v>247.5</c:v>
                </c:pt>
                <c:pt idx="585">
                  <c:v>389.5</c:v>
                </c:pt>
                <c:pt idx="586">
                  <c:v>444</c:v>
                </c:pt>
                <c:pt idx="587">
                  <c:v>52</c:v>
                </c:pt>
                <c:pt idx="588">
                  <c:v>347</c:v>
                </c:pt>
                <c:pt idx="589">
                  <c:v>305</c:v>
                </c:pt>
                <c:pt idx="590">
                  <c:v>103.5</c:v>
                </c:pt>
                <c:pt idx="591">
                  <c:v>293.5</c:v>
                </c:pt>
                <c:pt idx="592">
                  <c:v>226.5</c:v>
                </c:pt>
                <c:pt idx="593">
                  <c:v>180.5</c:v>
                </c:pt>
                <c:pt idx="594">
                  <c:v>135.5</c:v>
                </c:pt>
                <c:pt idx="595">
                  <c:v>319</c:v>
                </c:pt>
                <c:pt idx="596">
                  <c:v>140</c:v>
                </c:pt>
                <c:pt idx="597">
                  <c:v>288</c:v>
                </c:pt>
                <c:pt idx="598">
                  <c:v>92</c:v>
                </c:pt>
                <c:pt idx="599">
                  <c:v>275.5</c:v>
                </c:pt>
                <c:pt idx="600">
                  <c:v>127.5</c:v>
                </c:pt>
                <c:pt idx="601">
                  <c:v>205.5</c:v>
                </c:pt>
                <c:pt idx="602">
                  <c:v>240.5</c:v>
                </c:pt>
                <c:pt idx="603">
                  <c:v>151.5</c:v>
                </c:pt>
                <c:pt idx="604">
                  <c:v>102.5</c:v>
                </c:pt>
                <c:pt idx="605">
                  <c:v>341</c:v>
                </c:pt>
                <c:pt idx="606">
                  <c:v>178.5</c:v>
                </c:pt>
                <c:pt idx="607">
                  <c:v>53</c:v>
                </c:pt>
                <c:pt idx="608">
                  <c:v>357.5</c:v>
                </c:pt>
                <c:pt idx="609">
                  <c:v>273.5</c:v>
                </c:pt>
                <c:pt idx="610">
                  <c:v>272.5</c:v>
                </c:pt>
                <c:pt idx="611">
                  <c:v>280.5</c:v>
                </c:pt>
                <c:pt idx="612">
                  <c:v>404</c:v>
                </c:pt>
                <c:pt idx="613">
                  <c:v>182.5</c:v>
                </c:pt>
                <c:pt idx="614">
                  <c:v>206.5</c:v>
                </c:pt>
                <c:pt idx="615">
                  <c:v>362</c:v>
                </c:pt>
                <c:pt idx="616">
                  <c:v>522</c:v>
                </c:pt>
                <c:pt idx="617">
                  <c:v>292.5</c:v>
                </c:pt>
                <c:pt idx="618">
                  <c:v>345.5</c:v>
                </c:pt>
                <c:pt idx="619">
                  <c:v>290.5</c:v>
                </c:pt>
                <c:pt idx="620">
                  <c:v>264.5</c:v>
                </c:pt>
                <c:pt idx="621">
                  <c:v>162.5</c:v>
                </c:pt>
                <c:pt idx="622">
                  <c:v>190</c:v>
                </c:pt>
                <c:pt idx="623">
                  <c:v>237</c:v>
                </c:pt>
                <c:pt idx="624">
                  <c:v>336</c:v>
                </c:pt>
                <c:pt idx="625">
                  <c:v>245.5</c:v>
                </c:pt>
                <c:pt idx="626">
                  <c:v>291</c:v>
                </c:pt>
                <c:pt idx="627">
                  <c:v>261.5</c:v>
                </c:pt>
                <c:pt idx="628">
                  <c:v>101.5</c:v>
                </c:pt>
                <c:pt idx="629">
                  <c:v>304.5</c:v>
                </c:pt>
                <c:pt idx="630">
                  <c:v>252.5</c:v>
                </c:pt>
                <c:pt idx="631">
                  <c:v>424</c:v>
                </c:pt>
                <c:pt idx="632">
                  <c:v>249</c:v>
                </c:pt>
                <c:pt idx="633">
                  <c:v>121.5</c:v>
                </c:pt>
                <c:pt idx="634">
                  <c:v>207.5</c:v>
                </c:pt>
                <c:pt idx="635">
                  <c:v>305.5</c:v>
                </c:pt>
                <c:pt idx="636">
                  <c:v>347.5</c:v>
                </c:pt>
                <c:pt idx="637">
                  <c:v>163.5</c:v>
                </c:pt>
                <c:pt idx="638">
                  <c:v>234</c:v>
                </c:pt>
                <c:pt idx="639">
                  <c:v>236.5</c:v>
                </c:pt>
                <c:pt idx="640">
                  <c:v>204</c:v>
                </c:pt>
                <c:pt idx="641">
                  <c:v>309</c:v>
                </c:pt>
                <c:pt idx="642">
                  <c:v>94</c:v>
                </c:pt>
                <c:pt idx="643">
                  <c:v>92</c:v>
                </c:pt>
                <c:pt idx="644">
                  <c:v>126</c:v>
                </c:pt>
                <c:pt idx="645">
                  <c:v>259.5</c:v>
                </c:pt>
                <c:pt idx="646">
                  <c:v>326</c:v>
                </c:pt>
                <c:pt idx="647">
                  <c:v>321.5</c:v>
                </c:pt>
                <c:pt idx="648">
                  <c:v>220.5</c:v>
                </c:pt>
                <c:pt idx="649">
                  <c:v>457.5</c:v>
                </c:pt>
                <c:pt idx="650">
                  <c:v>285.5</c:v>
                </c:pt>
                <c:pt idx="651">
                  <c:v>281.5</c:v>
                </c:pt>
                <c:pt idx="652">
                  <c:v>223</c:v>
                </c:pt>
                <c:pt idx="653">
                  <c:v>329</c:v>
                </c:pt>
                <c:pt idx="654">
                  <c:v>396.5</c:v>
                </c:pt>
                <c:pt idx="655">
                  <c:v>95</c:v>
                </c:pt>
                <c:pt idx="656">
                  <c:v>326.5</c:v>
                </c:pt>
                <c:pt idx="657">
                  <c:v>70.5</c:v>
                </c:pt>
                <c:pt idx="658">
                  <c:v>309</c:v>
                </c:pt>
                <c:pt idx="659">
                  <c:v>102.5</c:v>
                </c:pt>
                <c:pt idx="660">
                  <c:v>410</c:v>
                </c:pt>
                <c:pt idx="661">
                  <c:v>309</c:v>
                </c:pt>
                <c:pt idx="662">
                  <c:v>313.5</c:v>
                </c:pt>
                <c:pt idx="663">
                  <c:v>261.5</c:v>
                </c:pt>
                <c:pt idx="664">
                  <c:v>333.5</c:v>
                </c:pt>
                <c:pt idx="665">
                  <c:v>170.5</c:v>
                </c:pt>
                <c:pt idx="666">
                  <c:v>215.5</c:v>
                </c:pt>
                <c:pt idx="667">
                  <c:v>219</c:v>
                </c:pt>
                <c:pt idx="668">
                  <c:v>273</c:v>
                </c:pt>
                <c:pt idx="669">
                  <c:v>244.5</c:v>
                </c:pt>
                <c:pt idx="670">
                  <c:v>250</c:v>
                </c:pt>
                <c:pt idx="671">
                  <c:v>374</c:v>
                </c:pt>
                <c:pt idx="672">
                  <c:v>136</c:v>
                </c:pt>
                <c:pt idx="673">
                  <c:v>260</c:v>
                </c:pt>
                <c:pt idx="674">
                  <c:v>316</c:v>
                </c:pt>
                <c:pt idx="675">
                  <c:v>34.5</c:v>
                </c:pt>
                <c:pt idx="676">
                  <c:v>181.5</c:v>
                </c:pt>
                <c:pt idx="677">
                  <c:v>216.5</c:v>
                </c:pt>
                <c:pt idx="678">
                  <c:v>205</c:v>
                </c:pt>
                <c:pt idx="679">
                  <c:v>7.5</c:v>
                </c:pt>
                <c:pt idx="680">
                  <c:v>281</c:v>
                </c:pt>
                <c:pt idx="681">
                  <c:v>238.5</c:v>
                </c:pt>
                <c:pt idx="682">
                  <c:v>41.5</c:v>
                </c:pt>
                <c:pt idx="683">
                  <c:v>252</c:v>
                </c:pt>
                <c:pt idx="684">
                  <c:v>158</c:v>
                </c:pt>
                <c:pt idx="685">
                  <c:v>203.5</c:v>
                </c:pt>
                <c:pt idx="686">
                  <c:v>243.5</c:v>
                </c:pt>
                <c:pt idx="687">
                  <c:v>260.5</c:v>
                </c:pt>
                <c:pt idx="688">
                  <c:v>300.5</c:v>
                </c:pt>
                <c:pt idx="689">
                  <c:v>279</c:v>
                </c:pt>
                <c:pt idx="690">
                  <c:v>334</c:v>
                </c:pt>
                <c:pt idx="691">
                  <c:v>314.5</c:v>
                </c:pt>
                <c:pt idx="692">
                  <c:v>347.5</c:v>
                </c:pt>
                <c:pt idx="693">
                  <c:v>247.5</c:v>
                </c:pt>
                <c:pt idx="694">
                  <c:v>89.5</c:v>
                </c:pt>
                <c:pt idx="695">
                  <c:v>361.5</c:v>
                </c:pt>
                <c:pt idx="696">
                  <c:v>250</c:v>
                </c:pt>
                <c:pt idx="697">
                  <c:v>203</c:v>
                </c:pt>
                <c:pt idx="698">
                  <c:v>72</c:v>
                </c:pt>
                <c:pt idx="699">
                  <c:v>207</c:v>
                </c:pt>
                <c:pt idx="700">
                  <c:v>318</c:v>
                </c:pt>
                <c:pt idx="701">
                  <c:v>144</c:v>
                </c:pt>
                <c:pt idx="702">
                  <c:v>121.5</c:v>
                </c:pt>
                <c:pt idx="703">
                  <c:v>381</c:v>
                </c:pt>
                <c:pt idx="704">
                  <c:v>216.5</c:v>
                </c:pt>
                <c:pt idx="705">
                  <c:v>232.5</c:v>
                </c:pt>
                <c:pt idx="706">
                  <c:v>230</c:v>
                </c:pt>
                <c:pt idx="707">
                  <c:v>260.5</c:v>
                </c:pt>
                <c:pt idx="708">
                  <c:v>108</c:v>
                </c:pt>
                <c:pt idx="709">
                  <c:v>232.5</c:v>
                </c:pt>
                <c:pt idx="710">
                  <c:v>245</c:v>
                </c:pt>
                <c:pt idx="711">
                  <c:v>248.5</c:v>
                </c:pt>
                <c:pt idx="712">
                  <c:v>236.5</c:v>
                </c:pt>
                <c:pt idx="713">
                  <c:v>199</c:v>
                </c:pt>
                <c:pt idx="714">
                  <c:v>224.5</c:v>
                </c:pt>
                <c:pt idx="715">
                  <c:v>211</c:v>
                </c:pt>
                <c:pt idx="716">
                  <c:v>164.5</c:v>
                </c:pt>
                <c:pt idx="717">
                  <c:v>72</c:v>
                </c:pt>
                <c:pt idx="718">
                  <c:v>113</c:v>
                </c:pt>
                <c:pt idx="719">
                  <c:v>272.5</c:v>
                </c:pt>
                <c:pt idx="720">
                  <c:v>177</c:v>
                </c:pt>
                <c:pt idx="721">
                  <c:v>188</c:v>
                </c:pt>
                <c:pt idx="722">
                  <c:v>257</c:v>
                </c:pt>
                <c:pt idx="723">
                  <c:v>211.5</c:v>
                </c:pt>
                <c:pt idx="724">
                  <c:v>187</c:v>
                </c:pt>
                <c:pt idx="725">
                  <c:v>278.5</c:v>
                </c:pt>
                <c:pt idx="726">
                  <c:v>293.5</c:v>
                </c:pt>
                <c:pt idx="727">
                  <c:v>135.5</c:v>
                </c:pt>
                <c:pt idx="728">
                  <c:v>255.5</c:v>
                </c:pt>
                <c:pt idx="729">
                  <c:v>443.5</c:v>
                </c:pt>
                <c:pt idx="730">
                  <c:v>328.5</c:v>
                </c:pt>
                <c:pt idx="731">
                  <c:v>72</c:v>
                </c:pt>
                <c:pt idx="732">
                  <c:v>127</c:v>
                </c:pt>
                <c:pt idx="733">
                  <c:v>332</c:v>
                </c:pt>
                <c:pt idx="734">
                  <c:v>236</c:v>
                </c:pt>
                <c:pt idx="735">
                  <c:v>184</c:v>
                </c:pt>
                <c:pt idx="736">
                  <c:v>349</c:v>
                </c:pt>
                <c:pt idx="737">
                  <c:v>102.5</c:v>
                </c:pt>
                <c:pt idx="738">
                  <c:v>212</c:v>
                </c:pt>
                <c:pt idx="739">
                  <c:v>266</c:v>
                </c:pt>
                <c:pt idx="740">
                  <c:v>102.5</c:v>
                </c:pt>
                <c:pt idx="741">
                  <c:v>305</c:v>
                </c:pt>
                <c:pt idx="742">
                  <c:v>305</c:v>
                </c:pt>
                <c:pt idx="743">
                  <c:v>354</c:v>
                </c:pt>
                <c:pt idx="744">
                  <c:v>24</c:v>
                </c:pt>
                <c:pt idx="745">
                  <c:v>379</c:v>
                </c:pt>
                <c:pt idx="746">
                  <c:v>153.5</c:v>
                </c:pt>
                <c:pt idx="747">
                  <c:v>264</c:v>
                </c:pt>
                <c:pt idx="748">
                  <c:v>307</c:v>
                </c:pt>
                <c:pt idx="749">
                  <c:v>319</c:v>
                </c:pt>
                <c:pt idx="750">
                  <c:v>215</c:v>
                </c:pt>
                <c:pt idx="751">
                  <c:v>471.5</c:v>
                </c:pt>
                <c:pt idx="752">
                  <c:v>93.5</c:v>
                </c:pt>
                <c:pt idx="753">
                  <c:v>333.5</c:v>
                </c:pt>
                <c:pt idx="754">
                  <c:v>342</c:v>
                </c:pt>
                <c:pt idx="755">
                  <c:v>220.5</c:v>
                </c:pt>
                <c:pt idx="756">
                  <c:v>164.5</c:v>
                </c:pt>
                <c:pt idx="757">
                  <c:v>55.5</c:v>
                </c:pt>
                <c:pt idx="758">
                  <c:v>129.5</c:v>
                </c:pt>
                <c:pt idx="759">
                  <c:v>179</c:v>
                </c:pt>
                <c:pt idx="760">
                  <c:v>358.5</c:v>
                </c:pt>
                <c:pt idx="761">
                  <c:v>107</c:v>
                </c:pt>
                <c:pt idx="762">
                  <c:v>213</c:v>
                </c:pt>
                <c:pt idx="763">
                  <c:v>134.5</c:v>
                </c:pt>
                <c:pt idx="764">
                  <c:v>110</c:v>
                </c:pt>
                <c:pt idx="765">
                  <c:v>359</c:v>
                </c:pt>
                <c:pt idx="766">
                  <c:v>147.5</c:v>
                </c:pt>
                <c:pt idx="767">
                  <c:v>424</c:v>
                </c:pt>
                <c:pt idx="768">
                  <c:v>445.5</c:v>
                </c:pt>
                <c:pt idx="769">
                  <c:v>202.5</c:v>
                </c:pt>
                <c:pt idx="770">
                  <c:v>245.5</c:v>
                </c:pt>
                <c:pt idx="771">
                  <c:v>222.5</c:v>
                </c:pt>
                <c:pt idx="772">
                  <c:v>376</c:v>
                </c:pt>
                <c:pt idx="773">
                  <c:v>206</c:v>
                </c:pt>
                <c:pt idx="774">
                  <c:v>245.5</c:v>
                </c:pt>
                <c:pt idx="775">
                  <c:v>95.5</c:v>
                </c:pt>
                <c:pt idx="776">
                  <c:v>366</c:v>
                </c:pt>
                <c:pt idx="777">
                  <c:v>280</c:v>
                </c:pt>
                <c:pt idx="778">
                  <c:v>285</c:v>
                </c:pt>
                <c:pt idx="779">
                  <c:v>209.5</c:v>
                </c:pt>
                <c:pt idx="780">
                  <c:v>90</c:v>
                </c:pt>
                <c:pt idx="781">
                  <c:v>49.5</c:v>
                </c:pt>
                <c:pt idx="782">
                  <c:v>173</c:v>
                </c:pt>
                <c:pt idx="783">
                  <c:v>74</c:v>
                </c:pt>
                <c:pt idx="784">
                  <c:v>371</c:v>
                </c:pt>
                <c:pt idx="785">
                  <c:v>64.5</c:v>
                </c:pt>
                <c:pt idx="786">
                  <c:v>82.5</c:v>
                </c:pt>
                <c:pt idx="787">
                  <c:v>177.5</c:v>
                </c:pt>
                <c:pt idx="788">
                  <c:v>262.5</c:v>
                </c:pt>
                <c:pt idx="789">
                  <c:v>377</c:v>
                </c:pt>
                <c:pt idx="790">
                  <c:v>138.5</c:v>
                </c:pt>
                <c:pt idx="791">
                  <c:v>246.5</c:v>
                </c:pt>
                <c:pt idx="792">
                  <c:v>293.5</c:v>
                </c:pt>
                <c:pt idx="793">
                  <c:v>56.5</c:v>
                </c:pt>
                <c:pt idx="794">
                  <c:v>114</c:v>
                </c:pt>
                <c:pt idx="795">
                  <c:v>7</c:v>
                </c:pt>
                <c:pt idx="796">
                  <c:v>382.5</c:v>
                </c:pt>
                <c:pt idx="797">
                  <c:v>35</c:v>
                </c:pt>
                <c:pt idx="798">
                  <c:v>491.5</c:v>
                </c:pt>
                <c:pt idx="799">
                  <c:v>153.5</c:v>
                </c:pt>
                <c:pt idx="800">
                  <c:v>464</c:v>
                </c:pt>
                <c:pt idx="801">
                  <c:v>250.5</c:v>
                </c:pt>
                <c:pt idx="802">
                  <c:v>233.5</c:v>
                </c:pt>
                <c:pt idx="803">
                  <c:v>278.5</c:v>
                </c:pt>
                <c:pt idx="804">
                  <c:v>412.5</c:v>
                </c:pt>
                <c:pt idx="805">
                  <c:v>364.5</c:v>
                </c:pt>
                <c:pt idx="806">
                  <c:v>245.5</c:v>
                </c:pt>
                <c:pt idx="807">
                  <c:v>351</c:v>
                </c:pt>
                <c:pt idx="808">
                  <c:v>150.5</c:v>
                </c:pt>
                <c:pt idx="809">
                  <c:v>293</c:v>
                </c:pt>
                <c:pt idx="810">
                  <c:v>326</c:v>
                </c:pt>
                <c:pt idx="811">
                  <c:v>307</c:v>
                </c:pt>
                <c:pt idx="812">
                  <c:v>127</c:v>
                </c:pt>
                <c:pt idx="813">
                  <c:v>178</c:v>
                </c:pt>
                <c:pt idx="814">
                  <c:v>278</c:v>
                </c:pt>
                <c:pt idx="815">
                  <c:v>300</c:v>
                </c:pt>
                <c:pt idx="816">
                  <c:v>232.5</c:v>
                </c:pt>
                <c:pt idx="817">
                  <c:v>110.5</c:v>
                </c:pt>
                <c:pt idx="818">
                  <c:v>430.5</c:v>
                </c:pt>
                <c:pt idx="819">
                  <c:v>120.5</c:v>
                </c:pt>
                <c:pt idx="820">
                  <c:v>306</c:v>
                </c:pt>
                <c:pt idx="821">
                  <c:v>187.5</c:v>
                </c:pt>
                <c:pt idx="822">
                  <c:v>376.5</c:v>
                </c:pt>
                <c:pt idx="823">
                  <c:v>104.5</c:v>
                </c:pt>
                <c:pt idx="824">
                  <c:v>284.5</c:v>
                </c:pt>
                <c:pt idx="825">
                  <c:v>366</c:v>
                </c:pt>
                <c:pt idx="826">
                  <c:v>332.5</c:v>
                </c:pt>
                <c:pt idx="827">
                  <c:v>269</c:v>
                </c:pt>
                <c:pt idx="828">
                  <c:v>309</c:v>
                </c:pt>
                <c:pt idx="829">
                  <c:v>232.5</c:v>
                </c:pt>
                <c:pt idx="830">
                  <c:v>321.5</c:v>
                </c:pt>
                <c:pt idx="831">
                  <c:v>327.5</c:v>
                </c:pt>
                <c:pt idx="832">
                  <c:v>218</c:v>
                </c:pt>
                <c:pt idx="833">
                  <c:v>166</c:v>
                </c:pt>
                <c:pt idx="834">
                  <c:v>203</c:v>
                </c:pt>
                <c:pt idx="835">
                  <c:v>343.5</c:v>
                </c:pt>
                <c:pt idx="836">
                  <c:v>316</c:v>
                </c:pt>
                <c:pt idx="837">
                  <c:v>83</c:v>
                </c:pt>
                <c:pt idx="838">
                  <c:v>186</c:v>
                </c:pt>
                <c:pt idx="839">
                  <c:v>144</c:v>
                </c:pt>
                <c:pt idx="840">
                  <c:v>269.5</c:v>
                </c:pt>
                <c:pt idx="841">
                  <c:v>50</c:v>
                </c:pt>
                <c:pt idx="842">
                  <c:v>225.5</c:v>
                </c:pt>
                <c:pt idx="843">
                  <c:v>298</c:v>
                </c:pt>
                <c:pt idx="844">
                  <c:v>409</c:v>
                </c:pt>
                <c:pt idx="845">
                  <c:v>252.5</c:v>
                </c:pt>
                <c:pt idx="846">
                  <c:v>307</c:v>
                </c:pt>
                <c:pt idx="847">
                  <c:v>55</c:v>
                </c:pt>
                <c:pt idx="848">
                  <c:v>89.5</c:v>
                </c:pt>
                <c:pt idx="849">
                  <c:v>320.5</c:v>
                </c:pt>
                <c:pt idx="850">
                  <c:v>353</c:v>
                </c:pt>
                <c:pt idx="851">
                  <c:v>134.5</c:v>
                </c:pt>
                <c:pt idx="852">
                  <c:v>293.5</c:v>
                </c:pt>
                <c:pt idx="853">
                  <c:v>226.5</c:v>
                </c:pt>
                <c:pt idx="854">
                  <c:v>5.5</c:v>
                </c:pt>
                <c:pt idx="855">
                  <c:v>268</c:v>
                </c:pt>
                <c:pt idx="856">
                  <c:v>404</c:v>
                </c:pt>
                <c:pt idx="857">
                  <c:v>132</c:v>
                </c:pt>
                <c:pt idx="858">
                  <c:v>39.5</c:v>
                </c:pt>
                <c:pt idx="859">
                  <c:v>158.5</c:v>
                </c:pt>
                <c:pt idx="860">
                  <c:v>337.5</c:v>
                </c:pt>
                <c:pt idx="861">
                  <c:v>403.5</c:v>
                </c:pt>
                <c:pt idx="862">
                  <c:v>326.5</c:v>
                </c:pt>
                <c:pt idx="863">
                  <c:v>299.5</c:v>
                </c:pt>
                <c:pt idx="864">
                  <c:v>125.5</c:v>
                </c:pt>
                <c:pt idx="865">
                  <c:v>353</c:v>
                </c:pt>
                <c:pt idx="866">
                  <c:v>276.5</c:v>
                </c:pt>
                <c:pt idx="867">
                  <c:v>129</c:v>
                </c:pt>
                <c:pt idx="868">
                  <c:v>270.5</c:v>
                </c:pt>
                <c:pt idx="869">
                  <c:v>92.5</c:v>
                </c:pt>
                <c:pt idx="870">
                  <c:v>359.5</c:v>
                </c:pt>
                <c:pt idx="871">
                  <c:v>330</c:v>
                </c:pt>
                <c:pt idx="872">
                  <c:v>146</c:v>
                </c:pt>
                <c:pt idx="873">
                  <c:v>302</c:v>
                </c:pt>
                <c:pt idx="874">
                  <c:v>370</c:v>
                </c:pt>
                <c:pt idx="875">
                  <c:v>245.5</c:v>
                </c:pt>
                <c:pt idx="876">
                  <c:v>263.5</c:v>
                </c:pt>
                <c:pt idx="877">
                  <c:v>118.5</c:v>
                </c:pt>
                <c:pt idx="878">
                  <c:v>123</c:v>
                </c:pt>
                <c:pt idx="879">
                  <c:v>312.5</c:v>
                </c:pt>
                <c:pt idx="880">
                  <c:v>206</c:v>
                </c:pt>
                <c:pt idx="881">
                  <c:v>451.5</c:v>
                </c:pt>
                <c:pt idx="882">
                  <c:v>201.5</c:v>
                </c:pt>
                <c:pt idx="883">
                  <c:v>274.5</c:v>
                </c:pt>
                <c:pt idx="884">
                  <c:v>369</c:v>
                </c:pt>
                <c:pt idx="885">
                  <c:v>314</c:v>
                </c:pt>
                <c:pt idx="886">
                  <c:v>235</c:v>
                </c:pt>
                <c:pt idx="887">
                  <c:v>268</c:v>
                </c:pt>
                <c:pt idx="888">
                  <c:v>252</c:v>
                </c:pt>
                <c:pt idx="889">
                  <c:v>271.5</c:v>
                </c:pt>
                <c:pt idx="890">
                  <c:v>164</c:v>
                </c:pt>
                <c:pt idx="891">
                  <c:v>288</c:v>
                </c:pt>
                <c:pt idx="892">
                  <c:v>281.5</c:v>
                </c:pt>
                <c:pt idx="893">
                  <c:v>333</c:v>
                </c:pt>
                <c:pt idx="894">
                  <c:v>408</c:v>
                </c:pt>
                <c:pt idx="895">
                  <c:v>76</c:v>
                </c:pt>
                <c:pt idx="896">
                  <c:v>304.5</c:v>
                </c:pt>
                <c:pt idx="897">
                  <c:v>290</c:v>
                </c:pt>
                <c:pt idx="898">
                  <c:v>283</c:v>
                </c:pt>
                <c:pt idx="899">
                  <c:v>111</c:v>
                </c:pt>
                <c:pt idx="900">
                  <c:v>240</c:v>
                </c:pt>
                <c:pt idx="901">
                  <c:v>268.5</c:v>
                </c:pt>
                <c:pt idx="902">
                  <c:v>84</c:v>
                </c:pt>
                <c:pt idx="903">
                  <c:v>371.5</c:v>
                </c:pt>
                <c:pt idx="904">
                  <c:v>8</c:v>
                </c:pt>
                <c:pt idx="905">
                  <c:v>375.5</c:v>
                </c:pt>
                <c:pt idx="906">
                  <c:v>388.5</c:v>
                </c:pt>
                <c:pt idx="907">
                  <c:v>136.5</c:v>
                </c:pt>
                <c:pt idx="908">
                  <c:v>183</c:v>
                </c:pt>
                <c:pt idx="909">
                  <c:v>37.5</c:v>
                </c:pt>
                <c:pt idx="910">
                  <c:v>199</c:v>
                </c:pt>
                <c:pt idx="911">
                  <c:v>323.5</c:v>
                </c:pt>
                <c:pt idx="912">
                  <c:v>344.5</c:v>
                </c:pt>
                <c:pt idx="913">
                  <c:v>148.5</c:v>
                </c:pt>
                <c:pt idx="914">
                  <c:v>240.5</c:v>
                </c:pt>
                <c:pt idx="915">
                  <c:v>348.5</c:v>
                </c:pt>
                <c:pt idx="916">
                  <c:v>282</c:v>
                </c:pt>
                <c:pt idx="917">
                  <c:v>209</c:v>
                </c:pt>
                <c:pt idx="918">
                  <c:v>225</c:v>
                </c:pt>
                <c:pt idx="919">
                  <c:v>331.5</c:v>
                </c:pt>
                <c:pt idx="920">
                  <c:v>347.5</c:v>
                </c:pt>
                <c:pt idx="921">
                  <c:v>148.5</c:v>
                </c:pt>
                <c:pt idx="922">
                  <c:v>390.5</c:v>
                </c:pt>
                <c:pt idx="923">
                  <c:v>144.5</c:v>
                </c:pt>
                <c:pt idx="924">
                  <c:v>128</c:v>
                </c:pt>
                <c:pt idx="925">
                  <c:v>148.5</c:v>
                </c:pt>
                <c:pt idx="926">
                  <c:v>340.5</c:v>
                </c:pt>
                <c:pt idx="927">
                  <c:v>254.5</c:v>
                </c:pt>
                <c:pt idx="928">
                  <c:v>125.5</c:v>
                </c:pt>
                <c:pt idx="929">
                  <c:v>373.5</c:v>
                </c:pt>
                <c:pt idx="930">
                  <c:v>169</c:v>
                </c:pt>
                <c:pt idx="931">
                  <c:v>236</c:v>
                </c:pt>
                <c:pt idx="932">
                  <c:v>59.5</c:v>
                </c:pt>
                <c:pt idx="933">
                  <c:v>185</c:v>
                </c:pt>
                <c:pt idx="934">
                  <c:v>218.5</c:v>
                </c:pt>
                <c:pt idx="935">
                  <c:v>437</c:v>
                </c:pt>
                <c:pt idx="936">
                  <c:v>325</c:v>
                </c:pt>
                <c:pt idx="937">
                  <c:v>358</c:v>
                </c:pt>
                <c:pt idx="938">
                  <c:v>233</c:v>
                </c:pt>
                <c:pt idx="939">
                  <c:v>326.5</c:v>
                </c:pt>
                <c:pt idx="940">
                  <c:v>113</c:v>
                </c:pt>
                <c:pt idx="941">
                  <c:v>168.5</c:v>
                </c:pt>
                <c:pt idx="942">
                  <c:v>314</c:v>
                </c:pt>
                <c:pt idx="943">
                  <c:v>177</c:v>
                </c:pt>
                <c:pt idx="944">
                  <c:v>275</c:v>
                </c:pt>
                <c:pt idx="945">
                  <c:v>312.5</c:v>
                </c:pt>
                <c:pt idx="946">
                  <c:v>215.5</c:v>
                </c:pt>
                <c:pt idx="947">
                  <c:v>181.5</c:v>
                </c:pt>
                <c:pt idx="948">
                  <c:v>250.5</c:v>
                </c:pt>
                <c:pt idx="949">
                  <c:v>235.5</c:v>
                </c:pt>
                <c:pt idx="950">
                  <c:v>324</c:v>
                </c:pt>
                <c:pt idx="951">
                  <c:v>329</c:v>
                </c:pt>
                <c:pt idx="952">
                  <c:v>130</c:v>
                </c:pt>
                <c:pt idx="953">
                  <c:v>295.5</c:v>
                </c:pt>
                <c:pt idx="954">
                  <c:v>240.5</c:v>
                </c:pt>
                <c:pt idx="955">
                  <c:v>167.5</c:v>
                </c:pt>
                <c:pt idx="956">
                  <c:v>326</c:v>
                </c:pt>
                <c:pt idx="957">
                  <c:v>121.5</c:v>
                </c:pt>
                <c:pt idx="958">
                  <c:v>457.5</c:v>
                </c:pt>
                <c:pt idx="959">
                  <c:v>302</c:v>
                </c:pt>
                <c:pt idx="960">
                  <c:v>130</c:v>
                </c:pt>
                <c:pt idx="961">
                  <c:v>152.5</c:v>
                </c:pt>
                <c:pt idx="962">
                  <c:v>285.5</c:v>
                </c:pt>
                <c:pt idx="963">
                  <c:v>325</c:v>
                </c:pt>
                <c:pt idx="964">
                  <c:v>120.5</c:v>
                </c:pt>
                <c:pt idx="965">
                  <c:v>101</c:v>
                </c:pt>
                <c:pt idx="966">
                  <c:v>124.5</c:v>
                </c:pt>
                <c:pt idx="967">
                  <c:v>306.5</c:v>
                </c:pt>
                <c:pt idx="968">
                  <c:v>349.5</c:v>
                </c:pt>
                <c:pt idx="969">
                  <c:v>206</c:v>
                </c:pt>
                <c:pt idx="970">
                  <c:v>96.5</c:v>
                </c:pt>
                <c:pt idx="971">
                  <c:v>312.5</c:v>
                </c:pt>
                <c:pt idx="972">
                  <c:v>101</c:v>
                </c:pt>
                <c:pt idx="973">
                  <c:v>121</c:v>
                </c:pt>
                <c:pt idx="974">
                  <c:v>108.5</c:v>
                </c:pt>
                <c:pt idx="975">
                  <c:v>181.5</c:v>
                </c:pt>
                <c:pt idx="976">
                  <c:v>182</c:v>
                </c:pt>
                <c:pt idx="977">
                  <c:v>249.5</c:v>
                </c:pt>
                <c:pt idx="978">
                  <c:v>175</c:v>
                </c:pt>
                <c:pt idx="979">
                  <c:v>184</c:v>
                </c:pt>
                <c:pt idx="980">
                  <c:v>432</c:v>
                </c:pt>
                <c:pt idx="981">
                  <c:v>19</c:v>
                </c:pt>
                <c:pt idx="982">
                  <c:v>339.5</c:v>
                </c:pt>
                <c:pt idx="983">
                  <c:v>390.5</c:v>
                </c:pt>
                <c:pt idx="984">
                  <c:v>320</c:v>
                </c:pt>
                <c:pt idx="985">
                  <c:v>347</c:v>
                </c:pt>
                <c:pt idx="986">
                  <c:v>292.5</c:v>
                </c:pt>
                <c:pt idx="987">
                  <c:v>200</c:v>
                </c:pt>
                <c:pt idx="988">
                  <c:v>359.5</c:v>
                </c:pt>
                <c:pt idx="989">
                  <c:v>210.5</c:v>
                </c:pt>
                <c:pt idx="990">
                  <c:v>376.5</c:v>
                </c:pt>
                <c:pt idx="991">
                  <c:v>214</c:v>
                </c:pt>
                <c:pt idx="992">
                  <c:v>365</c:v>
                </c:pt>
                <c:pt idx="993">
                  <c:v>216.5</c:v>
                </c:pt>
                <c:pt idx="994">
                  <c:v>342</c:v>
                </c:pt>
                <c:pt idx="995">
                  <c:v>9</c:v>
                </c:pt>
                <c:pt idx="996">
                  <c:v>292</c:v>
                </c:pt>
                <c:pt idx="997">
                  <c:v>244</c:v>
                </c:pt>
                <c:pt idx="998">
                  <c:v>304</c:v>
                </c:pt>
                <c:pt idx="999">
                  <c:v>275</c:v>
                </c:pt>
              </c:numCache>
            </c:numRef>
          </c:xVal>
          <c:yVal>
            <c:numRef>
              <c:f>'Raw Data'!$S$4:$S$1003</c:f>
              <c:numCache>
                <c:formatCode>General</c:formatCode>
                <c:ptCount val="1000"/>
                <c:pt idx="0">
                  <c:v>2.9594957828521727E-6</c:v>
                </c:pt>
                <c:pt idx="1">
                  <c:v>9.4914972782135016E-6</c:v>
                </c:pt>
                <c:pt idx="2">
                  <c:v>2.1980464458465577E-5</c:v>
                </c:pt>
                <c:pt idx="3">
                  <c:v>4.0591537952423093E-6</c:v>
                </c:pt>
                <c:pt idx="4">
                  <c:v>5.5211961269378665E-6</c:v>
                </c:pt>
                <c:pt idx="5">
                  <c:v>7.2610080242156985E-6</c:v>
                </c:pt>
                <c:pt idx="6">
                  <c:v>6.372135877609253E-6</c:v>
                </c:pt>
                <c:pt idx="7">
                  <c:v>1.5564823150634767E-5</c:v>
                </c:pt>
                <c:pt idx="8">
                  <c:v>3.1591773033142091E-6</c:v>
                </c:pt>
                <c:pt idx="9">
                  <c:v>6.2279105186462406E-7</c:v>
                </c:pt>
                <c:pt idx="10">
                  <c:v>3.6996603012084963E-8</c:v>
                </c:pt>
                <c:pt idx="11">
                  <c:v>4.7911345958709718E-6</c:v>
                </c:pt>
                <c:pt idx="12">
                  <c:v>1.4945757389068603E-5</c:v>
                </c:pt>
                <c:pt idx="13">
                  <c:v>1.4062190055847167E-5</c:v>
                </c:pt>
                <c:pt idx="14">
                  <c:v>1.3198792934417724E-6</c:v>
                </c:pt>
                <c:pt idx="15">
                  <c:v>4.3977499008178709E-7</c:v>
                </c:pt>
                <c:pt idx="16">
                  <c:v>7.6946020126342772E-7</c:v>
                </c:pt>
                <c:pt idx="17">
                  <c:v>1.1739325523376465E-5</c:v>
                </c:pt>
                <c:pt idx="18">
                  <c:v>6.8888127803802494E-6</c:v>
                </c:pt>
                <c:pt idx="19">
                  <c:v>8.2485914230346674E-6</c:v>
                </c:pt>
                <c:pt idx="20">
                  <c:v>1.6511565446853638E-5</c:v>
                </c:pt>
                <c:pt idx="21">
                  <c:v>2.1990722417831422E-5</c:v>
                </c:pt>
                <c:pt idx="22">
                  <c:v>1.9942313432693482E-5</c:v>
                </c:pt>
                <c:pt idx="23">
                  <c:v>1.7726439237594605E-5</c:v>
                </c:pt>
                <c:pt idx="24">
                  <c:v>3.8315892219543457E-6</c:v>
                </c:pt>
                <c:pt idx="25">
                  <c:v>8.7144911289215093E-6</c:v>
                </c:pt>
                <c:pt idx="26">
                  <c:v>2.134900689125061E-5</c:v>
                </c:pt>
                <c:pt idx="27">
                  <c:v>9.9696755409240717E-6</c:v>
                </c:pt>
                <c:pt idx="28">
                  <c:v>1.3018745183944701E-5</c:v>
                </c:pt>
                <c:pt idx="29">
                  <c:v>5.8616816997528072E-6</c:v>
                </c:pt>
                <c:pt idx="30">
                  <c:v>1.2379348278045654E-5</c:v>
                </c:pt>
                <c:pt idx="31">
                  <c:v>1.5983855724334717E-5</c:v>
                </c:pt>
                <c:pt idx="32">
                  <c:v>1.1245399713516236E-5</c:v>
                </c:pt>
                <c:pt idx="33">
                  <c:v>8.3126425743103024E-6</c:v>
                </c:pt>
                <c:pt idx="34">
                  <c:v>1.9025564193725588E-5</c:v>
                </c:pt>
                <c:pt idx="35">
                  <c:v>2.614384889602661E-6</c:v>
                </c:pt>
                <c:pt idx="36">
                  <c:v>2.1265637874603273E-5</c:v>
                </c:pt>
                <c:pt idx="37">
                  <c:v>8.8665843009948726E-6</c:v>
                </c:pt>
                <c:pt idx="38">
                  <c:v>2.0500421524047852E-7</c:v>
                </c:pt>
                <c:pt idx="39">
                  <c:v>2.0732069015502928E-5</c:v>
                </c:pt>
                <c:pt idx="40">
                  <c:v>1.6694837808609008E-5</c:v>
                </c:pt>
                <c:pt idx="41">
                  <c:v>1.4327281713485718E-5</c:v>
                </c:pt>
                <c:pt idx="42">
                  <c:v>1.6443604230880738E-5</c:v>
                </c:pt>
                <c:pt idx="43">
                  <c:v>9.2371165752410882E-6</c:v>
                </c:pt>
                <c:pt idx="44">
                  <c:v>1.6768598556518555E-5</c:v>
                </c:pt>
                <c:pt idx="45">
                  <c:v>1.2089914083480836E-5</c:v>
                </c:pt>
                <c:pt idx="46">
                  <c:v>1.7354923486709595E-5</c:v>
                </c:pt>
                <c:pt idx="47">
                  <c:v>6.9013535976409911E-6</c:v>
                </c:pt>
                <c:pt idx="48">
                  <c:v>4.8731744289398197E-6</c:v>
                </c:pt>
                <c:pt idx="49">
                  <c:v>6.7926466464996334E-6</c:v>
                </c:pt>
                <c:pt idx="50">
                  <c:v>1.7548418045043944E-5</c:v>
                </c:pt>
                <c:pt idx="51">
                  <c:v>9.0038359165191655E-6</c:v>
                </c:pt>
                <c:pt idx="52">
                  <c:v>6.2886476516723629E-7</c:v>
                </c:pt>
                <c:pt idx="53">
                  <c:v>1.1482125520706177E-5</c:v>
                </c:pt>
                <c:pt idx="54">
                  <c:v>1.3101804256439209E-5</c:v>
                </c:pt>
                <c:pt idx="55">
                  <c:v>1.3680285215377808E-5</c:v>
                </c:pt>
                <c:pt idx="56">
                  <c:v>1.2493532896041869E-5</c:v>
                </c:pt>
                <c:pt idx="57">
                  <c:v>6.3573956489562991E-6</c:v>
                </c:pt>
                <c:pt idx="58">
                  <c:v>7.4411809444427487E-6</c:v>
                </c:pt>
                <c:pt idx="59">
                  <c:v>1.4303690195083618E-5</c:v>
                </c:pt>
                <c:pt idx="60">
                  <c:v>4.8377752304077149E-6</c:v>
                </c:pt>
                <c:pt idx="61">
                  <c:v>1.4787292480468749E-5</c:v>
                </c:pt>
                <c:pt idx="62">
                  <c:v>1.1982673406600952E-5</c:v>
                </c:pt>
                <c:pt idx="63">
                  <c:v>1.5172481536865235E-6</c:v>
                </c:pt>
                <c:pt idx="64">
                  <c:v>6.4659237861633299E-6</c:v>
                </c:pt>
                <c:pt idx="65">
                  <c:v>1.4248436689376832E-5</c:v>
                </c:pt>
                <c:pt idx="66">
                  <c:v>1.9661951065063476E-5</c:v>
                </c:pt>
                <c:pt idx="67">
                  <c:v>3.1298637390136717E-6</c:v>
                </c:pt>
                <c:pt idx="68">
                  <c:v>1.6798472404479979E-5</c:v>
                </c:pt>
                <c:pt idx="69">
                  <c:v>1.2670236825942994E-5</c:v>
                </c:pt>
                <c:pt idx="70">
                  <c:v>2.2098553180694581E-5</c:v>
                </c:pt>
                <c:pt idx="71">
                  <c:v>1.6224086284637451E-6</c:v>
                </c:pt>
                <c:pt idx="72">
                  <c:v>1.4897227287292481E-6</c:v>
                </c:pt>
                <c:pt idx="73">
                  <c:v>2.0710390806198119E-5</c:v>
                </c:pt>
                <c:pt idx="74">
                  <c:v>7.8326344490051264E-6</c:v>
                </c:pt>
                <c:pt idx="75">
                  <c:v>1.4135402441024781E-5</c:v>
                </c:pt>
                <c:pt idx="76">
                  <c:v>1.399504542350769E-5</c:v>
                </c:pt>
                <c:pt idx="77">
                  <c:v>2.1852529048919677E-5</c:v>
                </c:pt>
                <c:pt idx="78">
                  <c:v>9.0872943401336665E-6</c:v>
                </c:pt>
                <c:pt idx="79">
                  <c:v>1.0056000947952271E-5</c:v>
                </c:pt>
                <c:pt idx="80">
                  <c:v>8.1027150154113771E-6</c:v>
                </c:pt>
                <c:pt idx="81">
                  <c:v>1.7062270641326905E-5</c:v>
                </c:pt>
                <c:pt idx="82">
                  <c:v>1.8323534727096556E-5</c:v>
                </c:pt>
                <c:pt idx="83">
                  <c:v>1.1865460872650147E-5</c:v>
                </c:pt>
                <c:pt idx="84">
                  <c:v>4.9478709697723388E-6</c:v>
                </c:pt>
                <c:pt idx="85">
                  <c:v>1.1070030927658081E-5</c:v>
                </c:pt>
                <c:pt idx="86">
                  <c:v>1.5159374475479126E-5</c:v>
                </c:pt>
                <c:pt idx="87">
                  <c:v>4.1471123695373535E-7</c:v>
                </c:pt>
                <c:pt idx="88">
                  <c:v>6.7093491554260254E-6</c:v>
                </c:pt>
                <c:pt idx="89">
                  <c:v>1.3877278566360474E-5</c:v>
                </c:pt>
                <c:pt idx="90">
                  <c:v>1.8439453840255738E-5</c:v>
                </c:pt>
                <c:pt idx="91">
                  <c:v>1.9185602664947509E-6</c:v>
                </c:pt>
                <c:pt idx="92">
                  <c:v>1.092737913131714E-6</c:v>
                </c:pt>
                <c:pt idx="93">
                  <c:v>4.8771619796752927E-6</c:v>
                </c:pt>
                <c:pt idx="94">
                  <c:v>1.413353681564331E-5</c:v>
                </c:pt>
                <c:pt idx="95">
                  <c:v>3.748798370361328E-6</c:v>
                </c:pt>
                <c:pt idx="96">
                  <c:v>1.2196660041809082E-5</c:v>
                </c:pt>
                <c:pt idx="97">
                  <c:v>1.8068987131118773E-5</c:v>
                </c:pt>
                <c:pt idx="98">
                  <c:v>5.4584801197052006E-6</c:v>
                </c:pt>
                <c:pt idx="99">
                  <c:v>1.2681537866592407E-5</c:v>
                </c:pt>
                <c:pt idx="100">
                  <c:v>1.7198044061660767E-5</c:v>
                </c:pt>
                <c:pt idx="101">
                  <c:v>1.102796196937561E-5</c:v>
                </c:pt>
                <c:pt idx="102">
                  <c:v>1.0558110475540162E-5</c:v>
                </c:pt>
                <c:pt idx="103">
                  <c:v>4.9069881439208981E-6</c:v>
                </c:pt>
                <c:pt idx="104">
                  <c:v>4.1716754436492916E-6</c:v>
                </c:pt>
                <c:pt idx="105">
                  <c:v>1.1520302295684815E-5</c:v>
                </c:pt>
                <c:pt idx="106">
                  <c:v>3.9914071559906002E-6</c:v>
                </c:pt>
                <c:pt idx="107">
                  <c:v>1.4916211366653442E-5</c:v>
                </c:pt>
                <c:pt idx="108">
                  <c:v>3.4830570220947268E-7</c:v>
                </c:pt>
                <c:pt idx="109">
                  <c:v>3.9916157722473142E-6</c:v>
                </c:pt>
                <c:pt idx="110">
                  <c:v>1.6884839534759521E-5</c:v>
                </c:pt>
                <c:pt idx="111">
                  <c:v>5.8903694152832034E-7</c:v>
                </c:pt>
                <c:pt idx="112">
                  <c:v>2.0524460077285767E-5</c:v>
                </c:pt>
                <c:pt idx="113">
                  <c:v>1.3783818483352661E-5</c:v>
                </c:pt>
                <c:pt idx="114">
                  <c:v>1.3602298498153686E-5</c:v>
                </c:pt>
                <c:pt idx="115">
                  <c:v>1.3670164346694946E-5</c:v>
                </c:pt>
                <c:pt idx="116">
                  <c:v>3.9839982986450197E-6</c:v>
                </c:pt>
                <c:pt idx="117">
                  <c:v>2.998197078704834E-6</c:v>
                </c:pt>
                <c:pt idx="118">
                  <c:v>2.1640282869338988E-5</c:v>
                </c:pt>
                <c:pt idx="119">
                  <c:v>6.6003561019897464E-6</c:v>
                </c:pt>
                <c:pt idx="120">
                  <c:v>5.6765258312225342E-6</c:v>
                </c:pt>
                <c:pt idx="121">
                  <c:v>1.2712883949279785E-5</c:v>
                </c:pt>
                <c:pt idx="122">
                  <c:v>1.9186079502105711E-6</c:v>
                </c:pt>
                <c:pt idx="123">
                  <c:v>8.8517367839813228E-6</c:v>
                </c:pt>
                <c:pt idx="124">
                  <c:v>2.1628952026367188E-5</c:v>
                </c:pt>
                <c:pt idx="125">
                  <c:v>1.8671172857284545E-5</c:v>
                </c:pt>
                <c:pt idx="126">
                  <c:v>8.38978886604309E-6</c:v>
                </c:pt>
                <c:pt idx="127">
                  <c:v>3.4618675708770752E-6</c:v>
                </c:pt>
                <c:pt idx="128">
                  <c:v>6.8680703639984127E-6</c:v>
                </c:pt>
                <c:pt idx="129">
                  <c:v>9.805190563201905E-6</c:v>
                </c:pt>
                <c:pt idx="130">
                  <c:v>6.2460899353027347E-7</c:v>
                </c:pt>
                <c:pt idx="131">
                  <c:v>1.4484494924545288E-5</c:v>
                </c:pt>
                <c:pt idx="132">
                  <c:v>1.1961674690246583E-5</c:v>
                </c:pt>
                <c:pt idx="133">
                  <c:v>2.1859526634216308E-6</c:v>
                </c:pt>
                <c:pt idx="134">
                  <c:v>2.6334285736083986E-6</c:v>
                </c:pt>
                <c:pt idx="135">
                  <c:v>1.1138230562210084E-5</c:v>
                </c:pt>
                <c:pt idx="136">
                  <c:v>1.1056643724441528E-5</c:v>
                </c:pt>
                <c:pt idx="137">
                  <c:v>6.1544775962829589E-7</c:v>
                </c:pt>
                <c:pt idx="138">
                  <c:v>4.071217775344849E-6</c:v>
                </c:pt>
                <c:pt idx="139">
                  <c:v>6.3282012939453127E-6</c:v>
                </c:pt>
                <c:pt idx="140">
                  <c:v>1.0491150617599488E-5</c:v>
                </c:pt>
                <c:pt idx="141">
                  <c:v>2.4419665336608887E-6</c:v>
                </c:pt>
                <c:pt idx="142">
                  <c:v>1.0434836149215698E-5</c:v>
                </c:pt>
                <c:pt idx="143">
                  <c:v>3.5839498043060304E-6</c:v>
                </c:pt>
                <c:pt idx="144">
                  <c:v>1.399458646774292E-5</c:v>
                </c:pt>
                <c:pt idx="145">
                  <c:v>1.4126771688461304E-5</c:v>
                </c:pt>
                <c:pt idx="146">
                  <c:v>1.1838120222091675E-5</c:v>
                </c:pt>
                <c:pt idx="147">
                  <c:v>4.7563850879669191E-6</c:v>
                </c:pt>
                <c:pt idx="148">
                  <c:v>2.164626717567444E-5</c:v>
                </c:pt>
                <c:pt idx="149">
                  <c:v>1.2479293346405029E-5</c:v>
                </c:pt>
                <c:pt idx="150">
                  <c:v>2.1310216188430785E-5</c:v>
                </c:pt>
                <c:pt idx="151">
                  <c:v>8.8307082653045649E-6</c:v>
                </c:pt>
                <c:pt idx="152">
                  <c:v>7.0881783962249755E-6</c:v>
                </c:pt>
                <c:pt idx="153">
                  <c:v>6.8448781967163089E-7</c:v>
                </c:pt>
                <c:pt idx="154">
                  <c:v>6.5000891685485838E-6</c:v>
                </c:pt>
                <c:pt idx="155">
                  <c:v>2.3326873779296877E-6</c:v>
                </c:pt>
                <c:pt idx="156">
                  <c:v>1.7466706037521364E-5</c:v>
                </c:pt>
                <c:pt idx="157">
                  <c:v>1.392810344696045E-5</c:v>
                </c:pt>
                <c:pt idx="158">
                  <c:v>4.3459832668304443E-6</c:v>
                </c:pt>
                <c:pt idx="159">
                  <c:v>4.2941331863403319E-6</c:v>
                </c:pt>
                <c:pt idx="160">
                  <c:v>3.8309395313262936E-6</c:v>
                </c:pt>
                <c:pt idx="161">
                  <c:v>1.5941387414932249E-5</c:v>
                </c:pt>
                <c:pt idx="162">
                  <c:v>1.4704811573028565E-5</c:v>
                </c:pt>
                <c:pt idx="163">
                  <c:v>1.3973820209503174E-5</c:v>
                </c:pt>
                <c:pt idx="164">
                  <c:v>2.52799391746521E-6</c:v>
                </c:pt>
                <c:pt idx="165">
                  <c:v>7.4672102928161625E-7</c:v>
                </c:pt>
                <c:pt idx="166">
                  <c:v>1.7015182971954346E-5</c:v>
                </c:pt>
                <c:pt idx="167">
                  <c:v>1.9468170404434203E-5</c:v>
                </c:pt>
                <c:pt idx="168">
                  <c:v>1.1815613508224488E-5</c:v>
                </c:pt>
                <c:pt idx="169">
                  <c:v>1.364172101020813E-5</c:v>
                </c:pt>
                <c:pt idx="170">
                  <c:v>5.5993735790252688E-6</c:v>
                </c:pt>
                <c:pt idx="171">
                  <c:v>5.1689743995666506E-7</c:v>
                </c:pt>
                <c:pt idx="172">
                  <c:v>1.5679478645324707E-5</c:v>
                </c:pt>
                <c:pt idx="173">
                  <c:v>1.6611158847808838E-6</c:v>
                </c:pt>
                <c:pt idx="174">
                  <c:v>1.5826559066772461E-5</c:v>
                </c:pt>
                <c:pt idx="175">
                  <c:v>2.0271086692810058E-5</c:v>
                </c:pt>
                <c:pt idx="176">
                  <c:v>2.8840482234954833E-6</c:v>
                </c:pt>
                <c:pt idx="177">
                  <c:v>1.2427139282226562E-5</c:v>
                </c:pt>
                <c:pt idx="178">
                  <c:v>1.0280144214630126E-5</c:v>
                </c:pt>
                <c:pt idx="179">
                  <c:v>7.6791644096374516E-6</c:v>
                </c:pt>
                <c:pt idx="180">
                  <c:v>1.0650503635406494E-5</c:v>
                </c:pt>
                <c:pt idx="181">
                  <c:v>5.7005882263183595E-8</c:v>
                </c:pt>
                <c:pt idx="182">
                  <c:v>5.527019500732422E-7</c:v>
                </c:pt>
                <c:pt idx="183">
                  <c:v>2.8609991073608399E-6</c:v>
                </c:pt>
                <c:pt idx="184">
                  <c:v>1.9802802801132203E-5</c:v>
                </c:pt>
                <c:pt idx="185">
                  <c:v>4.7261953353881836E-6</c:v>
                </c:pt>
                <c:pt idx="186">
                  <c:v>4.8664212226867678E-7</c:v>
                </c:pt>
                <c:pt idx="187">
                  <c:v>1.45424485206604E-5</c:v>
                </c:pt>
                <c:pt idx="188">
                  <c:v>7.9548358917236329E-7</c:v>
                </c:pt>
                <c:pt idx="189">
                  <c:v>2.1051931381225585E-5</c:v>
                </c:pt>
                <c:pt idx="190">
                  <c:v>7.9423189163208004E-7</c:v>
                </c:pt>
                <c:pt idx="191">
                  <c:v>1.1418116092681885E-5</c:v>
                </c:pt>
                <c:pt idx="192">
                  <c:v>1.8149256706237793E-6</c:v>
                </c:pt>
                <c:pt idx="193">
                  <c:v>4.3325126171112061E-6</c:v>
                </c:pt>
                <c:pt idx="194">
                  <c:v>1.9531124830245973E-5</c:v>
                </c:pt>
                <c:pt idx="195">
                  <c:v>7.2447657585144043E-7</c:v>
                </c:pt>
                <c:pt idx="196">
                  <c:v>1.1605370044708253E-5</c:v>
                </c:pt>
                <c:pt idx="197">
                  <c:v>1.2455064058303833E-5</c:v>
                </c:pt>
                <c:pt idx="198">
                  <c:v>2.1428209543228149E-5</c:v>
                </c:pt>
                <c:pt idx="199">
                  <c:v>1.9574719667434691E-5</c:v>
                </c:pt>
                <c:pt idx="200">
                  <c:v>1.938772201538086E-6</c:v>
                </c:pt>
                <c:pt idx="201">
                  <c:v>1.3219583034515381E-5</c:v>
                </c:pt>
                <c:pt idx="202">
                  <c:v>1.6027092933654785E-6</c:v>
                </c:pt>
                <c:pt idx="203">
                  <c:v>7.4110448360443111E-6</c:v>
                </c:pt>
                <c:pt idx="204">
                  <c:v>1.3200867176055909E-5</c:v>
                </c:pt>
                <c:pt idx="205">
                  <c:v>7.7819883823394779E-6</c:v>
                </c:pt>
                <c:pt idx="206">
                  <c:v>1.9084811210632324E-5</c:v>
                </c:pt>
                <c:pt idx="207">
                  <c:v>8.9581727981567391E-6</c:v>
                </c:pt>
                <c:pt idx="208">
                  <c:v>2.1853089332580568E-6</c:v>
                </c:pt>
                <c:pt idx="209">
                  <c:v>1.092270016670227E-5</c:v>
                </c:pt>
                <c:pt idx="210">
                  <c:v>1.1660194396972656E-5</c:v>
                </c:pt>
                <c:pt idx="211">
                  <c:v>1.5323203802108763E-5</c:v>
                </c:pt>
                <c:pt idx="212">
                  <c:v>1.5027761459350585E-6</c:v>
                </c:pt>
                <c:pt idx="213">
                  <c:v>1.5056335926055908E-5</c:v>
                </c:pt>
                <c:pt idx="214">
                  <c:v>1.1335402727127075E-5</c:v>
                </c:pt>
                <c:pt idx="215">
                  <c:v>1.9622576236724853E-5</c:v>
                </c:pt>
                <c:pt idx="216">
                  <c:v>1.75856351852417E-5</c:v>
                </c:pt>
                <c:pt idx="217">
                  <c:v>5.2109658718109131E-6</c:v>
                </c:pt>
                <c:pt idx="218">
                  <c:v>4.709780216217041E-7</c:v>
                </c:pt>
                <c:pt idx="219">
                  <c:v>1.3208091259002686E-6</c:v>
                </c:pt>
                <c:pt idx="220">
                  <c:v>1.4021587371826172E-5</c:v>
                </c:pt>
                <c:pt idx="221">
                  <c:v>1.3585048913955688E-5</c:v>
                </c:pt>
                <c:pt idx="222">
                  <c:v>2.0912098884582518E-5</c:v>
                </c:pt>
                <c:pt idx="223">
                  <c:v>8.8703632354736326E-8</c:v>
                </c:pt>
                <c:pt idx="224">
                  <c:v>1.0625690221786499E-5</c:v>
                </c:pt>
                <c:pt idx="225">
                  <c:v>1.797153353691101E-5</c:v>
                </c:pt>
                <c:pt idx="226">
                  <c:v>4.5841693878173827E-6</c:v>
                </c:pt>
                <c:pt idx="227">
                  <c:v>1.8756818771362306E-5</c:v>
                </c:pt>
                <c:pt idx="228">
                  <c:v>4.9122571945190433E-7</c:v>
                </c:pt>
                <c:pt idx="229">
                  <c:v>1.0661190748214722E-5</c:v>
                </c:pt>
                <c:pt idx="230">
                  <c:v>8.6389660835266119E-6</c:v>
                </c:pt>
                <c:pt idx="231">
                  <c:v>1.7538988590240479E-5</c:v>
                </c:pt>
                <c:pt idx="232">
                  <c:v>2.1820408105850218E-5</c:v>
                </c:pt>
                <c:pt idx="233">
                  <c:v>1.2272578477859497E-5</c:v>
                </c:pt>
                <c:pt idx="234">
                  <c:v>1.109544038772583E-5</c:v>
                </c:pt>
                <c:pt idx="235">
                  <c:v>1.7938435077667236E-5</c:v>
                </c:pt>
                <c:pt idx="236">
                  <c:v>7.0669889450073246E-6</c:v>
                </c:pt>
                <c:pt idx="237">
                  <c:v>1.9200056791305541E-5</c:v>
                </c:pt>
                <c:pt idx="238">
                  <c:v>1.5659087896347044E-5</c:v>
                </c:pt>
                <c:pt idx="239">
                  <c:v>1.0851418972015381E-5</c:v>
                </c:pt>
                <c:pt idx="240">
                  <c:v>3.2099366188049316E-6</c:v>
                </c:pt>
                <c:pt idx="241">
                  <c:v>1.9458121061325074E-5</c:v>
                </c:pt>
                <c:pt idx="242">
                  <c:v>6.9387912750244142E-6</c:v>
                </c:pt>
                <c:pt idx="243">
                  <c:v>1.9958847761154175E-5</c:v>
                </c:pt>
                <c:pt idx="244">
                  <c:v>2.0158666372299194E-5</c:v>
                </c:pt>
                <c:pt idx="245">
                  <c:v>9.2858493328094475E-6</c:v>
                </c:pt>
                <c:pt idx="246">
                  <c:v>1.955050826072693E-5</c:v>
                </c:pt>
                <c:pt idx="247">
                  <c:v>8.6618125438690186E-6</c:v>
                </c:pt>
                <c:pt idx="248">
                  <c:v>1.4752811193466186E-5</c:v>
                </c:pt>
                <c:pt idx="249">
                  <c:v>1.9407200813293456E-5</c:v>
                </c:pt>
                <c:pt idx="250">
                  <c:v>1.1762481927871704E-5</c:v>
                </c:pt>
                <c:pt idx="251">
                  <c:v>1.0385692119598388E-5</c:v>
                </c:pt>
                <c:pt idx="252">
                  <c:v>1.7768782377243042E-5</c:v>
                </c:pt>
                <c:pt idx="253">
                  <c:v>1.6990888118743896E-5</c:v>
                </c:pt>
                <c:pt idx="254">
                  <c:v>9.5559775829315184E-6</c:v>
                </c:pt>
                <c:pt idx="255">
                  <c:v>3.3313393592834472E-6</c:v>
                </c:pt>
                <c:pt idx="256">
                  <c:v>1.2152880430221558E-5</c:v>
                </c:pt>
                <c:pt idx="257">
                  <c:v>1.4415019750595092E-5</c:v>
                </c:pt>
                <c:pt idx="258">
                  <c:v>2.567768096923828E-6</c:v>
                </c:pt>
                <c:pt idx="259">
                  <c:v>5.8121085166931148E-7</c:v>
                </c:pt>
                <c:pt idx="260">
                  <c:v>4.7278821468353273E-6</c:v>
                </c:pt>
                <c:pt idx="261">
                  <c:v>1.4193612337112427E-5</c:v>
                </c:pt>
                <c:pt idx="262">
                  <c:v>1.6378825902938841E-5</c:v>
                </c:pt>
                <c:pt idx="263">
                  <c:v>7.6238691806793217E-6</c:v>
                </c:pt>
                <c:pt idx="264">
                  <c:v>1.3394719362258911E-5</c:v>
                </c:pt>
                <c:pt idx="265">
                  <c:v>9.9097371101379396E-6</c:v>
                </c:pt>
                <c:pt idx="266">
                  <c:v>2.205491065979004E-7</c:v>
                </c:pt>
                <c:pt idx="267">
                  <c:v>4.4523477554321285E-6</c:v>
                </c:pt>
                <c:pt idx="268">
                  <c:v>6.7839980125427243E-6</c:v>
                </c:pt>
                <c:pt idx="269">
                  <c:v>2.1169042587280274E-5</c:v>
                </c:pt>
                <c:pt idx="270">
                  <c:v>4.0201008319854737E-6</c:v>
                </c:pt>
                <c:pt idx="271">
                  <c:v>2.1435701847076415E-5</c:v>
                </c:pt>
                <c:pt idx="272">
                  <c:v>1.3288623094558716E-5</c:v>
                </c:pt>
                <c:pt idx="273">
                  <c:v>1.220022439956665E-5</c:v>
                </c:pt>
                <c:pt idx="274">
                  <c:v>6.1670124530792236E-6</c:v>
                </c:pt>
                <c:pt idx="275">
                  <c:v>1.0593026876449584E-5</c:v>
                </c:pt>
                <c:pt idx="276">
                  <c:v>6.3684999942779537E-6</c:v>
                </c:pt>
                <c:pt idx="277">
                  <c:v>1.302717924118042E-5</c:v>
                </c:pt>
                <c:pt idx="278">
                  <c:v>8.0215811729431156E-6</c:v>
                </c:pt>
                <c:pt idx="279">
                  <c:v>8.9660048484802245E-6</c:v>
                </c:pt>
                <c:pt idx="280">
                  <c:v>7.3776900768280032E-6</c:v>
                </c:pt>
                <c:pt idx="281">
                  <c:v>1.4606595039367676E-6</c:v>
                </c:pt>
                <c:pt idx="282">
                  <c:v>1.0269790887832641E-5</c:v>
                </c:pt>
                <c:pt idx="283">
                  <c:v>7.1163892745971676E-6</c:v>
                </c:pt>
                <c:pt idx="284">
                  <c:v>1.3465529680252075E-5</c:v>
                </c:pt>
                <c:pt idx="285">
                  <c:v>6.7600786685943605E-6</c:v>
                </c:pt>
                <c:pt idx="286">
                  <c:v>1.6098910570144653E-5</c:v>
                </c:pt>
                <c:pt idx="287">
                  <c:v>1.7320799827575685E-5</c:v>
                </c:pt>
                <c:pt idx="288">
                  <c:v>5.5376052856445317E-6</c:v>
                </c:pt>
                <c:pt idx="289">
                  <c:v>8.8248252868652344E-7</c:v>
                </c:pt>
                <c:pt idx="290">
                  <c:v>9.6309781074523919E-6</c:v>
                </c:pt>
                <c:pt idx="291">
                  <c:v>1.7156094312667847E-5</c:v>
                </c:pt>
                <c:pt idx="292">
                  <c:v>1.7774927616119384E-5</c:v>
                </c:pt>
                <c:pt idx="293">
                  <c:v>5.1758885383605957E-7</c:v>
                </c:pt>
                <c:pt idx="294">
                  <c:v>1.5894770622253419E-6</c:v>
                </c:pt>
                <c:pt idx="295">
                  <c:v>1.6999506950378419E-5</c:v>
                </c:pt>
                <c:pt idx="296">
                  <c:v>3.0343294143676759E-6</c:v>
                </c:pt>
                <c:pt idx="297">
                  <c:v>1.4034074544906616E-5</c:v>
                </c:pt>
                <c:pt idx="298">
                  <c:v>1.9767844676971436E-5</c:v>
                </c:pt>
                <c:pt idx="299">
                  <c:v>1.5040510892868041E-5</c:v>
                </c:pt>
                <c:pt idx="300">
                  <c:v>2.1152108907699584E-5</c:v>
                </c:pt>
                <c:pt idx="301">
                  <c:v>2.1843606233596801E-5</c:v>
                </c:pt>
                <c:pt idx="302">
                  <c:v>1.8954992294311524E-6</c:v>
                </c:pt>
                <c:pt idx="303">
                  <c:v>1.2746560573577881E-5</c:v>
                </c:pt>
                <c:pt idx="304">
                  <c:v>9.6786677837371828E-6</c:v>
                </c:pt>
                <c:pt idx="305">
                  <c:v>1.8934142589569091E-5</c:v>
                </c:pt>
                <c:pt idx="306">
                  <c:v>1.7508816719055174E-5</c:v>
                </c:pt>
                <c:pt idx="307">
                  <c:v>1.0800361633300782E-6</c:v>
                </c:pt>
                <c:pt idx="308">
                  <c:v>1.8271404504776E-5</c:v>
                </c:pt>
                <c:pt idx="309">
                  <c:v>1.9922882318496703E-5</c:v>
                </c:pt>
                <c:pt idx="310">
                  <c:v>8.3504617214202879E-6</c:v>
                </c:pt>
                <c:pt idx="311">
                  <c:v>1.7701399326324464E-5</c:v>
                </c:pt>
                <c:pt idx="312">
                  <c:v>3.2450735569000245E-6</c:v>
                </c:pt>
                <c:pt idx="313">
                  <c:v>1.5318679809570312E-5</c:v>
                </c:pt>
                <c:pt idx="314">
                  <c:v>9.6275806427001954E-7</c:v>
                </c:pt>
                <c:pt idx="315">
                  <c:v>5.0139427185058596E-6</c:v>
                </c:pt>
                <c:pt idx="316">
                  <c:v>1.0727685689926148E-5</c:v>
                </c:pt>
                <c:pt idx="317">
                  <c:v>2.9532313346862791E-6</c:v>
                </c:pt>
                <c:pt idx="318">
                  <c:v>1.1119794845581055E-5</c:v>
                </c:pt>
                <c:pt idx="319">
                  <c:v>5.7534575462341305E-7</c:v>
                </c:pt>
                <c:pt idx="320">
                  <c:v>2.141076922416687E-5</c:v>
                </c:pt>
                <c:pt idx="321">
                  <c:v>1.7080056667327879E-5</c:v>
                </c:pt>
                <c:pt idx="322">
                  <c:v>7.3090374469757078E-6</c:v>
                </c:pt>
                <c:pt idx="323">
                  <c:v>1.6730630397796631E-5</c:v>
                </c:pt>
                <c:pt idx="324">
                  <c:v>1.2360435724258424E-5</c:v>
                </c:pt>
                <c:pt idx="325">
                  <c:v>3.1673431396484376E-6</c:v>
                </c:pt>
                <c:pt idx="326">
                  <c:v>3.3334493637084961E-7</c:v>
                </c:pt>
                <c:pt idx="327">
                  <c:v>1.7210066318511963E-6</c:v>
                </c:pt>
                <c:pt idx="328">
                  <c:v>1.430007815361023E-5</c:v>
                </c:pt>
                <c:pt idx="329">
                  <c:v>1.6247868537902832E-5</c:v>
                </c:pt>
                <c:pt idx="330">
                  <c:v>6.1066150665283202E-6</c:v>
                </c:pt>
                <c:pt idx="331">
                  <c:v>1.4373916387557984E-5</c:v>
                </c:pt>
                <c:pt idx="332">
                  <c:v>1.1750775575637817E-5</c:v>
                </c:pt>
                <c:pt idx="333">
                  <c:v>9.5213592052459709E-6</c:v>
                </c:pt>
                <c:pt idx="334">
                  <c:v>1.2944841384887696E-5</c:v>
                </c:pt>
                <c:pt idx="335">
                  <c:v>2.0948749780654908E-5</c:v>
                </c:pt>
                <c:pt idx="336">
                  <c:v>1.0551929473876952E-6</c:v>
                </c:pt>
                <c:pt idx="337">
                  <c:v>1.2319773435592651E-5</c:v>
                </c:pt>
                <c:pt idx="338">
                  <c:v>1.2527644634246827E-6</c:v>
                </c:pt>
                <c:pt idx="339">
                  <c:v>1.1925274133682251E-5</c:v>
                </c:pt>
                <c:pt idx="340">
                  <c:v>1.6734004020690919E-7</c:v>
                </c:pt>
                <c:pt idx="341">
                  <c:v>1.5494120121002196E-5</c:v>
                </c:pt>
                <c:pt idx="342">
                  <c:v>2.0293593406677248E-5</c:v>
                </c:pt>
                <c:pt idx="343">
                  <c:v>2.0955622196197509E-6</c:v>
                </c:pt>
                <c:pt idx="344">
                  <c:v>4.7768950462341309E-6</c:v>
                </c:pt>
                <c:pt idx="345">
                  <c:v>1.5572345256805421E-5</c:v>
                </c:pt>
                <c:pt idx="346">
                  <c:v>3.1481862068176269E-6</c:v>
                </c:pt>
                <c:pt idx="347">
                  <c:v>1.8132644891738892E-5</c:v>
                </c:pt>
                <c:pt idx="348">
                  <c:v>1.2352818250656128E-5</c:v>
                </c:pt>
                <c:pt idx="349">
                  <c:v>2.3666679859161377E-6</c:v>
                </c:pt>
                <c:pt idx="350">
                  <c:v>1.1814075708389282E-5</c:v>
                </c:pt>
                <c:pt idx="351">
                  <c:v>9.8123729228973392E-6</c:v>
                </c:pt>
                <c:pt idx="352">
                  <c:v>2.1169650554656982E-5</c:v>
                </c:pt>
                <c:pt idx="353">
                  <c:v>4.2881011962890629E-6</c:v>
                </c:pt>
                <c:pt idx="354">
                  <c:v>1.62020206451416E-5</c:v>
                </c:pt>
                <c:pt idx="355">
                  <c:v>1.4780378341674805E-5</c:v>
                </c:pt>
                <c:pt idx="356">
                  <c:v>1.0803782939910888E-5</c:v>
                </c:pt>
                <c:pt idx="357">
                  <c:v>1.3174504041671753E-5</c:v>
                </c:pt>
                <c:pt idx="358">
                  <c:v>1.9354701042175294E-5</c:v>
                </c:pt>
                <c:pt idx="359">
                  <c:v>1.7736387252807618E-5</c:v>
                </c:pt>
                <c:pt idx="360">
                  <c:v>4.0314257144927978E-6</c:v>
                </c:pt>
                <c:pt idx="361">
                  <c:v>2.1145600080490112E-5</c:v>
                </c:pt>
                <c:pt idx="362">
                  <c:v>1.3856077194213867E-5</c:v>
                </c:pt>
                <c:pt idx="363">
                  <c:v>4.3199777603149412E-6</c:v>
                </c:pt>
                <c:pt idx="364">
                  <c:v>1.8553650379180907E-5</c:v>
                </c:pt>
                <c:pt idx="365">
                  <c:v>1.9132405519485473E-5</c:v>
                </c:pt>
                <c:pt idx="366">
                  <c:v>6.4605534076690676E-6</c:v>
                </c:pt>
                <c:pt idx="367">
                  <c:v>1.7870783805847167E-6</c:v>
                </c:pt>
                <c:pt idx="368">
                  <c:v>8.3960115909576424E-6</c:v>
                </c:pt>
                <c:pt idx="369">
                  <c:v>3.718292713165283E-6</c:v>
                </c:pt>
                <c:pt idx="370">
                  <c:v>1.9015043973922729E-5</c:v>
                </c:pt>
                <c:pt idx="371">
                  <c:v>2.9615342617034914E-6</c:v>
                </c:pt>
                <c:pt idx="372">
                  <c:v>8.7275028228759771E-6</c:v>
                </c:pt>
                <c:pt idx="373">
                  <c:v>3.510850667953491E-6</c:v>
                </c:pt>
                <c:pt idx="374">
                  <c:v>1.0768657922744752E-5</c:v>
                </c:pt>
                <c:pt idx="375">
                  <c:v>3.4059762954711915E-6</c:v>
                </c:pt>
                <c:pt idx="376">
                  <c:v>1.4116126298904418E-5</c:v>
                </c:pt>
                <c:pt idx="377">
                  <c:v>1.8450307846069336E-5</c:v>
                </c:pt>
                <c:pt idx="378">
                  <c:v>1.9248527288436888E-5</c:v>
                </c:pt>
                <c:pt idx="379">
                  <c:v>9.6719741821289062E-6</c:v>
                </c:pt>
                <c:pt idx="380">
                  <c:v>1.3120442628860474E-5</c:v>
                </c:pt>
                <c:pt idx="381">
                  <c:v>1.5869694948196411E-5</c:v>
                </c:pt>
                <c:pt idx="382">
                  <c:v>1.0792076587677002E-5</c:v>
                </c:pt>
                <c:pt idx="383">
                  <c:v>4.3541014194488526E-6</c:v>
                </c:pt>
                <c:pt idx="384">
                  <c:v>1.1564749479293824E-5</c:v>
                </c:pt>
                <c:pt idx="385">
                  <c:v>7.5237154960632327E-6</c:v>
                </c:pt>
                <c:pt idx="386">
                  <c:v>1.1947697401046752E-5</c:v>
                </c:pt>
                <c:pt idx="387">
                  <c:v>1.7792659997940064E-5</c:v>
                </c:pt>
                <c:pt idx="388">
                  <c:v>1.0738956928253174E-5</c:v>
                </c:pt>
                <c:pt idx="389">
                  <c:v>1.7251574993133545E-5</c:v>
                </c:pt>
                <c:pt idx="390">
                  <c:v>2.0304441452026366E-5</c:v>
                </c:pt>
                <c:pt idx="391">
                  <c:v>8.5129022598266602E-6</c:v>
                </c:pt>
                <c:pt idx="392">
                  <c:v>1.2825292348861694E-5</c:v>
                </c:pt>
                <c:pt idx="393">
                  <c:v>1.1627203226089478E-5</c:v>
                </c:pt>
                <c:pt idx="394">
                  <c:v>1.5025019645690918E-5</c:v>
                </c:pt>
                <c:pt idx="395">
                  <c:v>3.0611455440521241E-6</c:v>
                </c:pt>
                <c:pt idx="396">
                  <c:v>1.2833499908447265E-5</c:v>
                </c:pt>
                <c:pt idx="397">
                  <c:v>7.7496528625488274E-6</c:v>
                </c:pt>
                <c:pt idx="398">
                  <c:v>1.2249350547790527E-5</c:v>
                </c:pt>
                <c:pt idx="399">
                  <c:v>5.7215809822082518E-6</c:v>
                </c:pt>
                <c:pt idx="400">
                  <c:v>9.6059441566467286E-6</c:v>
                </c:pt>
                <c:pt idx="401">
                  <c:v>8.1877112388610845E-7</c:v>
                </c:pt>
                <c:pt idx="402">
                  <c:v>2.2169649600982665E-6</c:v>
                </c:pt>
                <c:pt idx="403">
                  <c:v>1.0080963373184205E-5</c:v>
                </c:pt>
                <c:pt idx="404">
                  <c:v>1.9404828548431398E-5</c:v>
                </c:pt>
                <c:pt idx="405">
                  <c:v>2.1604967117309571E-5</c:v>
                </c:pt>
                <c:pt idx="406">
                  <c:v>1.856234073638916E-5</c:v>
                </c:pt>
                <c:pt idx="407">
                  <c:v>1.1307215690612793E-5</c:v>
                </c:pt>
                <c:pt idx="408">
                  <c:v>1.4549547433853149E-5</c:v>
                </c:pt>
                <c:pt idx="409">
                  <c:v>8.2210719585418708E-6</c:v>
                </c:pt>
                <c:pt idx="410">
                  <c:v>1.710880994796753E-5</c:v>
                </c:pt>
                <c:pt idx="411">
                  <c:v>2.3752987384796144E-6</c:v>
                </c:pt>
                <c:pt idx="412">
                  <c:v>8.1650018692016596E-6</c:v>
                </c:pt>
                <c:pt idx="413">
                  <c:v>7.2077095508575435E-6</c:v>
                </c:pt>
                <c:pt idx="414">
                  <c:v>2.2219330072402955E-5</c:v>
                </c:pt>
                <c:pt idx="415">
                  <c:v>1.1028516292572022E-5</c:v>
                </c:pt>
                <c:pt idx="416">
                  <c:v>1.8400812149047852E-5</c:v>
                </c:pt>
                <c:pt idx="417">
                  <c:v>1.6957306861877441E-5</c:v>
                </c:pt>
                <c:pt idx="418">
                  <c:v>1.6176289319992066E-5</c:v>
                </c:pt>
                <c:pt idx="419">
                  <c:v>2.0926403999328612E-5</c:v>
                </c:pt>
                <c:pt idx="420">
                  <c:v>5.0574541091918942E-6</c:v>
                </c:pt>
                <c:pt idx="421">
                  <c:v>9.3658328056335447E-6</c:v>
                </c:pt>
                <c:pt idx="422">
                  <c:v>1.4661812782287597E-5</c:v>
                </c:pt>
                <c:pt idx="423">
                  <c:v>1.0381639003753662E-6</c:v>
                </c:pt>
                <c:pt idx="424">
                  <c:v>7.94144868850708E-6</c:v>
                </c:pt>
                <c:pt idx="425">
                  <c:v>2.0360571146011353E-5</c:v>
                </c:pt>
                <c:pt idx="426">
                  <c:v>1.4613008499145509E-5</c:v>
                </c:pt>
                <c:pt idx="427">
                  <c:v>2.0720970630645752E-5</c:v>
                </c:pt>
                <c:pt idx="428">
                  <c:v>1.2088626623153687E-5</c:v>
                </c:pt>
                <c:pt idx="429">
                  <c:v>6.8052768707275387E-6</c:v>
                </c:pt>
                <c:pt idx="430">
                  <c:v>3.2800257205963134E-6</c:v>
                </c:pt>
                <c:pt idx="431">
                  <c:v>1.0719835758209228E-5</c:v>
                </c:pt>
                <c:pt idx="432">
                  <c:v>1.1929118633270264E-5</c:v>
                </c:pt>
                <c:pt idx="433">
                  <c:v>7.8262865543365483E-6</c:v>
                </c:pt>
                <c:pt idx="434">
                  <c:v>5.2936315536499021E-6</c:v>
                </c:pt>
                <c:pt idx="435">
                  <c:v>1.8239855766296387E-5</c:v>
                </c:pt>
                <c:pt idx="436">
                  <c:v>1.9675111770629882E-5</c:v>
                </c:pt>
                <c:pt idx="437">
                  <c:v>4.7962665557861324E-7</c:v>
                </c:pt>
                <c:pt idx="438">
                  <c:v>1.6616028547286986E-5</c:v>
                </c:pt>
                <c:pt idx="439">
                  <c:v>3.8194239139556887E-6</c:v>
                </c:pt>
                <c:pt idx="440">
                  <c:v>1.2921857833862305E-5</c:v>
                </c:pt>
                <c:pt idx="441">
                  <c:v>1.383810043334961E-5</c:v>
                </c:pt>
                <c:pt idx="442">
                  <c:v>1.8105506896972656E-5</c:v>
                </c:pt>
                <c:pt idx="443">
                  <c:v>1.2040382623672485E-5</c:v>
                </c:pt>
                <c:pt idx="444">
                  <c:v>1.4097559452056884E-5</c:v>
                </c:pt>
                <c:pt idx="445">
                  <c:v>6.9527745246887209E-6</c:v>
                </c:pt>
                <c:pt idx="446">
                  <c:v>8.9402079582214363E-6</c:v>
                </c:pt>
                <c:pt idx="447">
                  <c:v>5.1498472690582272E-6</c:v>
                </c:pt>
                <c:pt idx="448">
                  <c:v>4.4562041759490964E-6</c:v>
                </c:pt>
                <c:pt idx="449">
                  <c:v>3.9891481399536133E-6</c:v>
                </c:pt>
                <c:pt idx="450">
                  <c:v>4.7062993049621584E-6</c:v>
                </c:pt>
                <c:pt idx="451">
                  <c:v>1.802349090576172E-5</c:v>
                </c:pt>
                <c:pt idx="452">
                  <c:v>1.857847571372986E-5</c:v>
                </c:pt>
                <c:pt idx="453">
                  <c:v>1.4874768257141113E-5</c:v>
                </c:pt>
                <c:pt idx="454">
                  <c:v>1.2600958347320556E-5</c:v>
                </c:pt>
                <c:pt idx="455">
                  <c:v>5.1946103572845459E-6</c:v>
                </c:pt>
                <c:pt idx="456">
                  <c:v>5.6631922721862797E-6</c:v>
                </c:pt>
                <c:pt idx="457">
                  <c:v>2.0277982950210571E-5</c:v>
                </c:pt>
                <c:pt idx="458">
                  <c:v>1.1043614149093628E-5</c:v>
                </c:pt>
                <c:pt idx="459">
                  <c:v>1.8038344383239745E-5</c:v>
                </c:pt>
                <c:pt idx="460">
                  <c:v>1.140538454055786E-5</c:v>
                </c:pt>
                <c:pt idx="461">
                  <c:v>2.2381943464279176E-5</c:v>
                </c:pt>
                <c:pt idx="462">
                  <c:v>5.0589203834533692E-6</c:v>
                </c:pt>
                <c:pt idx="463">
                  <c:v>2.1081078052520753E-5</c:v>
                </c:pt>
                <c:pt idx="464">
                  <c:v>8.6714208126068121E-6</c:v>
                </c:pt>
                <c:pt idx="465">
                  <c:v>1.4167195558547974E-5</c:v>
                </c:pt>
                <c:pt idx="466">
                  <c:v>1.4283663034439086E-5</c:v>
                </c:pt>
                <c:pt idx="467">
                  <c:v>1.2058073282241822E-5</c:v>
                </c:pt>
                <c:pt idx="468">
                  <c:v>5.302757024765015E-6</c:v>
                </c:pt>
                <c:pt idx="469">
                  <c:v>1.4897918701171876E-5</c:v>
                </c:pt>
                <c:pt idx="470">
                  <c:v>1.2178242206573486E-6</c:v>
                </c:pt>
                <c:pt idx="471">
                  <c:v>4.8481225967407231E-7</c:v>
                </c:pt>
                <c:pt idx="472">
                  <c:v>5.2275598049163821E-6</c:v>
                </c:pt>
                <c:pt idx="473">
                  <c:v>3.244483470916748E-6</c:v>
                </c:pt>
                <c:pt idx="474">
                  <c:v>2.0107626914978027E-6</c:v>
                </c:pt>
                <c:pt idx="475">
                  <c:v>3.8639843463897702E-6</c:v>
                </c:pt>
                <c:pt idx="476">
                  <c:v>1.1519068479537964E-5</c:v>
                </c:pt>
                <c:pt idx="477">
                  <c:v>2.8546154499053954E-6</c:v>
                </c:pt>
                <c:pt idx="478">
                  <c:v>9.349566698074341E-6</c:v>
                </c:pt>
                <c:pt idx="479">
                  <c:v>1.3550257682800293E-5</c:v>
                </c:pt>
                <c:pt idx="480">
                  <c:v>8.9712142944335938E-6</c:v>
                </c:pt>
                <c:pt idx="481">
                  <c:v>1.9576382637023927E-5</c:v>
                </c:pt>
                <c:pt idx="482">
                  <c:v>1.3841301202774048E-5</c:v>
                </c:pt>
                <c:pt idx="483">
                  <c:v>3.8217246532440189E-6</c:v>
                </c:pt>
                <c:pt idx="484">
                  <c:v>1.3861870765686036E-5</c:v>
                </c:pt>
                <c:pt idx="485">
                  <c:v>2.0755827426910402E-5</c:v>
                </c:pt>
                <c:pt idx="486">
                  <c:v>1.262156367301941E-5</c:v>
                </c:pt>
                <c:pt idx="487">
                  <c:v>9.2747807502746578E-7</c:v>
                </c:pt>
                <c:pt idx="488">
                  <c:v>4.3842375278472902E-6</c:v>
                </c:pt>
                <c:pt idx="489">
                  <c:v>1.0090810060501099E-5</c:v>
                </c:pt>
                <c:pt idx="490">
                  <c:v>8.3488225936889646E-7</c:v>
                </c:pt>
                <c:pt idx="491">
                  <c:v>7.8494191169738762E-6</c:v>
                </c:pt>
                <c:pt idx="492">
                  <c:v>9.7451210021972662E-6</c:v>
                </c:pt>
                <c:pt idx="493">
                  <c:v>5.6538879871368406E-6</c:v>
                </c:pt>
                <c:pt idx="494">
                  <c:v>1.402243971824646E-5</c:v>
                </c:pt>
                <c:pt idx="495">
                  <c:v>1.4776861667633057E-5</c:v>
                </c:pt>
                <c:pt idx="496">
                  <c:v>1.5036118030548095E-5</c:v>
                </c:pt>
                <c:pt idx="497">
                  <c:v>9.2039823532104497E-6</c:v>
                </c:pt>
                <c:pt idx="498">
                  <c:v>1.9159317016601562E-5</c:v>
                </c:pt>
                <c:pt idx="499">
                  <c:v>3.332197666168213E-6</c:v>
                </c:pt>
                <c:pt idx="500">
                  <c:v>1.6999745368957519E-5</c:v>
                </c:pt>
                <c:pt idx="501">
                  <c:v>5.5581569671630859E-6</c:v>
                </c:pt>
                <c:pt idx="502">
                  <c:v>1.9146251678466797E-5</c:v>
                </c:pt>
                <c:pt idx="503">
                  <c:v>1.0840755701065064E-5</c:v>
                </c:pt>
                <c:pt idx="504">
                  <c:v>1.4856463670730591E-5</c:v>
                </c:pt>
                <c:pt idx="505">
                  <c:v>9.4072997570037849E-6</c:v>
                </c:pt>
                <c:pt idx="506">
                  <c:v>5.203258991241455E-6</c:v>
                </c:pt>
                <c:pt idx="507">
                  <c:v>1.6426700353622435E-5</c:v>
                </c:pt>
                <c:pt idx="508">
                  <c:v>1.5910387039184571E-6</c:v>
                </c:pt>
                <c:pt idx="509">
                  <c:v>1.058219075202942E-5</c:v>
                </c:pt>
                <c:pt idx="510">
                  <c:v>1.9087731838226317E-6</c:v>
                </c:pt>
                <c:pt idx="511">
                  <c:v>4.1596710681915284E-6</c:v>
                </c:pt>
                <c:pt idx="512">
                  <c:v>1.1647015810012818E-5</c:v>
                </c:pt>
                <c:pt idx="513">
                  <c:v>3.8680911064147946E-6</c:v>
                </c:pt>
                <c:pt idx="514">
                  <c:v>1.7261815071105959E-5</c:v>
                </c:pt>
                <c:pt idx="515">
                  <c:v>3.6465287208557131E-6</c:v>
                </c:pt>
                <c:pt idx="516">
                  <c:v>1.260157823562622E-5</c:v>
                </c:pt>
                <c:pt idx="517">
                  <c:v>2.5698542594909669E-6</c:v>
                </c:pt>
                <c:pt idx="518">
                  <c:v>9.2015981674194329E-6</c:v>
                </c:pt>
                <c:pt idx="519">
                  <c:v>6.2199652194976809E-6</c:v>
                </c:pt>
                <c:pt idx="520">
                  <c:v>3.9575457572937016E-6</c:v>
                </c:pt>
                <c:pt idx="521">
                  <c:v>2.0798075199127198E-5</c:v>
                </c:pt>
                <c:pt idx="522">
                  <c:v>1.5384382009506226E-5</c:v>
                </c:pt>
                <c:pt idx="523">
                  <c:v>1.0467123985290527E-5</c:v>
                </c:pt>
                <c:pt idx="524">
                  <c:v>1.1254441738128662E-5</c:v>
                </c:pt>
                <c:pt idx="525">
                  <c:v>4.0515780448913572E-6</c:v>
                </c:pt>
                <c:pt idx="526">
                  <c:v>3.2762825489044191E-6</c:v>
                </c:pt>
                <c:pt idx="527">
                  <c:v>4.836750030517578E-6</c:v>
                </c:pt>
                <c:pt idx="528">
                  <c:v>1.1363571882247925E-5</c:v>
                </c:pt>
                <c:pt idx="529">
                  <c:v>1.8921256065368651E-6</c:v>
                </c:pt>
                <c:pt idx="530">
                  <c:v>1.6364467144012452E-5</c:v>
                </c:pt>
                <c:pt idx="531">
                  <c:v>7.1188092231750491E-6</c:v>
                </c:pt>
                <c:pt idx="532">
                  <c:v>2.3910045623779299E-6</c:v>
                </c:pt>
                <c:pt idx="533">
                  <c:v>1.0741180181503296E-5</c:v>
                </c:pt>
                <c:pt idx="534">
                  <c:v>1.704920530319214E-5</c:v>
                </c:pt>
                <c:pt idx="535">
                  <c:v>6.9325268268585202E-6</c:v>
                </c:pt>
                <c:pt idx="536">
                  <c:v>1.4609354734420776E-5</c:v>
                </c:pt>
                <c:pt idx="537">
                  <c:v>3.5260677337646486E-6</c:v>
                </c:pt>
                <c:pt idx="538">
                  <c:v>1.3832026720046998E-5</c:v>
                </c:pt>
                <c:pt idx="539">
                  <c:v>1.7180848121643067E-5</c:v>
                </c:pt>
                <c:pt idx="540">
                  <c:v>1.1879134178161621E-5</c:v>
                </c:pt>
                <c:pt idx="541">
                  <c:v>9.2670440673828126E-6</c:v>
                </c:pt>
                <c:pt idx="542">
                  <c:v>6.6776752471923825E-6</c:v>
                </c:pt>
                <c:pt idx="543">
                  <c:v>2.6253342628479004E-6</c:v>
                </c:pt>
                <c:pt idx="544">
                  <c:v>1.1006486415863037E-5</c:v>
                </c:pt>
                <c:pt idx="545">
                  <c:v>5.9397339820861813E-6</c:v>
                </c:pt>
                <c:pt idx="546">
                  <c:v>1.6143518686294556E-5</c:v>
                </c:pt>
                <c:pt idx="547">
                  <c:v>4.6580791473388676E-6</c:v>
                </c:pt>
                <c:pt idx="548">
                  <c:v>1.1552774906158447E-5</c:v>
                </c:pt>
                <c:pt idx="549">
                  <c:v>4.5129179954528812E-6</c:v>
                </c:pt>
                <c:pt idx="550">
                  <c:v>2.112874984741211E-5</c:v>
                </c:pt>
                <c:pt idx="551">
                  <c:v>7.5180411338806151E-6</c:v>
                </c:pt>
                <c:pt idx="552">
                  <c:v>2.0475727319717406E-5</c:v>
                </c:pt>
                <c:pt idx="553">
                  <c:v>1.5096700191497802E-5</c:v>
                </c:pt>
                <c:pt idx="554">
                  <c:v>1.2859344482421875E-5</c:v>
                </c:pt>
                <c:pt idx="555">
                  <c:v>1.0686933994293213E-6</c:v>
                </c:pt>
                <c:pt idx="556">
                  <c:v>1.9857823848724365E-5</c:v>
                </c:pt>
                <c:pt idx="557">
                  <c:v>1.7931890487670898E-5</c:v>
                </c:pt>
                <c:pt idx="558">
                  <c:v>2.162691354751587E-5</c:v>
                </c:pt>
                <c:pt idx="559">
                  <c:v>1.2963378429412841E-5</c:v>
                </c:pt>
                <c:pt idx="560">
                  <c:v>1.338919997215271E-5</c:v>
                </c:pt>
                <c:pt idx="561">
                  <c:v>1.3969379663467407E-5</c:v>
                </c:pt>
                <c:pt idx="562">
                  <c:v>6.7316591739654544E-6</c:v>
                </c:pt>
                <c:pt idx="563">
                  <c:v>7.5438618659973143E-6</c:v>
                </c:pt>
                <c:pt idx="564">
                  <c:v>1.8832695484161376E-5</c:v>
                </c:pt>
                <c:pt idx="565">
                  <c:v>1.7909395694732667E-5</c:v>
                </c:pt>
                <c:pt idx="566">
                  <c:v>3.1390488147735594E-6</c:v>
                </c:pt>
                <c:pt idx="567">
                  <c:v>5.9464752674102781E-6</c:v>
                </c:pt>
                <c:pt idx="568">
                  <c:v>9.5344007015228273E-6</c:v>
                </c:pt>
                <c:pt idx="569">
                  <c:v>1.9548213481903077E-5</c:v>
                </c:pt>
                <c:pt idx="570">
                  <c:v>8.8302135467529297E-6</c:v>
                </c:pt>
                <c:pt idx="571">
                  <c:v>6.2825500965118409E-6</c:v>
                </c:pt>
                <c:pt idx="572">
                  <c:v>7.1605741977691652E-6</c:v>
                </c:pt>
                <c:pt idx="573">
                  <c:v>1.4403998851776123E-6</c:v>
                </c:pt>
                <c:pt idx="574">
                  <c:v>1.2782883644104003E-5</c:v>
                </c:pt>
                <c:pt idx="575">
                  <c:v>5.5965065956115722E-6</c:v>
                </c:pt>
                <c:pt idx="576">
                  <c:v>3.0378043651580809E-6</c:v>
                </c:pt>
                <c:pt idx="577">
                  <c:v>5.0449073314666747E-6</c:v>
                </c:pt>
                <c:pt idx="578">
                  <c:v>7.8749835491180412E-6</c:v>
                </c:pt>
                <c:pt idx="579">
                  <c:v>6.9766640663146977E-6</c:v>
                </c:pt>
                <c:pt idx="580">
                  <c:v>1.1857986450195312E-5</c:v>
                </c:pt>
                <c:pt idx="581">
                  <c:v>1.0257542133331298E-6</c:v>
                </c:pt>
                <c:pt idx="582">
                  <c:v>1.6017699241638183E-5</c:v>
                </c:pt>
                <c:pt idx="583">
                  <c:v>9.0124607086181641E-7</c:v>
                </c:pt>
                <c:pt idx="584">
                  <c:v>9.6992075443267816E-6</c:v>
                </c:pt>
                <c:pt idx="585">
                  <c:v>1.6520631313323976E-5</c:v>
                </c:pt>
                <c:pt idx="586">
                  <c:v>2.0737975835800171E-5</c:v>
                </c:pt>
                <c:pt idx="587">
                  <c:v>1.3237237930297852E-6</c:v>
                </c:pt>
                <c:pt idx="588">
                  <c:v>1.724931001663208E-5</c:v>
                </c:pt>
                <c:pt idx="589">
                  <c:v>1.3837230205535889E-5</c:v>
                </c:pt>
                <c:pt idx="590">
                  <c:v>2.2298455238342287E-6</c:v>
                </c:pt>
                <c:pt idx="591">
                  <c:v>1.4983785152435303E-5</c:v>
                </c:pt>
                <c:pt idx="592">
                  <c:v>9.2599153518676764E-6</c:v>
                </c:pt>
                <c:pt idx="593">
                  <c:v>9.167033433914185E-6</c:v>
                </c:pt>
                <c:pt idx="594">
                  <c:v>5.4352819919586184E-6</c:v>
                </c:pt>
                <c:pt idx="595">
                  <c:v>1.3631302118301392E-5</c:v>
                </c:pt>
                <c:pt idx="596">
                  <c:v>2.662402391433716E-6</c:v>
                </c:pt>
                <c:pt idx="597">
                  <c:v>1.4695930480957032E-5</c:v>
                </c:pt>
                <c:pt idx="598">
                  <c:v>3.7789165973663332E-6</c:v>
                </c:pt>
                <c:pt idx="599">
                  <c:v>1.4789682626724244E-5</c:v>
                </c:pt>
                <c:pt idx="600">
                  <c:v>2.8111994266510008E-6</c:v>
                </c:pt>
                <c:pt idx="601">
                  <c:v>4.4834792613983151E-6</c:v>
                </c:pt>
                <c:pt idx="602">
                  <c:v>1.0033416748046875E-5</c:v>
                </c:pt>
                <c:pt idx="603">
                  <c:v>4.9340665340423583E-6</c:v>
                </c:pt>
                <c:pt idx="604">
                  <c:v>3.4965217113494875E-6</c:v>
                </c:pt>
                <c:pt idx="605">
                  <c:v>1.8629682064056395E-5</c:v>
                </c:pt>
                <c:pt idx="606">
                  <c:v>6.6111326217651365E-6</c:v>
                </c:pt>
                <c:pt idx="607">
                  <c:v>8.9501142501831058E-7</c:v>
                </c:pt>
                <c:pt idx="608">
                  <c:v>1.9664037227630616E-5</c:v>
                </c:pt>
                <c:pt idx="609">
                  <c:v>1.8263554573059083E-5</c:v>
                </c:pt>
                <c:pt idx="610">
                  <c:v>8.6499810218811038E-6</c:v>
                </c:pt>
                <c:pt idx="611">
                  <c:v>1.4925593137741088E-5</c:v>
                </c:pt>
                <c:pt idx="612">
                  <c:v>1.9937640428543092E-5</c:v>
                </c:pt>
                <c:pt idx="613">
                  <c:v>5.7531476020812988E-6</c:v>
                </c:pt>
                <c:pt idx="614">
                  <c:v>1.2780588865280151E-5</c:v>
                </c:pt>
                <c:pt idx="615">
                  <c:v>1.8368643522262572E-5</c:v>
                </c:pt>
                <c:pt idx="616">
                  <c:v>2.1361541748046875E-5</c:v>
                </c:pt>
                <c:pt idx="617">
                  <c:v>1.8639290332794189E-5</c:v>
                </c:pt>
                <c:pt idx="618">
                  <c:v>1.8073064088821413E-5</c:v>
                </c:pt>
                <c:pt idx="619">
                  <c:v>1.5647661685943604E-5</c:v>
                </c:pt>
                <c:pt idx="620">
                  <c:v>9.9175810813903806E-6</c:v>
                </c:pt>
                <c:pt idx="621">
                  <c:v>6.7181885242462162E-6</c:v>
                </c:pt>
                <c:pt idx="622">
                  <c:v>1.0737323760986329E-5</c:v>
                </c:pt>
                <c:pt idx="623">
                  <c:v>1.3961720466613769E-5</c:v>
                </c:pt>
                <c:pt idx="624">
                  <c:v>2.1589547395706175E-5</c:v>
                </c:pt>
                <c:pt idx="625">
                  <c:v>7.1088612079620365E-6</c:v>
                </c:pt>
                <c:pt idx="626">
                  <c:v>1.5506631135940551E-5</c:v>
                </c:pt>
                <c:pt idx="627">
                  <c:v>1.4146536588668822E-5</c:v>
                </c:pt>
                <c:pt idx="628">
                  <c:v>1.4805674552917481E-6</c:v>
                </c:pt>
                <c:pt idx="629">
                  <c:v>1.4978927373886108E-5</c:v>
                </c:pt>
                <c:pt idx="630">
                  <c:v>8.5986435413360599E-6</c:v>
                </c:pt>
                <c:pt idx="631">
                  <c:v>2.0652782917022704E-5</c:v>
                </c:pt>
                <c:pt idx="632">
                  <c:v>1.3179564476013184E-5</c:v>
                </c:pt>
                <c:pt idx="633">
                  <c:v>3.5230934619903565E-6</c:v>
                </c:pt>
                <c:pt idx="634">
                  <c:v>1.0024553537368774E-5</c:v>
                </c:pt>
                <c:pt idx="635">
                  <c:v>1.4558684825897217E-5</c:v>
                </c:pt>
                <c:pt idx="636">
                  <c:v>1.3901913166046142E-5</c:v>
                </c:pt>
                <c:pt idx="637">
                  <c:v>4.9982905387878417E-6</c:v>
                </c:pt>
                <c:pt idx="638">
                  <c:v>6.8043768405914309E-6</c:v>
                </c:pt>
                <c:pt idx="639">
                  <c:v>7.0405781269073489E-6</c:v>
                </c:pt>
                <c:pt idx="640">
                  <c:v>7.122665643692017E-6</c:v>
                </c:pt>
                <c:pt idx="641">
                  <c:v>1.8130064010620119E-5</c:v>
                </c:pt>
                <c:pt idx="642">
                  <c:v>2.5756537914276122E-6</c:v>
                </c:pt>
                <c:pt idx="643">
                  <c:v>3.9805710315704344E-6</c:v>
                </c:pt>
                <c:pt idx="644">
                  <c:v>3.1992733478546143E-6</c:v>
                </c:pt>
                <c:pt idx="645">
                  <c:v>1.0689067840576171E-5</c:v>
                </c:pt>
                <c:pt idx="646">
                  <c:v>1.8033593893051147E-5</c:v>
                </c:pt>
                <c:pt idx="647">
                  <c:v>1.8112862110137939E-5</c:v>
                </c:pt>
                <c:pt idx="648">
                  <c:v>1.6403234004974366E-5</c:v>
                </c:pt>
                <c:pt idx="649">
                  <c:v>2.0058834552764894E-5</c:v>
                </c:pt>
                <c:pt idx="650">
                  <c:v>1.5756648778915407E-5</c:v>
                </c:pt>
                <c:pt idx="651">
                  <c:v>1.5064686536788941E-5</c:v>
                </c:pt>
                <c:pt idx="652">
                  <c:v>7.4374556541442868E-6</c:v>
                </c:pt>
                <c:pt idx="653">
                  <c:v>1.2448090314865113E-5</c:v>
                </c:pt>
                <c:pt idx="654">
                  <c:v>2.1521341800689697E-5</c:v>
                </c:pt>
                <c:pt idx="655">
                  <c:v>3.0346810817718505E-6</c:v>
                </c:pt>
                <c:pt idx="656">
                  <c:v>1.6753458976745604E-5</c:v>
                </c:pt>
                <c:pt idx="657">
                  <c:v>1.8107593059539795E-6</c:v>
                </c:pt>
                <c:pt idx="658">
                  <c:v>1.6575133800506593E-5</c:v>
                </c:pt>
                <c:pt idx="659">
                  <c:v>3.3249258995056153E-6</c:v>
                </c:pt>
                <c:pt idx="660">
                  <c:v>1.5954661369323731E-5</c:v>
                </c:pt>
                <c:pt idx="661">
                  <c:v>1.8665409088134765E-5</c:v>
                </c:pt>
                <c:pt idx="662">
                  <c:v>1.808462142944336E-5</c:v>
                </c:pt>
                <c:pt idx="663">
                  <c:v>1.0104036331176757E-5</c:v>
                </c:pt>
                <c:pt idx="664">
                  <c:v>1.8762695789337158E-5</c:v>
                </c:pt>
                <c:pt idx="665">
                  <c:v>8.4083616733551033E-6</c:v>
                </c:pt>
                <c:pt idx="666">
                  <c:v>5.0455749034881592E-6</c:v>
                </c:pt>
                <c:pt idx="667">
                  <c:v>7.3851883411407472E-6</c:v>
                </c:pt>
                <c:pt idx="668">
                  <c:v>1.1838829517364502E-5</c:v>
                </c:pt>
                <c:pt idx="669">
                  <c:v>1.8475413322448731E-5</c:v>
                </c:pt>
                <c:pt idx="670">
                  <c:v>1.3614869117736817E-5</c:v>
                </c:pt>
                <c:pt idx="671">
                  <c:v>2.0487523078918456E-5</c:v>
                </c:pt>
                <c:pt idx="672">
                  <c:v>2.9283463954925537E-6</c:v>
                </c:pt>
                <c:pt idx="673">
                  <c:v>1.2445205450057983E-5</c:v>
                </c:pt>
                <c:pt idx="674">
                  <c:v>9.5739364624023435E-6</c:v>
                </c:pt>
                <c:pt idx="675">
                  <c:v>6.1286091804504393E-7</c:v>
                </c:pt>
                <c:pt idx="676">
                  <c:v>8.8365375995635985E-6</c:v>
                </c:pt>
                <c:pt idx="677">
                  <c:v>1.1030662059783935E-5</c:v>
                </c:pt>
                <c:pt idx="678">
                  <c:v>8.5697293281555169E-6</c:v>
                </c:pt>
                <c:pt idx="679">
                  <c:v>1.9341707229614258E-8</c:v>
                </c:pt>
                <c:pt idx="680">
                  <c:v>1.5610265731811523E-5</c:v>
                </c:pt>
                <c:pt idx="681">
                  <c:v>1.0039031505584716E-5</c:v>
                </c:pt>
                <c:pt idx="682">
                  <c:v>5.8447122573852537E-7</c:v>
                </c:pt>
                <c:pt idx="683">
                  <c:v>7.4732720851898196E-6</c:v>
                </c:pt>
                <c:pt idx="684">
                  <c:v>5.4309606552124023E-6</c:v>
                </c:pt>
                <c:pt idx="685">
                  <c:v>9.9610209465026856E-6</c:v>
                </c:pt>
                <c:pt idx="686">
                  <c:v>7.2345316410064695E-6</c:v>
                </c:pt>
                <c:pt idx="687">
                  <c:v>7.4011325836181641E-6</c:v>
                </c:pt>
                <c:pt idx="688">
                  <c:v>1.0880577564239503E-5</c:v>
                </c:pt>
                <c:pt idx="689">
                  <c:v>1.3737148046493531E-5</c:v>
                </c:pt>
                <c:pt idx="690">
                  <c:v>1.919509768486023E-5</c:v>
                </c:pt>
                <c:pt idx="691">
                  <c:v>2.0405280590057372E-5</c:v>
                </c:pt>
                <c:pt idx="692">
                  <c:v>1.8745255470275879E-5</c:v>
                </c:pt>
                <c:pt idx="693">
                  <c:v>6.6812396049499514E-6</c:v>
                </c:pt>
                <c:pt idx="694">
                  <c:v>2.5514841079711916E-6</c:v>
                </c:pt>
                <c:pt idx="695">
                  <c:v>1.7354267835617065E-5</c:v>
                </c:pt>
                <c:pt idx="696">
                  <c:v>1.3853371143341064E-5</c:v>
                </c:pt>
                <c:pt idx="697">
                  <c:v>9.4615638256072995E-6</c:v>
                </c:pt>
                <c:pt idx="698">
                  <c:v>1.3410389423370361E-6</c:v>
                </c:pt>
                <c:pt idx="699">
                  <c:v>2.5229036808013917E-6</c:v>
                </c:pt>
                <c:pt idx="700">
                  <c:v>1.8022722005844117E-5</c:v>
                </c:pt>
                <c:pt idx="701">
                  <c:v>7.4159920215606693E-6</c:v>
                </c:pt>
                <c:pt idx="702">
                  <c:v>8.320868015289307E-7</c:v>
                </c:pt>
                <c:pt idx="703">
                  <c:v>2.0102190971374512E-5</c:v>
                </c:pt>
                <c:pt idx="704">
                  <c:v>6.7181825637817384E-6</c:v>
                </c:pt>
                <c:pt idx="705">
                  <c:v>9.034842252731323E-6</c:v>
                </c:pt>
                <c:pt idx="706">
                  <c:v>1.2082314491271973E-5</c:v>
                </c:pt>
                <c:pt idx="707">
                  <c:v>1.6045814752578734E-5</c:v>
                </c:pt>
                <c:pt idx="708">
                  <c:v>2.9859781265258791E-6</c:v>
                </c:pt>
                <c:pt idx="709">
                  <c:v>1.2728166580200196E-5</c:v>
                </c:pt>
                <c:pt idx="710">
                  <c:v>1.6068726778030396E-5</c:v>
                </c:pt>
                <c:pt idx="711">
                  <c:v>1.0475921630859375E-5</c:v>
                </c:pt>
                <c:pt idx="712">
                  <c:v>1.0015052556991577E-5</c:v>
                </c:pt>
                <c:pt idx="713">
                  <c:v>4.8032820224761965E-6</c:v>
                </c:pt>
                <c:pt idx="714">
                  <c:v>1.0536110401153565E-5</c:v>
                </c:pt>
                <c:pt idx="715">
                  <c:v>1.0731709003448487E-5</c:v>
                </c:pt>
                <c:pt idx="716">
                  <c:v>8.3201110363006594E-6</c:v>
                </c:pt>
                <c:pt idx="717">
                  <c:v>2.1108210086822509E-6</c:v>
                </c:pt>
                <c:pt idx="718">
                  <c:v>2.3953974246978759E-6</c:v>
                </c:pt>
                <c:pt idx="719">
                  <c:v>1.769345998764038E-5</c:v>
                </c:pt>
                <c:pt idx="720">
                  <c:v>8.4959864616394035E-6</c:v>
                </c:pt>
                <c:pt idx="721">
                  <c:v>1.0808879137039184E-5</c:v>
                </c:pt>
                <c:pt idx="722">
                  <c:v>1.3779520988464355E-5</c:v>
                </c:pt>
                <c:pt idx="723">
                  <c:v>7.0338606834411622E-6</c:v>
                </c:pt>
                <c:pt idx="724">
                  <c:v>5.6005835533142087E-6</c:v>
                </c:pt>
                <c:pt idx="725">
                  <c:v>1.5408170223236083E-5</c:v>
                </c:pt>
                <c:pt idx="726">
                  <c:v>1.2292706966400147E-5</c:v>
                </c:pt>
                <c:pt idx="727">
                  <c:v>6.0570836067199704E-6</c:v>
                </c:pt>
                <c:pt idx="728">
                  <c:v>1.5744650363922121E-5</c:v>
                </c:pt>
                <c:pt idx="729">
                  <c:v>2.0739775896072386E-5</c:v>
                </c:pt>
                <c:pt idx="730">
                  <c:v>1.4079934358596802E-5</c:v>
                </c:pt>
                <c:pt idx="731">
                  <c:v>1.9538640975952149E-6</c:v>
                </c:pt>
                <c:pt idx="732">
                  <c:v>5.2785515785217283E-6</c:v>
                </c:pt>
                <c:pt idx="733">
                  <c:v>1.3856905698776245E-5</c:v>
                </c:pt>
                <c:pt idx="734">
                  <c:v>1.1757630109786987E-5</c:v>
                </c:pt>
                <c:pt idx="735">
                  <c:v>4.9159765243530272E-6</c:v>
                </c:pt>
                <c:pt idx="736">
                  <c:v>2.0327323675155641E-5</c:v>
                </c:pt>
                <c:pt idx="737">
                  <c:v>1.8754780292510986E-6</c:v>
                </c:pt>
                <c:pt idx="738">
                  <c:v>7.0328235626220707E-6</c:v>
                </c:pt>
                <c:pt idx="739">
                  <c:v>1.5288019180297853E-5</c:v>
                </c:pt>
                <c:pt idx="740">
                  <c:v>1.0790705680847168E-6</c:v>
                </c:pt>
                <c:pt idx="741">
                  <c:v>1.7829281091690063E-5</c:v>
                </c:pt>
                <c:pt idx="742">
                  <c:v>1.1591506004333496E-5</c:v>
                </c:pt>
                <c:pt idx="743">
                  <c:v>2.1586978435516357E-5</c:v>
                </c:pt>
                <c:pt idx="744">
                  <c:v>2.8235912322998045E-7</c:v>
                </c:pt>
                <c:pt idx="745">
                  <c:v>2.0484721660614014E-5</c:v>
                </c:pt>
                <c:pt idx="746">
                  <c:v>4.5357286930084232E-6</c:v>
                </c:pt>
                <c:pt idx="747">
                  <c:v>8.881461620330811E-6</c:v>
                </c:pt>
                <c:pt idx="748">
                  <c:v>1.5785419940948486E-5</c:v>
                </c:pt>
                <c:pt idx="749">
                  <c:v>1.159631609916687E-5</c:v>
                </c:pt>
                <c:pt idx="750">
                  <c:v>7.5043439865112305E-6</c:v>
                </c:pt>
                <c:pt idx="751">
                  <c:v>2.1462726593017577E-5</c:v>
                </c:pt>
                <c:pt idx="752">
                  <c:v>2.1666049957275392E-6</c:v>
                </c:pt>
                <c:pt idx="753">
                  <c:v>1.7277473211288453E-5</c:v>
                </c:pt>
                <c:pt idx="754">
                  <c:v>1.8598979711532594E-5</c:v>
                </c:pt>
                <c:pt idx="755">
                  <c:v>1.0705959796905517E-5</c:v>
                </c:pt>
                <c:pt idx="756">
                  <c:v>7.1955859661102298E-6</c:v>
                </c:pt>
                <c:pt idx="757">
                  <c:v>1.0214328765869141E-6</c:v>
                </c:pt>
                <c:pt idx="758">
                  <c:v>2.6495695114135741E-6</c:v>
                </c:pt>
                <c:pt idx="759">
                  <c:v>7.1418464183807375E-6</c:v>
                </c:pt>
                <c:pt idx="760">
                  <c:v>2.0656001567840577E-5</c:v>
                </c:pt>
                <c:pt idx="761">
                  <c:v>4.7233462333679202E-6</c:v>
                </c:pt>
                <c:pt idx="762">
                  <c:v>6.3480496406555176E-6</c:v>
                </c:pt>
                <c:pt idx="763">
                  <c:v>6.3705027103424073E-6</c:v>
                </c:pt>
                <c:pt idx="764">
                  <c:v>3.882789611816406E-6</c:v>
                </c:pt>
                <c:pt idx="765">
                  <c:v>1.7176932096481324E-5</c:v>
                </c:pt>
                <c:pt idx="766">
                  <c:v>4.5041739940643308E-6</c:v>
                </c:pt>
                <c:pt idx="767">
                  <c:v>2.1904391050338746E-5</c:v>
                </c:pt>
                <c:pt idx="768">
                  <c:v>2.2137928009033203E-5</c:v>
                </c:pt>
                <c:pt idx="769">
                  <c:v>9.5910072326660162E-6</c:v>
                </c:pt>
                <c:pt idx="770">
                  <c:v>1.3552331924438476E-5</c:v>
                </c:pt>
                <c:pt idx="771">
                  <c:v>1.1646270751953125E-5</c:v>
                </c:pt>
                <c:pt idx="772">
                  <c:v>1.8034362792968749E-5</c:v>
                </c:pt>
                <c:pt idx="773">
                  <c:v>1.1849713325500489E-5</c:v>
                </c:pt>
                <c:pt idx="774">
                  <c:v>1.5945166349411009E-5</c:v>
                </c:pt>
                <c:pt idx="775">
                  <c:v>1.6335785388946533E-6</c:v>
                </c:pt>
                <c:pt idx="776">
                  <c:v>1.5629422664642335E-5</c:v>
                </c:pt>
                <c:pt idx="777">
                  <c:v>1.0982787609100342E-5</c:v>
                </c:pt>
                <c:pt idx="778">
                  <c:v>1.4779359102249146E-5</c:v>
                </c:pt>
                <c:pt idx="779">
                  <c:v>1.3397198915481567E-5</c:v>
                </c:pt>
                <c:pt idx="780">
                  <c:v>3.3831477165222167E-6</c:v>
                </c:pt>
                <c:pt idx="781">
                  <c:v>8.2371830940246577E-7</c:v>
                </c:pt>
                <c:pt idx="782">
                  <c:v>5.6364595890045164E-6</c:v>
                </c:pt>
                <c:pt idx="783">
                  <c:v>1.6747832298278808E-6</c:v>
                </c:pt>
                <c:pt idx="784">
                  <c:v>1.507713794708252E-5</c:v>
                </c:pt>
                <c:pt idx="785">
                  <c:v>1.94089412689209E-6</c:v>
                </c:pt>
                <c:pt idx="786">
                  <c:v>7.7552199363708501E-7</c:v>
                </c:pt>
                <c:pt idx="787">
                  <c:v>7.4304580688476566E-6</c:v>
                </c:pt>
                <c:pt idx="788">
                  <c:v>1.1428332328796387E-5</c:v>
                </c:pt>
                <c:pt idx="789">
                  <c:v>1.6538041830062868E-5</c:v>
                </c:pt>
                <c:pt idx="790">
                  <c:v>3.4829497337341307E-6</c:v>
                </c:pt>
                <c:pt idx="791">
                  <c:v>1.8133127689361574E-5</c:v>
                </c:pt>
                <c:pt idx="792">
                  <c:v>1.6510468721389772E-5</c:v>
                </c:pt>
                <c:pt idx="793">
                  <c:v>1.2257277965545654E-6</c:v>
                </c:pt>
                <c:pt idx="794">
                  <c:v>3.2652020454406738E-6</c:v>
                </c:pt>
                <c:pt idx="795">
                  <c:v>1.2909770011901856E-7</c:v>
                </c:pt>
                <c:pt idx="796">
                  <c:v>1.9312256574630737E-5</c:v>
                </c:pt>
                <c:pt idx="797">
                  <c:v>2.4942159652709959E-7</c:v>
                </c:pt>
                <c:pt idx="798">
                  <c:v>2.1720492839813233E-5</c:v>
                </c:pt>
                <c:pt idx="799">
                  <c:v>5.8235943317413329E-6</c:v>
                </c:pt>
                <c:pt idx="800">
                  <c:v>2.1304923295974731E-5</c:v>
                </c:pt>
                <c:pt idx="801">
                  <c:v>1.7153948545455933E-5</c:v>
                </c:pt>
                <c:pt idx="802">
                  <c:v>1.0151791572570801E-5</c:v>
                </c:pt>
                <c:pt idx="803">
                  <c:v>2.0076590776443481E-5</c:v>
                </c:pt>
                <c:pt idx="804">
                  <c:v>2.1437025070190429E-5</c:v>
                </c:pt>
                <c:pt idx="805">
                  <c:v>1.8100583553314208E-5</c:v>
                </c:pt>
                <c:pt idx="806">
                  <c:v>5.855840444564819E-6</c:v>
                </c:pt>
                <c:pt idx="807">
                  <c:v>1.7520272731781005E-5</c:v>
                </c:pt>
                <c:pt idx="808">
                  <c:v>5.5240154266357421E-6</c:v>
                </c:pt>
                <c:pt idx="809">
                  <c:v>1.6453665494918822E-5</c:v>
                </c:pt>
                <c:pt idx="810">
                  <c:v>1.0128307342529297E-5</c:v>
                </c:pt>
                <c:pt idx="811">
                  <c:v>1.4718908071517944E-5</c:v>
                </c:pt>
                <c:pt idx="812">
                  <c:v>2.3325204849243165E-6</c:v>
                </c:pt>
                <c:pt idx="813">
                  <c:v>5.9338808059692384E-6</c:v>
                </c:pt>
                <c:pt idx="814">
                  <c:v>8.4661483764648435E-6</c:v>
                </c:pt>
                <c:pt idx="815">
                  <c:v>1.0805898904800415E-5</c:v>
                </c:pt>
                <c:pt idx="816">
                  <c:v>1.18655264377594E-5</c:v>
                </c:pt>
                <c:pt idx="817">
                  <c:v>2.8209626674652099E-6</c:v>
                </c:pt>
                <c:pt idx="818">
                  <c:v>1.8802696466445924E-5</c:v>
                </c:pt>
                <c:pt idx="819">
                  <c:v>3.3297657966613768E-6</c:v>
                </c:pt>
                <c:pt idx="820">
                  <c:v>1.1860531568527222E-5</c:v>
                </c:pt>
                <c:pt idx="821">
                  <c:v>9.3372642993927003E-6</c:v>
                </c:pt>
                <c:pt idx="822">
                  <c:v>2.0751065015792847E-5</c:v>
                </c:pt>
                <c:pt idx="823">
                  <c:v>2.2489011287689209E-6</c:v>
                </c:pt>
                <c:pt idx="824">
                  <c:v>1.5124714374542236E-5</c:v>
                </c:pt>
                <c:pt idx="825">
                  <c:v>1.5759074687957763E-5</c:v>
                </c:pt>
                <c:pt idx="826">
                  <c:v>1.6704893112182616E-5</c:v>
                </c:pt>
                <c:pt idx="827">
                  <c:v>1.0683685541152955E-5</c:v>
                </c:pt>
                <c:pt idx="828">
                  <c:v>1.7031198740005494E-5</c:v>
                </c:pt>
                <c:pt idx="829">
                  <c:v>8.3833634853363031E-6</c:v>
                </c:pt>
                <c:pt idx="830">
                  <c:v>1.6664296388626097E-5</c:v>
                </c:pt>
                <c:pt idx="831">
                  <c:v>1.5902930498123168E-5</c:v>
                </c:pt>
                <c:pt idx="832">
                  <c:v>8.7477445602416991E-6</c:v>
                </c:pt>
                <c:pt idx="833">
                  <c:v>9.2806875705719001E-6</c:v>
                </c:pt>
                <c:pt idx="834">
                  <c:v>1.3861340284347534E-5</c:v>
                </c:pt>
                <c:pt idx="835">
                  <c:v>1.6054999828338624E-5</c:v>
                </c:pt>
                <c:pt idx="836">
                  <c:v>1.4563411474227904E-5</c:v>
                </c:pt>
                <c:pt idx="837">
                  <c:v>2.1458387374877928E-6</c:v>
                </c:pt>
                <c:pt idx="838">
                  <c:v>6.2373518943786618E-6</c:v>
                </c:pt>
                <c:pt idx="839">
                  <c:v>7.4681282043457029E-6</c:v>
                </c:pt>
                <c:pt idx="840">
                  <c:v>1.4889395236968995E-5</c:v>
                </c:pt>
                <c:pt idx="841">
                  <c:v>5.1177740097045897E-7</c:v>
                </c:pt>
                <c:pt idx="842">
                  <c:v>1.0690915584564209E-5</c:v>
                </c:pt>
                <c:pt idx="843">
                  <c:v>1.2743955850601196E-5</c:v>
                </c:pt>
                <c:pt idx="844">
                  <c:v>2.0965027809143067E-5</c:v>
                </c:pt>
                <c:pt idx="845">
                  <c:v>8.5827112197875976E-6</c:v>
                </c:pt>
                <c:pt idx="846">
                  <c:v>1.8330788612365723E-5</c:v>
                </c:pt>
                <c:pt idx="847">
                  <c:v>6.9478154182434079E-7</c:v>
                </c:pt>
                <c:pt idx="848">
                  <c:v>1.032567024230957E-6</c:v>
                </c:pt>
                <c:pt idx="849">
                  <c:v>1.448785662651062E-5</c:v>
                </c:pt>
                <c:pt idx="850">
                  <c:v>1.8996649980545043E-5</c:v>
                </c:pt>
                <c:pt idx="851">
                  <c:v>3.1635403633117677E-6</c:v>
                </c:pt>
                <c:pt idx="852">
                  <c:v>1.3783442974090577E-5</c:v>
                </c:pt>
                <c:pt idx="853">
                  <c:v>6.1866819858551024E-6</c:v>
                </c:pt>
                <c:pt idx="854">
                  <c:v>1.0460615158081054E-8</c:v>
                </c:pt>
                <c:pt idx="855">
                  <c:v>1.7742300033569337E-5</c:v>
                </c:pt>
                <c:pt idx="856">
                  <c:v>1.5730708837509156E-5</c:v>
                </c:pt>
                <c:pt idx="857">
                  <c:v>4.4122040271759035E-6</c:v>
                </c:pt>
                <c:pt idx="858">
                  <c:v>8.609890937805176E-7</c:v>
                </c:pt>
                <c:pt idx="859">
                  <c:v>4.5861482620239261E-6</c:v>
                </c:pt>
                <c:pt idx="860">
                  <c:v>1.7510336637496948E-5</c:v>
                </c:pt>
                <c:pt idx="861">
                  <c:v>1.9827383756637574E-5</c:v>
                </c:pt>
                <c:pt idx="862">
                  <c:v>9.1701984405517583E-6</c:v>
                </c:pt>
                <c:pt idx="863">
                  <c:v>1.3445186614990234E-5</c:v>
                </c:pt>
                <c:pt idx="864">
                  <c:v>4.6363115310668948E-6</c:v>
                </c:pt>
                <c:pt idx="865">
                  <c:v>1.9931721687316894E-5</c:v>
                </c:pt>
                <c:pt idx="866">
                  <c:v>1.9442027807235719E-5</c:v>
                </c:pt>
                <c:pt idx="867">
                  <c:v>3.9758384227752689E-6</c:v>
                </c:pt>
                <c:pt idx="868">
                  <c:v>1.2840241193771362E-5</c:v>
                </c:pt>
                <c:pt idx="869">
                  <c:v>1.2588083744049072E-6</c:v>
                </c:pt>
                <c:pt idx="870">
                  <c:v>2.117941975593567E-5</c:v>
                </c:pt>
                <c:pt idx="871">
                  <c:v>1.8840199708938598E-5</c:v>
                </c:pt>
                <c:pt idx="872">
                  <c:v>4.7930300235748294E-6</c:v>
                </c:pt>
                <c:pt idx="873">
                  <c:v>1.5535300970077514E-5</c:v>
                </c:pt>
                <c:pt idx="874">
                  <c:v>1.7915159463882447E-5</c:v>
                </c:pt>
                <c:pt idx="875">
                  <c:v>1.4279925823211671E-5</c:v>
                </c:pt>
                <c:pt idx="876">
                  <c:v>1.007453203201294E-5</c:v>
                </c:pt>
                <c:pt idx="877">
                  <c:v>4.5811533927917477E-6</c:v>
                </c:pt>
                <c:pt idx="878">
                  <c:v>2.0808339118957521E-6</c:v>
                </c:pt>
                <c:pt idx="879">
                  <c:v>1.0098618268966675E-5</c:v>
                </c:pt>
                <c:pt idx="880">
                  <c:v>7.936829328536988E-6</c:v>
                </c:pt>
                <c:pt idx="881">
                  <c:v>2.0071303844451903E-5</c:v>
                </c:pt>
                <c:pt idx="882">
                  <c:v>8.2500159740447991E-6</c:v>
                </c:pt>
                <c:pt idx="883">
                  <c:v>1.3242608308792115E-5</c:v>
                </c:pt>
                <c:pt idx="884">
                  <c:v>1.8990188837051393E-5</c:v>
                </c:pt>
                <c:pt idx="885">
                  <c:v>1.5826308727264406E-5</c:v>
                </c:pt>
                <c:pt idx="886">
                  <c:v>1.3735651969909668E-5</c:v>
                </c:pt>
                <c:pt idx="887">
                  <c:v>1.3378393650054932E-5</c:v>
                </c:pt>
                <c:pt idx="888">
                  <c:v>1.3185518980026245E-5</c:v>
                </c:pt>
                <c:pt idx="889">
                  <c:v>1.4523988962173462E-5</c:v>
                </c:pt>
                <c:pt idx="890">
                  <c:v>4.5868635177612308E-6</c:v>
                </c:pt>
                <c:pt idx="891">
                  <c:v>9.8763704299926762E-6</c:v>
                </c:pt>
                <c:pt idx="892">
                  <c:v>1.0569441318511962E-5</c:v>
                </c:pt>
                <c:pt idx="893">
                  <c:v>1.7980170249938964E-5</c:v>
                </c:pt>
                <c:pt idx="894">
                  <c:v>2.0547002553939819E-5</c:v>
                </c:pt>
                <c:pt idx="895">
                  <c:v>2.3303985595703125E-6</c:v>
                </c:pt>
                <c:pt idx="896">
                  <c:v>1.884259581565857E-5</c:v>
                </c:pt>
                <c:pt idx="897">
                  <c:v>1.7473971843719483E-5</c:v>
                </c:pt>
                <c:pt idx="898">
                  <c:v>1.1935257911682129E-5</c:v>
                </c:pt>
                <c:pt idx="899">
                  <c:v>2.9353678226470949E-6</c:v>
                </c:pt>
                <c:pt idx="900">
                  <c:v>1.4618545770645141E-5</c:v>
                </c:pt>
                <c:pt idx="901">
                  <c:v>1.1081361770629883E-5</c:v>
                </c:pt>
                <c:pt idx="902">
                  <c:v>1.2021780014038086E-6</c:v>
                </c:pt>
                <c:pt idx="903">
                  <c:v>2.1561938524246216E-5</c:v>
                </c:pt>
                <c:pt idx="904">
                  <c:v>7.4958801269531253E-8</c:v>
                </c:pt>
                <c:pt idx="905">
                  <c:v>1.9781559705734253E-5</c:v>
                </c:pt>
                <c:pt idx="906">
                  <c:v>2.0599269866943361E-5</c:v>
                </c:pt>
                <c:pt idx="907">
                  <c:v>5.8419466018676759E-6</c:v>
                </c:pt>
                <c:pt idx="908">
                  <c:v>7.5780093669891359E-6</c:v>
                </c:pt>
                <c:pt idx="909">
                  <c:v>1.4001488685607911E-6</c:v>
                </c:pt>
                <c:pt idx="910">
                  <c:v>1.2369024753570556E-5</c:v>
                </c:pt>
                <c:pt idx="911">
                  <c:v>1.8395495414733887E-5</c:v>
                </c:pt>
                <c:pt idx="912">
                  <c:v>2.006082534790039E-5</c:v>
                </c:pt>
                <c:pt idx="913">
                  <c:v>8.6729705333709712E-6</c:v>
                </c:pt>
                <c:pt idx="914">
                  <c:v>9.0920031070709228E-6</c:v>
                </c:pt>
                <c:pt idx="915">
                  <c:v>1.8952637910842897E-5</c:v>
                </c:pt>
                <c:pt idx="916">
                  <c:v>1.1085337400436401E-5</c:v>
                </c:pt>
                <c:pt idx="917">
                  <c:v>3.4962296485900877E-6</c:v>
                </c:pt>
                <c:pt idx="918">
                  <c:v>8.302420377731324E-6</c:v>
                </c:pt>
                <c:pt idx="919">
                  <c:v>1.2278771400451661E-5</c:v>
                </c:pt>
                <c:pt idx="920">
                  <c:v>2.0597726106643676E-5</c:v>
                </c:pt>
                <c:pt idx="921">
                  <c:v>8.5339784622192383E-6</c:v>
                </c:pt>
                <c:pt idx="922">
                  <c:v>2.1427136659622193E-5</c:v>
                </c:pt>
                <c:pt idx="923">
                  <c:v>6.0318350791931153E-6</c:v>
                </c:pt>
                <c:pt idx="924">
                  <c:v>6.2261462211608891E-6</c:v>
                </c:pt>
                <c:pt idx="925">
                  <c:v>4.6816647052764891E-6</c:v>
                </c:pt>
                <c:pt idx="926">
                  <c:v>1.4197707176208497E-5</c:v>
                </c:pt>
                <c:pt idx="927">
                  <c:v>1.2992274761199951E-5</c:v>
                </c:pt>
                <c:pt idx="928">
                  <c:v>3.6039471626281737E-6</c:v>
                </c:pt>
                <c:pt idx="929">
                  <c:v>1.928386688232422E-5</c:v>
                </c:pt>
                <c:pt idx="930">
                  <c:v>1.145552396774292E-5</c:v>
                </c:pt>
                <c:pt idx="931">
                  <c:v>8.4942400455474859E-6</c:v>
                </c:pt>
                <c:pt idx="932">
                  <c:v>3.7182569503784179E-7</c:v>
                </c:pt>
                <c:pt idx="933">
                  <c:v>6.5229117870330812E-6</c:v>
                </c:pt>
                <c:pt idx="934">
                  <c:v>6.0966372489929198E-6</c:v>
                </c:pt>
                <c:pt idx="935">
                  <c:v>1.9890785217285156E-5</c:v>
                </c:pt>
                <c:pt idx="936">
                  <c:v>1.8331170082092285E-5</c:v>
                </c:pt>
                <c:pt idx="937">
                  <c:v>2.0505964756011964E-5</c:v>
                </c:pt>
                <c:pt idx="938">
                  <c:v>1.138068437576294E-5</c:v>
                </c:pt>
                <c:pt idx="939">
                  <c:v>1.6361254453659059E-5</c:v>
                </c:pt>
                <c:pt idx="940">
                  <c:v>3.3603310585021974E-6</c:v>
                </c:pt>
                <c:pt idx="941">
                  <c:v>4.6441435813903811E-6</c:v>
                </c:pt>
                <c:pt idx="942">
                  <c:v>1.6764509677886963E-5</c:v>
                </c:pt>
                <c:pt idx="943">
                  <c:v>7.9823195934295652E-6</c:v>
                </c:pt>
                <c:pt idx="944">
                  <c:v>1.2184268236160279E-5</c:v>
                </c:pt>
                <c:pt idx="945">
                  <c:v>1.7129838466644288E-5</c:v>
                </c:pt>
                <c:pt idx="946">
                  <c:v>9.6105098724365226E-6</c:v>
                </c:pt>
                <c:pt idx="947">
                  <c:v>1.0288625955581665E-5</c:v>
                </c:pt>
                <c:pt idx="948">
                  <c:v>1.288532018661499E-5</c:v>
                </c:pt>
                <c:pt idx="949">
                  <c:v>9.0214133262634272E-6</c:v>
                </c:pt>
                <c:pt idx="950">
                  <c:v>1.8717777729034423E-5</c:v>
                </c:pt>
                <c:pt idx="951">
                  <c:v>1.3161385059356689E-5</c:v>
                </c:pt>
                <c:pt idx="952">
                  <c:v>3.8305997848510744E-6</c:v>
                </c:pt>
                <c:pt idx="953">
                  <c:v>1.36000394821167E-5</c:v>
                </c:pt>
                <c:pt idx="954">
                  <c:v>8.6364030838012697E-6</c:v>
                </c:pt>
                <c:pt idx="955">
                  <c:v>7.1953654289245603E-6</c:v>
                </c:pt>
                <c:pt idx="956">
                  <c:v>1.711544394493103E-5</c:v>
                </c:pt>
                <c:pt idx="957">
                  <c:v>1.9020617008209229E-6</c:v>
                </c:pt>
                <c:pt idx="958">
                  <c:v>2.049328088760376E-5</c:v>
                </c:pt>
                <c:pt idx="959">
                  <c:v>1.0070765018463134E-5</c:v>
                </c:pt>
                <c:pt idx="960">
                  <c:v>3.8371860980987552E-6</c:v>
                </c:pt>
                <c:pt idx="961">
                  <c:v>4.5344769954681399E-6</c:v>
                </c:pt>
                <c:pt idx="962">
                  <c:v>1.6564583778381348E-5</c:v>
                </c:pt>
                <c:pt idx="963">
                  <c:v>1.6517239809036254E-5</c:v>
                </c:pt>
                <c:pt idx="964">
                  <c:v>2.5731325149536134E-6</c:v>
                </c:pt>
                <c:pt idx="965">
                  <c:v>1.4886081218719482E-6</c:v>
                </c:pt>
                <c:pt idx="966">
                  <c:v>4.8821926116943358E-6</c:v>
                </c:pt>
                <c:pt idx="967">
                  <c:v>1.8765765428543092E-5</c:v>
                </c:pt>
                <c:pt idx="968">
                  <c:v>1.7492067813873292E-5</c:v>
                </c:pt>
                <c:pt idx="969">
                  <c:v>7.2814404964447023E-6</c:v>
                </c:pt>
                <c:pt idx="970">
                  <c:v>6.1887502670288081E-7</c:v>
                </c:pt>
                <c:pt idx="971">
                  <c:v>2.0902901887893676E-5</c:v>
                </c:pt>
                <c:pt idx="972">
                  <c:v>2.528125047683716E-6</c:v>
                </c:pt>
                <c:pt idx="973">
                  <c:v>2.2838532924652098E-6</c:v>
                </c:pt>
                <c:pt idx="974">
                  <c:v>2.5300979614257813E-6</c:v>
                </c:pt>
                <c:pt idx="975">
                  <c:v>5.4336428642272949E-6</c:v>
                </c:pt>
                <c:pt idx="976">
                  <c:v>8.0624580383300785E-6</c:v>
                </c:pt>
                <c:pt idx="977">
                  <c:v>1.4090532064437866E-5</c:v>
                </c:pt>
                <c:pt idx="978">
                  <c:v>7.1059048175811764E-6</c:v>
                </c:pt>
                <c:pt idx="979">
                  <c:v>9.399068355560303E-6</c:v>
                </c:pt>
                <c:pt idx="980">
                  <c:v>2.1261590719223024E-5</c:v>
                </c:pt>
                <c:pt idx="981">
                  <c:v>4.5343041419982913E-7</c:v>
                </c:pt>
                <c:pt idx="982">
                  <c:v>1.4740777015686035E-5</c:v>
                </c:pt>
                <c:pt idx="983">
                  <c:v>2.2060847282409667E-5</c:v>
                </c:pt>
                <c:pt idx="984">
                  <c:v>2.0295584201812744E-5</c:v>
                </c:pt>
                <c:pt idx="985">
                  <c:v>2.1658682823181154E-5</c:v>
                </c:pt>
                <c:pt idx="986">
                  <c:v>1.1727678775787354E-5</c:v>
                </c:pt>
                <c:pt idx="987">
                  <c:v>6.8929195404052738E-6</c:v>
                </c:pt>
                <c:pt idx="988">
                  <c:v>1.6116380691528319E-5</c:v>
                </c:pt>
                <c:pt idx="989">
                  <c:v>1.1490029096603394E-5</c:v>
                </c:pt>
                <c:pt idx="990">
                  <c:v>2.1904653310775757E-5</c:v>
                </c:pt>
                <c:pt idx="991">
                  <c:v>1.2211447954177856E-5</c:v>
                </c:pt>
                <c:pt idx="992">
                  <c:v>2.1492236852645875E-5</c:v>
                </c:pt>
                <c:pt idx="993">
                  <c:v>1.4416688680648804E-5</c:v>
                </c:pt>
                <c:pt idx="994">
                  <c:v>1.9564932584762572E-5</c:v>
                </c:pt>
                <c:pt idx="995">
                  <c:v>8.2588195800781247E-8</c:v>
                </c:pt>
                <c:pt idx="996">
                  <c:v>1.2756288051605224E-5</c:v>
                </c:pt>
                <c:pt idx="997">
                  <c:v>1.1366856098175048E-5</c:v>
                </c:pt>
                <c:pt idx="998">
                  <c:v>1.6443639993667601E-5</c:v>
                </c:pt>
                <c:pt idx="999">
                  <c:v>1.2778437137603759E-5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CC-486E-A42C-EA5847B6008A}"/>
            </c:ext>
          </c:extLst>
        </c:ser>
        <c:ser>
          <c:idx val="4"/>
          <c:order val="4"/>
          <c:tx>
            <c:v>Small 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'Raw Data'!$U$4:$U$998</c:f>
              <c:numCache>
                <c:formatCode>General</c:formatCode>
                <c:ptCount val="995"/>
                <c:pt idx="0">
                  <c:v>82.5</c:v>
                </c:pt>
                <c:pt idx="1">
                  <c:v>87</c:v>
                </c:pt>
                <c:pt idx="2">
                  <c:v>107</c:v>
                </c:pt>
                <c:pt idx="3">
                  <c:v>49</c:v>
                </c:pt>
                <c:pt idx="4">
                  <c:v>116</c:v>
                </c:pt>
                <c:pt idx="5">
                  <c:v>71.5</c:v>
                </c:pt>
                <c:pt idx="6">
                  <c:v>18.5</c:v>
                </c:pt>
                <c:pt idx="7">
                  <c:v>32.5</c:v>
                </c:pt>
                <c:pt idx="8">
                  <c:v>66</c:v>
                </c:pt>
                <c:pt idx="9">
                  <c:v>26.5</c:v>
                </c:pt>
                <c:pt idx="10">
                  <c:v>7</c:v>
                </c:pt>
                <c:pt idx="11">
                  <c:v>40</c:v>
                </c:pt>
                <c:pt idx="12">
                  <c:v>67</c:v>
                </c:pt>
                <c:pt idx="13">
                  <c:v>19.5</c:v>
                </c:pt>
                <c:pt idx="14">
                  <c:v>40.5</c:v>
                </c:pt>
                <c:pt idx="15">
                  <c:v>66</c:v>
                </c:pt>
                <c:pt idx="16">
                  <c:v>40.5</c:v>
                </c:pt>
                <c:pt idx="17">
                  <c:v>49</c:v>
                </c:pt>
                <c:pt idx="18">
                  <c:v>111.5</c:v>
                </c:pt>
                <c:pt idx="19">
                  <c:v>113.5</c:v>
                </c:pt>
                <c:pt idx="20">
                  <c:v>14</c:v>
                </c:pt>
                <c:pt idx="21">
                  <c:v>82</c:v>
                </c:pt>
                <c:pt idx="22">
                  <c:v>39.5</c:v>
                </c:pt>
                <c:pt idx="23">
                  <c:v>49.5</c:v>
                </c:pt>
                <c:pt idx="24">
                  <c:v>54</c:v>
                </c:pt>
                <c:pt idx="25">
                  <c:v>69.5</c:v>
                </c:pt>
                <c:pt idx="26">
                  <c:v>71</c:v>
                </c:pt>
                <c:pt idx="27">
                  <c:v>60.5</c:v>
                </c:pt>
                <c:pt idx="28">
                  <c:v>37.5</c:v>
                </c:pt>
                <c:pt idx="29">
                  <c:v>48.5</c:v>
                </c:pt>
                <c:pt idx="30">
                  <c:v>84</c:v>
                </c:pt>
                <c:pt idx="31">
                  <c:v>96</c:v>
                </c:pt>
                <c:pt idx="32">
                  <c:v>28.5</c:v>
                </c:pt>
                <c:pt idx="33">
                  <c:v>42.5</c:v>
                </c:pt>
                <c:pt idx="34">
                  <c:v>131</c:v>
                </c:pt>
                <c:pt idx="35">
                  <c:v>93</c:v>
                </c:pt>
                <c:pt idx="36">
                  <c:v>60.5</c:v>
                </c:pt>
                <c:pt idx="37">
                  <c:v>70</c:v>
                </c:pt>
                <c:pt idx="38">
                  <c:v>60.5</c:v>
                </c:pt>
                <c:pt idx="39">
                  <c:v>48</c:v>
                </c:pt>
                <c:pt idx="40">
                  <c:v>83</c:v>
                </c:pt>
                <c:pt idx="41">
                  <c:v>81.5</c:v>
                </c:pt>
                <c:pt idx="42">
                  <c:v>107.5</c:v>
                </c:pt>
                <c:pt idx="43">
                  <c:v>67</c:v>
                </c:pt>
                <c:pt idx="44">
                  <c:v>45.5</c:v>
                </c:pt>
                <c:pt idx="45">
                  <c:v>39.5</c:v>
                </c:pt>
                <c:pt idx="46">
                  <c:v>38</c:v>
                </c:pt>
                <c:pt idx="47">
                  <c:v>17.5</c:v>
                </c:pt>
                <c:pt idx="48">
                  <c:v>30</c:v>
                </c:pt>
                <c:pt idx="49">
                  <c:v>13</c:v>
                </c:pt>
                <c:pt idx="50">
                  <c:v>97</c:v>
                </c:pt>
                <c:pt idx="51">
                  <c:v>100</c:v>
                </c:pt>
                <c:pt idx="52">
                  <c:v>29.5</c:v>
                </c:pt>
                <c:pt idx="53">
                  <c:v>19.5</c:v>
                </c:pt>
                <c:pt idx="54">
                  <c:v>85.5</c:v>
                </c:pt>
                <c:pt idx="55">
                  <c:v>73.5</c:v>
                </c:pt>
                <c:pt idx="56">
                  <c:v>122</c:v>
                </c:pt>
                <c:pt idx="57">
                  <c:v>130</c:v>
                </c:pt>
                <c:pt idx="58">
                  <c:v>79</c:v>
                </c:pt>
                <c:pt idx="59">
                  <c:v>40</c:v>
                </c:pt>
                <c:pt idx="60">
                  <c:v>45.5</c:v>
                </c:pt>
                <c:pt idx="61">
                  <c:v>12</c:v>
                </c:pt>
                <c:pt idx="62">
                  <c:v>100</c:v>
                </c:pt>
                <c:pt idx="63">
                  <c:v>50</c:v>
                </c:pt>
                <c:pt idx="64">
                  <c:v>53</c:v>
                </c:pt>
                <c:pt idx="65">
                  <c:v>48.5</c:v>
                </c:pt>
                <c:pt idx="66">
                  <c:v>50.5</c:v>
                </c:pt>
                <c:pt idx="67">
                  <c:v>36</c:v>
                </c:pt>
                <c:pt idx="68">
                  <c:v>100.5</c:v>
                </c:pt>
                <c:pt idx="69">
                  <c:v>69</c:v>
                </c:pt>
                <c:pt idx="70">
                  <c:v>96.5</c:v>
                </c:pt>
                <c:pt idx="71">
                  <c:v>64.5</c:v>
                </c:pt>
                <c:pt idx="72">
                  <c:v>20</c:v>
                </c:pt>
                <c:pt idx="73">
                  <c:v>104</c:v>
                </c:pt>
                <c:pt idx="74">
                  <c:v>50</c:v>
                </c:pt>
                <c:pt idx="75">
                  <c:v>80.5</c:v>
                </c:pt>
                <c:pt idx="76">
                  <c:v>98.5</c:v>
                </c:pt>
                <c:pt idx="77">
                  <c:v>26.5</c:v>
                </c:pt>
                <c:pt idx="78">
                  <c:v>125</c:v>
                </c:pt>
                <c:pt idx="79">
                  <c:v>65.5</c:v>
                </c:pt>
                <c:pt idx="80">
                  <c:v>93.5</c:v>
                </c:pt>
                <c:pt idx="81">
                  <c:v>45</c:v>
                </c:pt>
                <c:pt idx="82">
                  <c:v>41.5</c:v>
                </c:pt>
                <c:pt idx="83">
                  <c:v>34</c:v>
                </c:pt>
                <c:pt idx="84">
                  <c:v>21.5</c:v>
                </c:pt>
                <c:pt idx="85">
                  <c:v>73</c:v>
                </c:pt>
                <c:pt idx="86">
                  <c:v>44.5</c:v>
                </c:pt>
                <c:pt idx="87">
                  <c:v>21</c:v>
                </c:pt>
                <c:pt idx="88">
                  <c:v>31</c:v>
                </c:pt>
                <c:pt idx="89">
                  <c:v>80</c:v>
                </c:pt>
                <c:pt idx="90">
                  <c:v>40.5</c:v>
                </c:pt>
                <c:pt idx="91">
                  <c:v>100.5</c:v>
                </c:pt>
                <c:pt idx="92">
                  <c:v>56.5</c:v>
                </c:pt>
                <c:pt idx="93">
                  <c:v>86.5</c:v>
                </c:pt>
                <c:pt idx="94">
                  <c:v>89.5</c:v>
                </c:pt>
                <c:pt idx="95">
                  <c:v>55.5</c:v>
                </c:pt>
                <c:pt idx="96">
                  <c:v>106.5</c:v>
                </c:pt>
                <c:pt idx="97">
                  <c:v>50</c:v>
                </c:pt>
                <c:pt idx="98">
                  <c:v>94</c:v>
                </c:pt>
                <c:pt idx="99">
                  <c:v>86</c:v>
                </c:pt>
                <c:pt idx="100">
                  <c:v>110.5</c:v>
                </c:pt>
                <c:pt idx="101">
                  <c:v>41</c:v>
                </c:pt>
                <c:pt idx="102">
                  <c:v>85.5</c:v>
                </c:pt>
                <c:pt idx="103">
                  <c:v>10.5</c:v>
                </c:pt>
                <c:pt idx="104">
                  <c:v>55</c:v>
                </c:pt>
                <c:pt idx="105">
                  <c:v>68</c:v>
                </c:pt>
                <c:pt idx="106">
                  <c:v>38.5</c:v>
                </c:pt>
                <c:pt idx="107">
                  <c:v>59.5</c:v>
                </c:pt>
                <c:pt idx="108">
                  <c:v>8.5</c:v>
                </c:pt>
                <c:pt idx="109">
                  <c:v>33</c:v>
                </c:pt>
                <c:pt idx="110">
                  <c:v>82.5</c:v>
                </c:pt>
                <c:pt idx="111">
                  <c:v>51</c:v>
                </c:pt>
                <c:pt idx="112">
                  <c:v>32.5</c:v>
                </c:pt>
                <c:pt idx="113">
                  <c:v>35</c:v>
                </c:pt>
                <c:pt idx="114">
                  <c:v>39.5</c:v>
                </c:pt>
                <c:pt idx="115">
                  <c:v>71</c:v>
                </c:pt>
                <c:pt idx="116">
                  <c:v>70</c:v>
                </c:pt>
                <c:pt idx="117">
                  <c:v>67.5</c:v>
                </c:pt>
                <c:pt idx="118">
                  <c:v>76.5</c:v>
                </c:pt>
                <c:pt idx="119">
                  <c:v>42.5</c:v>
                </c:pt>
                <c:pt idx="120">
                  <c:v>57.5</c:v>
                </c:pt>
                <c:pt idx="121">
                  <c:v>66.5</c:v>
                </c:pt>
                <c:pt idx="122">
                  <c:v>33.5</c:v>
                </c:pt>
                <c:pt idx="123">
                  <c:v>48.5</c:v>
                </c:pt>
                <c:pt idx="124">
                  <c:v>54.5</c:v>
                </c:pt>
                <c:pt idx="125">
                  <c:v>45</c:v>
                </c:pt>
                <c:pt idx="126">
                  <c:v>32.5</c:v>
                </c:pt>
                <c:pt idx="127">
                  <c:v>33.5</c:v>
                </c:pt>
                <c:pt idx="128">
                  <c:v>46</c:v>
                </c:pt>
                <c:pt idx="129">
                  <c:v>83.5</c:v>
                </c:pt>
                <c:pt idx="130">
                  <c:v>85</c:v>
                </c:pt>
                <c:pt idx="131">
                  <c:v>75</c:v>
                </c:pt>
                <c:pt idx="132">
                  <c:v>112.5</c:v>
                </c:pt>
                <c:pt idx="133">
                  <c:v>26</c:v>
                </c:pt>
                <c:pt idx="134">
                  <c:v>55.5</c:v>
                </c:pt>
                <c:pt idx="135">
                  <c:v>89</c:v>
                </c:pt>
                <c:pt idx="136">
                  <c:v>78</c:v>
                </c:pt>
                <c:pt idx="137">
                  <c:v>68.5</c:v>
                </c:pt>
                <c:pt idx="138">
                  <c:v>45</c:v>
                </c:pt>
                <c:pt idx="139">
                  <c:v>39.5</c:v>
                </c:pt>
                <c:pt idx="140">
                  <c:v>22.5</c:v>
                </c:pt>
                <c:pt idx="141">
                  <c:v>97.5</c:v>
                </c:pt>
                <c:pt idx="142">
                  <c:v>31</c:v>
                </c:pt>
                <c:pt idx="143">
                  <c:v>9</c:v>
                </c:pt>
                <c:pt idx="144">
                  <c:v>76.5</c:v>
                </c:pt>
                <c:pt idx="145">
                  <c:v>65</c:v>
                </c:pt>
                <c:pt idx="146">
                  <c:v>37</c:v>
                </c:pt>
                <c:pt idx="147">
                  <c:v>101</c:v>
                </c:pt>
                <c:pt idx="148">
                  <c:v>35</c:v>
                </c:pt>
                <c:pt idx="149">
                  <c:v>94</c:v>
                </c:pt>
                <c:pt idx="150">
                  <c:v>84</c:v>
                </c:pt>
                <c:pt idx="151">
                  <c:v>59</c:v>
                </c:pt>
                <c:pt idx="152">
                  <c:v>70.5</c:v>
                </c:pt>
                <c:pt idx="153">
                  <c:v>71</c:v>
                </c:pt>
                <c:pt idx="154">
                  <c:v>75.5</c:v>
                </c:pt>
                <c:pt idx="155">
                  <c:v>39</c:v>
                </c:pt>
                <c:pt idx="156">
                  <c:v>58.5</c:v>
                </c:pt>
                <c:pt idx="157">
                  <c:v>97</c:v>
                </c:pt>
                <c:pt idx="158">
                  <c:v>72</c:v>
                </c:pt>
                <c:pt idx="159">
                  <c:v>46.5</c:v>
                </c:pt>
                <c:pt idx="160">
                  <c:v>76</c:v>
                </c:pt>
                <c:pt idx="161">
                  <c:v>67</c:v>
                </c:pt>
                <c:pt idx="162">
                  <c:v>91.5</c:v>
                </c:pt>
                <c:pt idx="163">
                  <c:v>74</c:v>
                </c:pt>
                <c:pt idx="164">
                  <c:v>28</c:v>
                </c:pt>
                <c:pt idx="165">
                  <c:v>38.5</c:v>
                </c:pt>
                <c:pt idx="166">
                  <c:v>11</c:v>
                </c:pt>
                <c:pt idx="167">
                  <c:v>83.5</c:v>
                </c:pt>
                <c:pt idx="168">
                  <c:v>37</c:v>
                </c:pt>
                <c:pt idx="169">
                  <c:v>40.5</c:v>
                </c:pt>
                <c:pt idx="170">
                  <c:v>80.5</c:v>
                </c:pt>
                <c:pt idx="171">
                  <c:v>69.5</c:v>
                </c:pt>
                <c:pt idx="172">
                  <c:v>89</c:v>
                </c:pt>
                <c:pt idx="173">
                  <c:v>86</c:v>
                </c:pt>
                <c:pt idx="174">
                  <c:v>67</c:v>
                </c:pt>
                <c:pt idx="175">
                  <c:v>39.5</c:v>
                </c:pt>
                <c:pt idx="176">
                  <c:v>69</c:v>
                </c:pt>
                <c:pt idx="177">
                  <c:v>32</c:v>
                </c:pt>
                <c:pt idx="178">
                  <c:v>53.5</c:v>
                </c:pt>
                <c:pt idx="179">
                  <c:v>52</c:v>
                </c:pt>
                <c:pt idx="180">
                  <c:v>43</c:v>
                </c:pt>
                <c:pt idx="181">
                  <c:v>53</c:v>
                </c:pt>
                <c:pt idx="182">
                  <c:v>51.5</c:v>
                </c:pt>
                <c:pt idx="183">
                  <c:v>49.5</c:v>
                </c:pt>
                <c:pt idx="184">
                  <c:v>3.5</c:v>
                </c:pt>
                <c:pt idx="185">
                  <c:v>66.5</c:v>
                </c:pt>
                <c:pt idx="186">
                  <c:v>76</c:v>
                </c:pt>
                <c:pt idx="187">
                  <c:v>97</c:v>
                </c:pt>
                <c:pt idx="188">
                  <c:v>82.5</c:v>
                </c:pt>
                <c:pt idx="189">
                  <c:v>85</c:v>
                </c:pt>
                <c:pt idx="190">
                  <c:v>80</c:v>
                </c:pt>
                <c:pt idx="191">
                  <c:v>115</c:v>
                </c:pt>
                <c:pt idx="192">
                  <c:v>91</c:v>
                </c:pt>
                <c:pt idx="193">
                  <c:v>18.5</c:v>
                </c:pt>
                <c:pt idx="194">
                  <c:v>99.5</c:v>
                </c:pt>
                <c:pt idx="195">
                  <c:v>64.5</c:v>
                </c:pt>
                <c:pt idx="196">
                  <c:v>71.5</c:v>
                </c:pt>
                <c:pt idx="197">
                  <c:v>72</c:v>
                </c:pt>
                <c:pt idx="198">
                  <c:v>44</c:v>
                </c:pt>
                <c:pt idx="199">
                  <c:v>24</c:v>
                </c:pt>
                <c:pt idx="200">
                  <c:v>24</c:v>
                </c:pt>
                <c:pt idx="201">
                  <c:v>87.5</c:v>
                </c:pt>
                <c:pt idx="202">
                  <c:v>36.5</c:v>
                </c:pt>
                <c:pt idx="203">
                  <c:v>68</c:v>
                </c:pt>
                <c:pt idx="204">
                  <c:v>23.5</c:v>
                </c:pt>
                <c:pt idx="205">
                  <c:v>83</c:v>
                </c:pt>
                <c:pt idx="206">
                  <c:v>84.5</c:v>
                </c:pt>
                <c:pt idx="207">
                  <c:v>64</c:v>
                </c:pt>
                <c:pt idx="208">
                  <c:v>44</c:v>
                </c:pt>
                <c:pt idx="209">
                  <c:v>73.5</c:v>
                </c:pt>
                <c:pt idx="210">
                  <c:v>47</c:v>
                </c:pt>
                <c:pt idx="211">
                  <c:v>108</c:v>
                </c:pt>
                <c:pt idx="212">
                  <c:v>78.5</c:v>
                </c:pt>
                <c:pt idx="213">
                  <c:v>73</c:v>
                </c:pt>
                <c:pt idx="214">
                  <c:v>79.5</c:v>
                </c:pt>
                <c:pt idx="215">
                  <c:v>81.5</c:v>
                </c:pt>
                <c:pt idx="216">
                  <c:v>50.5</c:v>
                </c:pt>
                <c:pt idx="217">
                  <c:v>79.5</c:v>
                </c:pt>
                <c:pt idx="218">
                  <c:v>78.5</c:v>
                </c:pt>
                <c:pt idx="219">
                  <c:v>29</c:v>
                </c:pt>
                <c:pt idx="220">
                  <c:v>53</c:v>
                </c:pt>
                <c:pt idx="221">
                  <c:v>23</c:v>
                </c:pt>
                <c:pt idx="222">
                  <c:v>98.5</c:v>
                </c:pt>
                <c:pt idx="223">
                  <c:v>81</c:v>
                </c:pt>
                <c:pt idx="224">
                  <c:v>76</c:v>
                </c:pt>
                <c:pt idx="225">
                  <c:v>70.5</c:v>
                </c:pt>
                <c:pt idx="226">
                  <c:v>87.5</c:v>
                </c:pt>
                <c:pt idx="227">
                  <c:v>52</c:v>
                </c:pt>
                <c:pt idx="228">
                  <c:v>63</c:v>
                </c:pt>
                <c:pt idx="229">
                  <c:v>29</c:v>
                </c:pt>
                <c:pt idx="230">
                  <c:v>63</c:v>
                </c:pt>
                <c:pt idx="231">
                  <c:v>33</c:v>
                </c:pt>
                <c:pt idx="232">
                  <c:v>89.5</c:v>
                </c:pt>
                <c:pt idx="233">
                  <c:v>119.5</c:v>
                </c:pt>
                <c:pt idx="234">
                  <c:v>32.5</c:v>
                </c:pt>
                <c:pt idx="235">
                  <c:v>57.5</c:v>
                </c:pt>
                <c:pt idx="236">
                  <c:v>77</c:v>
                </c:pt>
                <c:pt idx="237">
                  <c:v>67</c:v>
                </c:pt>
                <c:pt idx="238">
                  <c:v>58</c:v>
                </c:pt>
                <c:pt idx="239">
                  <c:v>42</c:v>
                </c:pt>
                <c:pt idx="240">
                  <c:v>93.5</c:v>
                </c:pt>
                <c:pt idx="241">
                  <c:v>63</c:v>
                </c:pt>
                <c:pt idx="242">
                  <c:v>32</c:v>
                </c:pt>
                <c:pt idx="243">
                  <c:v>123</c:v>
                </c:pt>
                <c:pt idx="244">
                  <c:v>67.5</c:v>
                </c:pt>
                <c:pt idx="245">
                  <c:v>43</c:v>
                </c:pt>
                <c:pt idx="246">
                  <c:v>50.5</c:v>
                </c:pt>
                <c:pt idx="247">
                  <c:v>13</c:v>
                </c:pt>
                <c:pt idx="248">
                  <c:v>44.5</c:v>
                </c:pt>
                <c:pt idx="249">
                  <c:v>69</c:v>
                </c:pt>
                <c:pt idx="250">
                  <c:v>50</c:v>
                </c:pt>
                <c:pt idx="251">
                  <c:v>69.5</c:v>
                </c:pt>
                <c:pt idx="252">
                  <c:v>43.5</c:v>
                </c:pt>
                <c:pt idx="253">
                  <c:v>88.5</c:v>
                </c:pt>
                <c:pt idx="254">
                  <c:v>46.5</c:v>
                </c:pt>
                <c:pt idx="255">
                  <c:v>34.5</c:v>
                </c:pt>
                <c:pt idx="256">
                  <c:v>14</c:v>
                </c:pt>
                <c:pt idx="257">
                  <c:v>56.5</c:v>
                </c:pt>
                <c:pt idx="258">
                  <c:v>116.5</c:v>
                </c:pt>
                <c:pt idx="259">
                  <c:v>117.5</c:v>
                </c:pt>
                <c:pt idx="260">
                  <c:v>13</c:v>
                </c:pt>
                <c:pt idx="261">
                  <c:v>33</c:v>
                </c:pt>
                <c:pt idx="262">
                  <c:v>25.5</c:v>
                </c:pt>
                <c:pt idx="263">
                  <c:v>53.5</c:v>
                </c:pt>
                <c:pt idx="264">
                  <c:v>77</c:v>
                </c:pt>
                <c:pt idx="265">
                  <c:v>80</c:v>
                </c:pt>
                <c:pt idx="266">
                  <c:v>36.5</c:v>
                </c:pt>
                <c:pt idx="267">
                  <c:v>76</c:v>
                </c:pt>
                <c:pt idx="268">
                  <c:v>51.5</c:v>
                </c:pt>
                <c:pt idx="269">
                  <c:v>100</c:v>
                </c:pt>
                <c:pt idx="270">
                  <c:v>59.5</c:v>
                </c:pt>
                <c:pt idx="271">
                  <c:v>95</c:v>
                </c:pt>
                <c:pt idx="272">
                  <c:v>58.5</c:v>
                </c:pt>
                <c:pt idx="273">
                  <c:v>6</c:v>
                </c:pt>
                <c:pt idx="274">
                  <c:v>10</c:v>
                </c:pt>
                <c:pt idx="275">
                  <c:v>39.5</c:v>
                </c:pt>
                <c:pt idx="276">
                  <c:v>53.5</c:v>
                </c:pt>
                <c:pt idx="277">
                  <c:v>22</c:v>
                </c:pt>
                <c:pt idx="278">
                  <c:v>114.5</c:v>
                </c:pt>
                <c:pt idx="279">
                  <c:v>14</c:v>
                </c:pt>
                <c:pt idx="280">
                  <c:v>58</c:v>
                </c:pt>
                <c:pt idx="281">
                  <c:v>60.5</c:v>
                </c:pt>
                <c:pt idx="282">
                  <c:v>98.5</c:v>
                </c:pt>
                <c:pt idx="283">
                  <c:v>28</c:v>
                </c:pt>
                <c:pt idx="284">
                  <c:v>36.5</c:v>
                </c:pt>
                <c:pt idx="285">
                  <c:v>90.5</c:v>
                </c:pt>
                <c:pt idx="286">
                  <c:v>20</c:v>
                </c:pt>
                <c:pt idx="287">
                  <c:v>91</c:v>
                </c:pt>
                <c:pt idx="288">
                  <c:v>50</c:v>
                </c:pt>
                <c:pt idx="289">
                  <c:v>80</c:v>
                </c:pt>
                <c:pt idx="290">
                  <c:v>65.5</c:v>
                </c:pt>
                <c:pt idx="291">
                  <c:v>79.5</c:v>
                </c:pt>
                <c:pt idx="292">
                  <c:v>90.5</c:v>
                </c:pt>
                <c:pt idx="293">
                  <c:v>25.5</c:v>
                </c:pt>
                <c:pt idx="294">
                  <c:v>80.5</c:v>
                </c:pt>
                <c:pt idx="295">
                  <c:v>47.5</c:v>
                </c:pt>
                <c:pt idx="296">
                  <c:v>28</c:v>
                </c:pt>
                <c:pt idx="297">
                  <c:v>21</c:v>
                </c:pt>
                <c:pt idx="298">
                  <c:v>95</c:v>
                </c:pt>
                <c:pt idx="299">
                  <c:v>47</c:v>
                </c:pt>
                <c:pt idx="300">
                  <c:v>109</c:v>
                </c:pt>
                <c:pt idx="301">
                  <c:v>34</c:v>
                </c:pt>
                <c:pt idx="302">
                  <c:v>8</c:v>
                </c:pt>
                <c:pt idx="303">
                  <c:v>66</c:v>
                </c:pt>
                <c:pt idx="304">
                  <c:v>18</c:v>
                </c:pt>
                <c:pt idx="305">
                  <c:v>34</c:v>
                </c:pt>
                <c:pt idx="306">
                  <c:v>116.5</c:v>
                </c:pt>
                <c:pt idx="307">
                  <c:v>9</c:v>
                </c:pt>
                <c:pt idx="308">
                  <c:v>40</c:v>
                </c:pt>
                <c:pt idx="309">
                  <c:v>53.5</c:v>
                </c:pt>
                <c:pt idx="310">
                  <c:v>26.5</c:v>
                </c:pt>
                <c:pt idx="311">
                  <c:v>11.5</c:v>
                </c:pt>
                <c:pt idx="312">
                  <c:v>123</c:v>
                </c:pt>
                <c:pt idx="313">
                  <c:v>24.5</c:v>
                </c:pt>
                <c:pt idx="314">
                  <c:v>87</c:v>
                </c:pt>
                <c:pt idx="315">
                  <c:v>64.5</c:v>
                </c:pt>
                <c:pt idx="316">
                  <c:v>37</c:v>
                </c:pt>
                <c:pt idx="317">
                  <c:v>73</c:v>
                </c:pt>
                <c:pt idx="318">
                  <c:v>49</c:v>
                </c:pt>
                <c:pt idx="319">
                  <c:v>99</c:v>
                </c:pt>
                <c:pt idx="320">
                  <c:v>62.5</c:v>
                </c:pt>
                <c:pt idx="321">
                  <c:v>77.5</c:v>
                </c:pt>
                <c:pt idx="322">
                  <c:v>44</c:v>
                </c:pt>
                <c:pt idx="323">
                  <c:v>78</c:v>
                </c:pt>
                <c:pt idx="324">
                  <c:v>32.5</c:v>
                </c:pt>
                <c:pt idx="325">
                  <c:v>44</c:v>
                </c:pt>
                <c:pt idx="326">
                  <c:v>61</c:v>
                </c:pt>
                <c:pt idx="327">
                  <c:v>41.5</c:v>
                </c:pt>
                <c:pt idx="328">
                  <c:v>93.5</c:v>
                </c:pt>
                <c:pt idx="329">
                  <c:v>29.5</c:v>
                </c:pt>
                <c:pt idx="330">
                  <c:v>69.5</c:v>
                </c:pt>
                <c:pt idx="331">
                  <c:v>46.5</c:v>
                </c:pt>
                <c:pt idx="332">
                  <c:v>30</c:v>
                </c:pt>
                <c:pt idx="333">
                  <c:v>111.5</c:v>
                </c:pt>
                <c:pt idx="334">
                  <c:v>36.5</c:v>
                </c:pt>
                <c:pt idx="335">
                  <c:v>26.5</c:v>
                </c:pt>
                <c:pt idx="336">
                  <c:v>98.5</c:v>
                </c:pt>
                <c:pt idx="337">
                  <c:v>43</c:v>
                </c:pt>
                <c:pt idx="338">
                  <c:v>16.5</c:v>
                </c:pt>
                <c:pt idx="339">
                  <c:v>90.5</c:v>
                </c:pt>
                <c:pt idx="340">
                  <c:v>84</c:v>
                </c:pt>
                <c:pt idx="341">
                  <c:v>102.5</c:v>
                </c:pt>
                <c:pt idx="342">
                  <c:v>75.5</c:v>
                </c:pt>
                <c:pt idx="343">
                  <c:v>89.5</c:v>
                </c:pt>
                <c:pt idx="344">
                  <c:v>87</c:v>
                </c:pt>
                <c:pt idx="345">
                  <c:v>26.5</c:v>
                </c:pt>
                <c:pt idx="346">
                  <c:v>105</c:v>
                </c:pt>
                <c:pt idx="347">
                  <c:v>105.5</c:v>
                </c:pt>
                <c:pt idx="348">
                  <c:v>94.5</c:v>
                </c:pt>
                <c:pt idx="349">
                  <c:v>87</c:v>
                </c:pt>
                <c:pt idx="350">
                  <c:v>44</c:v>
                </c:pt>
                <c:pt idx="351">
                  <c:v>17.5</c:v>
                </c:pt>
                <c:pt idx="352">
                  <c:v>38.5</c:v>
                </c:pt>
                <c:pt idx="353">
                  <c:v>63</c:v>
                </c:pt>
                <c:pt idx="354">
                  <c:v>45.5</c:v>
                </c:pt>
                <c:pt idx="355">
                  <c:v>103.5</c:v>
                </c:pt>
                <c:pt idx="356">
                  <c:v>56.5</c:v>
                </c:pt>
                <c:pt idx="357">
                  <c:v>98.5</c:v>
                </c:pt>
                <c:pt idx="358">
                  <c:v>26</c:v>
                </c:pt>
                <c:pt idx="359">
                  <c:v>68</c:v>
                </c:pt>
                <c:pt idx="360">
                  <c:v>67.5</c:v>
                </c:pt>
                <c:pt idx="361">
                  <c:v>9.5</c:v>
                </c:pt>
                <c:pt idx="362">
                  <c:v>50</c:v>
                </c:pt>
                <c:pt idx="363">
                  <c:v>92</c:v>
                </c:pt>
                <c:pt idx="364">
                  <c:v>32.5</c:v>
                </c:pt>
                <c:pt idx="365">
                  <c:v>103</c:v>
                </c:pt>
                <c:pt idx="366">
                  <c:v>104</c:v>
                </c:pt>
                <c:pt idx="367">
                  <c:v>36</c:v>
                </c:pt>
                <c:pt idx="368">
                  <c:v>46</c:v>
                </c:pt>
                <c:pt idx="369">
                  <c:v>99</c:v>
                </c:pt>
                <c:pt idx="370">
                  <c:v>90</c:v>
                </c:pt>
                <c:pt idx="371">
                  <c:v>45.5</c:v>
                </c:pt>
                <c:pt idx="372">
                  <c:v>84.5</c:v>
                </c:pt>
                <c:pt idx="373">
                  <c:v>74</c:v>
                </c:pt>
                <c:pt idx="374">
                  <c:v>44</c:v>
                </c:pt>
                <c:pt idx="375">
                  <c:v>83.5</c:v>
                </c:pt>
                <c:pt idx="376">
                  <c:v>96.5</c:v>
                </c:pt>
                <c:pt idx="377">
                  <c:v>94</c:v>
                </c:pt>
                <c:pt idx="378">
                  <c:v>16</c:v>
                </c:pt>
                <c:pt idx="379">
                  <c:v>22</c:v>
                </c:pt>
                <c:pt idx="380">
                  <c:v>63</c:v>
                </c:pt>
                <c:pt idx="381">
                  <c:v>61.5</c:v>
                </c:pt>
                <c:pt idx="382">
                  <c:v>54</c:v>
                </c:pt>
                <c:pt idx="383">
                  <c:v>76</c:v>
                </c:pt>
                <c:pt idx="384">
                  <c:v>92.5</c:v>
                </c:pt>
                <c:pt idx="385">
                  <c:v>103</c:v>
                </c:pt>
                <c:pt idx="386">
                  <c:v>107</c:v>
                </c:pt>
                <c:pt idx="387">
                  <c:v>44.5</c:v>
                </c:pt>
                <c:pt idx="388">
                  <c:v>103.5</c:v>
                </c:pt>
                <c:pt idx="389">
                  <c:v>83.5</c:v>
                </c:pt>
                <c:pt idx="390">
                  <c:v>65</c:v>
                </c:pt>
                <c:pt idx="391">
                  <c:v>74</c:v>
                </c:pt>
                <c:pt idx="392">
                  <c:v>60</c:v>
                </c:pt>
                <c:pt idx="393">
                  <c:v>48</c:v>
                </c:pt>
                <c:pt idx="394">
                  <c:v>49.5</c:v>
                </c:pt>
                <c:pt idx="395">
                  <c:v>32.5</c:v>
                </c:pt>
                <c:pt idx="396">
                  <c:v>56.5</c:v>
                </c:pt>
                <c:pt idx="397">
                  <c:v>23</c:v>
                </c:pt>
                <c:pt idx="398">
                  <c:v>54</c:v>
                </c:pt>
                <c:pt idx="399">
                  <c:v>44.5</c:v>
                </c:pt>
                <c:pt idx="400">
                  <c:v>85.5</c:v>
                </c:pt>
                <c:pt idx="401">
                  <c:v>106</c:v>
                </c:pt>
                <c:pt idx="402">
                  <c:v>67.5</c:v>
                </c:pt>
                <c:pt idx="403">
                  <c:v>45</c:v>
                </c:pt>
                <c:pt idx="404">
                  <c:v>28</c:v>
                </c:pt>
                <c:pt idx="405">
                  <c:v>51.5</c:v>
                </c:pt>
                <c:pt idx="406">
                  <c:v>29</c:v>
                </c:pt>
                <c:pt idx="407">
                  <c:v>72.5</c:v>
                </c:pt>
                <c:pt idx="408">
                  <c:v>99.5</c:v>
                </c:pt>
                <c:pt idx="409">
                  <c:v>101</c:v>
                </c:pt>
                <c:pt idx="410">
                  <c:v>46</c:v>
                </c:pt>
                <c:pt idx="411">
                  <c:v>61.5</c:v>
                </c:pt>
                <c:pt idx="412">
                  <c:v>101.5</c:v>
                </c:pt>
                <c:pt idx="413">
                  <c:v>60</c:v>
                </c:pt>
                <c:pt idx="414">
                  <c:v>73.5</c:v>
                </c:pt>
                <c:pt idx="415">
                  <c:v>124.5</c:v>
                </c:pt>
                <c:pt idx="416">
                  <c:v>27.5</c:v>
                </c:pt>
                <c:pt idx="417">
                  <c:v>21</c:v>
                </c:pt>
                <c:pt idx="418">
                  <c:v>63.5</c:v>
                </c:pt>
                <c:pt idx="419">
                  <c:v>40</c:v>
                </c:pt>
                <c:pt idx="420">
                  <c:v>81</c:v>
                </c:pt>
                <c:pt idx="421">
                  <c:v>32.5</c:v>
                </c:pt>
                <c:pt idx="422">
                  <c:v>52.5</c:v>
                </c:pt>
                <c:pt idx="423">
                  <c:v>28</c:v>
                </c:pt>
                <c:pt idx="424">
                  <c:v>71</c:v>
                </c:pt>
                <c:pt idx="425">
                  <c:v>63.5</c:v>
                </c:pt>
                <c:pt idx="426">
                  <c:v>55</c:v>
                </c:pt>
                <c:pt idx="427">
                  <c:v>65</c:v>
                </c:pt>
                <c:pt idx="428">
                  <c:v>11</c:v>
                </c:pt>
                <c:pt idx="429">
                  <c:v>83</c:v>
                </c:pt>
                <c:pt idx="430">
                  <c:v>118.5</c:v>
                </c:pt>
                <c:pt idx="431">
                  <c:v>22.5</c:v>
                </c:pt>
                <c:pt idx="432">
                  <c:v>73.5</c:v>
                </c:pt>
                <c:pt idx="433">
                  <c:v>37.5</c:v>
                </c:pt>
                <c:pt idx="434">
                  <c:v>31</c:v>
                </c:pt>
                <c:pt idx="435">
                  <c:v>63</c:v>
                </c:pt>
                <c:pt idx="436">
                  <c:v>57</c:v>
                </c:pt>
                <c:pt idx="437">
                  <c:v>110</c:v>
                </c:pt>
                <c:pt idx="438">
                  <c:v>6.5</c:v>
                </c:pt>
                <c:pt idx="439">
                  <c:v>37</c:v>
                </c:pt>
                <c:pt idx="440">
                  <c:v>7.5</c:v>
                </c:pt>
                <c:pt idx="441">
                  <c:v>89.5</c:v>
                </c:pt>
                <c:pt idx="442">
                  <c:v>23</c:v>
                </c:pt>
                <c:pt idx="443">
                  <c:v>69.5</c:v>
                </c:pt>
                <c:pt idx="444">
                  <c:v>10.5</c:v>
                </c:pt>
                <c:pt idx="445">
                  <c:v>43</c:v>
                </c:pt>
                <c:pt idx="446">
                  <c:v>44.5</c:v>
                </c:pt>
                <c:pt idx="447">
                  <c:v>84.5</c:v>
                </c:pt>
                <c:pt idx="448">
                  <c:v>101.5</c:v>
                </c:pt>
                <c:pt idx="449">
                  <c:v>57.5</c:v>
                </c:pt>
                <c:pt idx="450">
                  <c:v>21</c:v>
                </c:pt>
                <c:pt idx="451">
                  <c:v>102</c:v>
                </c:pt>
                <c:pt idx="452">
                  <c:v>91</c:v>
                </c:pt>
                <c:pt idx="453">
                  <c:v>54.5</c:v>
                </c:pt>
                <c:pt idx="454">
                  <c:v>92</c:v>
                </c:pt>
                <c:pt idx="455">
                  <c:v>66</c:v>
                </c:pt>
                <c:pt idx="456">
                  <c:v>89.5</c:v>
                </c:pt>
                <c:pt idx="457">
                  <c:v>78.5</c:v>
                </c:pt>
                <c:pt idx="458">
                  <c:v>55</c:v>
                </c:pt>
                <c:pt idx="459">
                  <c:v>43.5</c:v>
                </c:pt>
                <c:pt idx="460">
                  <c:v>43.5</c:v>
                </c:pt>
                <c:pt idx="461">
                  <c:v>35</c:v>
                </c:pt>
                <c:pt idx="462">
                  <c:v>108</c:v>
                </c:pt>
                <c:pt idx="463">
                  <c:v>55.5</c:v>
                </c:pt>
                <c:pt idx="464">
                  <c:v>106.5</c:v>
                </c:pt>
                <c:pt idx="465">
                  <c:v>14</c:v>
                </c:pt>
                <c:pt idx="466">
                  <c:v>57.5</c:v>
                </c:pt>
                <c:pt idx="467">
                  <c:v>30.5</c:v>
                </c:pt>
                <c:pt idx="468">
                  <c:v>76</c:v>
                </c:pt>
                <c:pt idx="469">
                  <c:v>47</c:v>
                </c:pt>
                <c:pt idx="470">
                  <c:v>29.5</c:v>
                </c:pt>
                <c:pt idx="471">
                  <c:v>95</c:v>
                </c:pt>
                <c:pt idx="472">
                  <c:v>96</c:v>
                </c:pt>
                <c:pt idx="473">
                  <c:v>35</c:v>
                </c:pt>
                <c:pt idx="474">
                  <c:v>83</c:v>
                </c:pt>
                <c:pt idx="475">
                  <c:v>71.5</c:v>
                </c:pt>
                <c:pt idx="476">
                  <c:v>83.5</c:v>
                </c:pt>
                <c:pt idx="477">
                  <c:v>27.5</c:v>
                </c:pt>
                <c:pt idx="478">
                  <c:v>51</c:v>
                </c:pt>
                <c:pt idx="479">
                  <c:v>17.5</c:v>
                </c:pt>
                <c:pt idx="480">
                  <c:v>87.5</c:v>
                </c:pt>
                <c:pt idx="481">
                  <c:v>8</c:v>
                </c:pt>
                <c:pt idx="482">
                  <c:v>60</c:v>
                </c:pt>
                <c:pt idx="483">
                  <c:v>104</c:v>
                </c:pt>
                <c:pt idx="484">
                  <c:v>91.5</c:v>
                </c:pt>
                <c:pt idx="485">
                  <c:v>45.5</c:v>
                </c:pt>
                <c:pt idx="486">
                  <c:v>90.5</c:v>
                </c:pt>
                <c:pt idx="487">
                  <c:v>27</c:v>
                </c:pt>
                <c:pt idx="488">
                  <c:v>55.5</c:v>
                </c:pt>
                <c:pt idx="489">
                  <c:v>76</c:v>
                </c:pt>
                <c:pt idx="490">
                  <c:v>14</c:v>
                </c:pt>
                <c:pt idx="491">
                  <c:v>58.5</c:v>
                </c:pt>
                <c:pt idx="492">
                  <c:v>65</c:v>
                </c:pt>
                <c:pt idx="493">
                  <c:v>108</c:v>
                </c:pt>
                <c:pt idx="494">
                  <c:v>110.5</c:v>
                </c:pt>
                <c:pt idx="495">
                  <c:v>96.5</c:v>
                </c:pt>
                <c:pt idx="496">
                  <c:v>39.5</c:v>
                </c:pt>
                <c:pt idx="497">
                  <c:v>38</c:v>
                </c:pt>
                <c:pt idx="498">
                  <c:v>26.5</c:v>
                </c:pt>
                <c:pt idx="499">
                  <c:v>55</c:v>
                </c:pt>
                <c:pt idx="500">
                  <c:v>47.5</c:v>
                </c:pt>
                <c:pt idx="501">
                  <c:v>32.5</c:v>
                </c:pt>
                <c:pt idx="502">
                  <c:v>112.5</c:v>
                </c:pt>
                <c:pt idx="503">
                  <c:v>71</c:v>
                </c:pt>
                <c:pt idx="504">
                  <c:v>40</c:v>
                </c:pt>
                <c:pt idx="505">
                  <c:v>4</c:v>
                </c:pt>
                <c:pt idx="506">
                  <c:v>65</c:v>
                </c:pt>
                <c:pt idx="507">
                  <c:v>33</c:v>
                </c:pt>
                <c:pt idx="508">
                  <c:v>66</c:v>
                </c:pt>
                <c:pt idx="509">
                  <c:v>24.5</c:v>
                </c:pt>
                <c:pt idx="510">
                  <c:v>91.5</c:v>
                </c:pt>
                <c:pt idx="511">
                  <c:v>30.5</c:v>
                </c:pt>
                <c:pt idx="512">
                  <c:v>82</c:v>
                </c:pt>
                <c:pt idx="513">
                  <c:v>66.5</c:v>
                </c:pt>
                <c:pt idx="514">
                  <c:v>14</c:v>
                </c:pt>
                <c:pt idx="515">
                  <c:v>34</c:v>
                </c:pt>
                <c:pt idx="516">
                  <c:v>43</c:v>
                </c:pt>
                <c:pt idx="517">
                  <c:v>71</c:v>
                </c:pt>
                <c:pt idx="518">
                  <c:v>60.5</c:v>
                </c:pt>
                <c:pt idx="519">
                  <c:v>81</c:v>
                </c:pt>
                <c:pt idx="520">
                  <c:v>38.5</c:v>
                </c:pt>
                <c:pt idx="521">
                  <c:v>49</c:v>
                </c:pt>
                <c:pt idx="522">
                  <c:v>29</c:v>
                </c:pt>
                <c:pt idx="523">
                  <c:v>23.5</c:v>
                </c:pt>
                <c:pt idx="524">
                  <c:v>81</c:v>
                </c:pt>
                <c:pt idx="525">
                  <c:v>64</c:v>
                </c:pt>
                <c:pt idx="526">
                  <c:v>72</c:v>
                </c:pt>
                <c:pt idx="527">
                  <c:v>32</c:v>
                </c:pt>
                <c:pt idx="528">
                  <c:v>30.5</c:v>
                </c:pt>
                <c:pt idx="529">
                  <c:v>72.5</c:v>
                </c:pt>
                <c:pt idx="530">
                  <c:v>22</c:v>
                </c:pt>
                <c:pt idx="531">
                  <c:v>51.5</c:v>
                </c:pt>
                <c:pt idx="532">
                  <c:v>82.5</c:v>
                </c:pt>
                <c:pt idx="533">
                  <c:v>77</c:v>
                </c:pt>
                <c:pt idx="534">
                  <c:v>121</c:v>
                </c:pt>
                <c:pt idx="535">
                  <c:v>76</c:v>
                </c:pt>
                <c:pt idx="536">
                  <c:v>101.5</c:v>
                </c:pt>
                <c:pt idx="537">
                  <c:v>105</c:v>
                </c:pt>
                <c:pt idx="538">
                  <c:v>99.5</c:v>
                </c:pt>
                <c:pt idx="539">
                  <c:v>101.5</c:v>
                </c:pt>
                <c:pt idx="540">
                  <c:v>81.5</c:v>
                </c:pt>
                <c:pt idx="541">
                  <c:v>33</c:v>
                </c:pt>
                <c:pt idx="542">
                  <c:v>69.5</c:v>
                </c:pt>
                <c:pt idx="543">
                  <c:v>122</c:v>
                </c:pt>
                <c:pt idx="544">
                  <c:v>95.5</c:v>
                </c:pt>
                <c:pt idx="545">
                  <c:v>38.5</c:v>
                </c:pt>
                <c:pt idx="546">
                  <c:v>56.5</c:v>
                </c:pt>
                <c:pt idx="547">
                  <c:v>19.5</c:v>
                </c:pt>
                <c:pt idx="548">
                  <c:v>92</c:v>
                </c:pt>
                <c:pt idx="549">
                  <c:v>93.5</c:v>
                </c:pt>
                <c:pt idx="550">
                  <c:v>24</c:v>
                </c:pt>
                <c:pt idx="551">
                  <c:v>87</c:v>
                </c:pt>
                <c:pt idx="552">
                  <c:v>65</c:v>
                </c:pt>
                <c:pt idx="553">
                  <c:v>55.5</c:v>
                </c:pt>
                <c:pt idx="554">
                  <c:v>58</c:v>
                </c:pt>
                <c:pt idx="555">
                  <c:v>87</c:v>
                </c:pt>
                <c:pt idx="556">
                  <c:v>91.5</c:v>
                </c:pt>
                <c:pt idx="557">
                  <c:v>29.5</c:v>
                </c:pt>
                <c:pt idx="558">
                  <c:v>18.5</c:v>
                </c:pt>
                <c:pt idx="559">
                  <c:v>76.5</c:v>
                </c:pt>
                <c:pt idx="560">
                  <c:v>16</c:v>
                </c:pt>
                <c:pt idx="561">
                  <c:v>101.5</c:v>
                </c:pt>
                <c:pt idx="562">
                  <c:v>48</c:v>
                </c:pt>
                <c:pt idx="563">
                  <c:v>16.5</c:v>
                </c:pt>
                <c:pt idx="564">
                  <c:v>73</c:v>
                </c:pt>
                <c:pt idx="565">
                  <c:v>74</c:v>
                </c:pt>
                <c:pt idx="566">
                  <c:v>66.5</c:v>
                </c:pt>
                <c:pt idx="567">
                  <c:v>9.5</c:v>
                </c:pt>
                <c:pt idx="568">
                  <c:v>63</c:v>
                </c:pt>
                <c:pt idx="569">
                  <c:v>90.5</c:v>
                </c:pt>
                <c:pt idx="570">
                  <c:v>116.5</c:v>
                </c:pt>
                <c:pt idx="571">
                  <c:v>61</c:v>
                </c:pt>
                <c:pt idx="572">
                  <c:v>32.5</c:v>
                </c:pt>
                <c:pt idx="573">
                  <c:v>111</c:v>
                </c:pt>
                <c:pt idx="574">
                  <c:v>48.5</c:v>
                </c:pt>
                <c:pt idx="575">
                  <c:v>63</c:v>
                </c:pt>
                <c:pt idx="576">
                  <c:v>70.5</c:v>
                </c:pt>
                <c:pt idx="577">
                  <c:v>41.5</c:v>
                </c:pt>
                <c:pt idx="578">
                  <c:v>28.5</c:v>
                </c:pt>
                <c:pt idx="579">
                  <c:v>27</c:v>
                </c:pt>
                <c:pt idx="580">
                  <c:v>35.5</c:v>
                </c:pt>
                <c:pt idx="581">
                  <c:v>3.5</c:v>
                </c:pt>
                <c:pt idx="582">
                  <c:v>101</c:v>
                </c:pt>
                <c:pt idx="583">
                  <c:v>24</c:v>
                </c:pt>
                <c:pt idx="584">
                  <c:v>66</c:v>
                </c:pt>
                <c:pt idx="585">
                  <c:v>64.5</c:v>
                </c:pt>
                <c:pt idx="586">
                  <c:v>66.5</c:v>
                </c:pt>
                <c:pt idx="587">
                  <c:v>66.5</c:v>
                </c:pt>
                <c:pt idx="588">
                  <c:v>52.5</c:v>
                </c:pt>
                <c:pt idx="589">
                  <c:v>60</c:v>
                </c:pt>
                <c:pt idx="590">
                  <c:v>26</c:v>
                </c:pt>
                <c:pt idx="591">
                  <c:v>78</c:v>
                </c:pt>
                <c:pt idx="592">
                  <c:v>50.5</c:v>
                </c:pt>
                <c:pt idx="593">
                  <c:v>119.5</c:v>
                </c:pt>
                <c:pt idx="594">
                  <c:v>78</c:v>
                </c:pt>
                <c:pt idx="595">
                  <c:v>20.5</c:v>
                </c:pt>
                <c:pt idx="596">
                  <c:v>97</c:v>
                </c:pt>
                <c:pt idx="597">
                  <c:v>25</c:v>
                </c:pt>
                <c:pt idx="598">
                  <c:v>86</c:v>
                </c:pt>
                <c:pt idx="599">
                  <c:v>30</c:v>
                </c:pt>
                <c:pt idx="600">
                  <c:v>74</c:v>
                </c:pt>
                <c:pt idx="601">
                  <c:v>43</c:v>
                </c:pt>
                <c:pt idx="602">
                  <c:v>7.5</c:v>
                </c:pt>
                <c:pt idx="603">
                  <c:v>94</c:v>
                </c:pt>
                <c:pt idx="604">
                  <c:v>76.5</c:v>
                </c:pt>
                <c:pt idx="605">
                  <c:v>21.5</c:v>
                </c:pt>
                <c:pt idx="606">
                  <c:v>50</c:v>
                </c:pt>
                <c:pt idx="607">
                  <c:v>32</c:v>
                </c:pt>
                <c:pt idx="608">
                  <c:v>30</c:v>
                </c:pt>
                <c:pt idx="609">
                  <c:v>7.5</c:v>
                </c:pt>
                <c:pt idx="610">
                  <c:v>67</c:v>
                </c:pt>
                <c:pt idx="611">
                  <c:v>49.5</c:v>
                </c:pt>
                <c:pt idx="612">
                  <c:v>42.5</c:v>
                </c:pt>
                <c:pt idx="613">
                  <c:v>71</c:v>
                </c:pt>
                <c:pt idx="614">
                  <c:v>31.5</c:v>
                </c:pt>
                <c:pt idx="615">
                  <c:v>73.5</c:v>
                </c:pt>
                <c:pt idx="616">
                  <c:v>49</c:v>
                </c:pt>
                <c:pt idx="617">
                  <c:v>27</c:v>
                </c:pt>
                <c:pt idx="618">
                  <c:v>11.5</c:v>
                </c:pt>
                <c:pt idx="619">
                  <c:v>94</c:v>
                </c:pt>
                <c:pt idx="620">
                  <c:v>88</c:v>
                </c:pt>
                <c:pt idx="621">
                  <c:v>96.5</c:v>
                </c:pt>
                <c:pt idx="622">
                  <c:v>54</c:v>
                </c:pt>
                <c:pt idx="623">
                  <c:v>85.5</c:v>
                </c:pt>
                <c:pt idx="624">
                  <c:v>63.5</c:v>
                </c:pt>
                <c:pt idx="625">
                  <c:v>74.5</c:v>
                </c:pt>
                <c:pt idx="626">
                  <c:v>40</c:v>
                </c:pt>
                <c:pt idx="627">
                  <c:v>82.5</c:v>
                </c:pt>
                <c:pt idx="628">
                  <c:v>61</c:v>
                </c:pt>
                <c:pt idx="629">
                  <c:v>53</c:v>
                </c:pt>
                <c:pt idx="630">
                  <c:v>22</c:v>
                </c:pt>
                <c:pt idx="631">
                  <c:v>51.5</c:v>
                </c:pt>
                <c:pt idx="632">
                  <c:v>51</c:v>
                </c:pt>
                <c:pt idx="633">
                  <c:v>20</c:v>
                </c:pt>
                <c:pt idx="634">
                  <c:v>51.5</c:v>
                </c:pt>
                <c:pt idx="635">
                  <c:v>67.5</c:v>
                </c:pt>
                <c:pt idx="636">
                  <c:v>112</c:v>
                </c:pt>
                <c:pt idx="637">
                  <c:v>95.5</c:v>
                </c:pt>
                <c:pt idx="638">
                  <c:v>53.5</c:v>
                </c:pt>
                <c:pt idx="639">
                  <c:v>62.5</c:v>
                </c:pt>
                <c:pt idx="640">
                  <c:v>32.5</c:v>
                </c:pt>
                <c:pt idx="641">
                  <c:v>121.5</c:v>
                </c:pt>
                <c:pt idx="642">
                  <c:v>67</c:v>
                </c:pt>
                <c:pt idx="643">
                  <c:v>79.5</c:v>
                </c:pt>
                <c:pt idx="644">
                  <c:v>65</c:v>
                </c:pt>
                <c:pt idx="645">
                  <c:v>81</c:v>
                </c:pt>
                <c:pt idx="646">
                  <c:v>72</c:v>
                </c:pt>
                <c:pt idx="647">
                  <c:v>85.5</c:v>
                </c:pt>
                <c:pt idx="648">
                  <c:v>111</c:v>
                </c:pt>
                <c:pt idx="649">
                  <c:v>109.5</c:v>
                </c:pt>
                <c:pt idx="650">
                  <c:v>16</c:v>
                </c:pt>
                <c:pt idx="651">
                  <c:v>55</c:v>
                </c:pt>
                <c:pt idx="652">
                  <c:v>117.5</c:v>
                </c:pt>
                <c:pt idx="653">
                  <c:v>31</c:v>
                </c:pt>
                <c:pt idx="654">
                  <c:v>49.5</c:v>
                </c:pt>
                <c:pt idx="655">
                  <c:v>71.5</c:v>
                </c:pt>
                <c:pt idx="656">
                  <c:v>58</c:v>
                </c:pt>
                <c:pt idx="657">
                  <c:v>69.5</c:v>
                </c:pt>
                <c:pt idx="658">
                  <c:v>96.5</c:v>
                </c:pt>
                <c:pt idx="659">
                  <c:v>63</c:v>
                </c:pt>
                <c:pt idx="660">
                  <c:v>74</c:v>
                </c:pt>
                <c:pt idx="661">
                  <c:v>12.5</c:v>
                </c:pt>
                <c:pt idx="662">
                  <c:v>95</c:v>
                </c:pt>
                <c:pt idx="663">
                  <c:v>71.5</c:v>
                </c:pt>
                <c:pt idx="664">
                  <c:v>104.5</c:v>
                </c:pt>
                <c:pt idx="665">
                  <c:v>28.5</c:v>
                </c:pt>
                <c:pt idx="666">
                  <c:v>113.5</c:v>
                </c:pt>
                <c:pt idx="667">
                  <c:v>37</c:v>
                </c:pt>
                <c:pt idx="668">
                  <c:v>55</c:v>
                </c:pt>
                <c:pt idx="669">
                  <c:v>57.5</c:v>
                </c:pt>
                <c:pt idx="670">
                  <c:v>20</c:v>
                </c:pt>
                <c:pt idx="671">
                  <c:v>27</c:v>
                </c:pt>
                <c:pt idx="672">
                  <c:v>23</c:v>
                </c:pt>
                <c:pt idx="673">
                  <c:v>29.5</c:v>
                </c:pt>
                <c:pt idx="674">
                  <c:v>55</c:v>
                </c:pt>
                <c:pt idx="675">
                  <c:v>39.5</c:v>
                </c:pt>
                <c:pt idx="676">
                  <c:v>78</c:v>
                </c:pt>
                <c:pt idx="677">
                  <c:v>16.5</c:v>
                </c:pt>
                <c:pt idx="678">
                  <c:v>37</c:v>
                </c:pt>
                <c:pt idx="679">
                  <c:v>107</c:v>
                </c:pt>
                <c:pt idx="680">
                  <c:v>65</c:v>
                </c:pt>
                <c:pt idx="681">
                  <c:v>21</c:v>
                </c:pt>
                <c:pt idx="682">
                  <c:v>62.5</c:v>
                </c:pt>
                <c:pt idx="683">
                  <c:v>58.5</c:v>
                </c:pt>
                <c:pt idx="684">
                  <c:v>65.5</c:v>
                </c:pt>
                <c:pt idx="685">
                  <c:v>86</c:v>
                </c:pt>
                <c:pt idx="686">
                  <c:v>60</c:v>
                </c:pt>
                <c:pt idx="687">
                  <c:v>64.5</c:v>
                </c:pt>
                <c:pt idx="688">
                  <c:v>21.5</c:v>
                </c:pt>
                <c:pt idx="689">
                  <c:v>104.5</c:v>
                </c:pt>
                <c:pt idx="690">
                  <c:v>66</c:v>
                </c:pt>
                <c:pt idx="691">
                  <c:v>40.5</c:v>
                </c:pt>
                <c:pt idx="692">
                  <c:v>87.5</c:v>
                </c:pt>
                <c:pt idx="693">
                  <c:v>91.5</c:v>
                </c:pt>
                <c:pt idx="694">
                  <c:v>89</c:v>
                </c:pt>
                <c:pt idx="695">
                  <c:v>18</c:v>
                </c:pt>
                <c:pt idx="696">
                  <c:v>40</c:v>
                </c:pt>
                <c:pt idx="697">
                  <c:v>41</c:v>
                </c:pt>
                <c:pt idx="698">
                  <c:v>26.5</c:v>
                </c:pt>
                <c:pt idx="699">
                  <c:v>29</c:v>
                </c:pt>
                <c:pt idx="700">
                  <c:v>33</c:v>
                </c:pt>
                <c:pt idx="701">
                  <c:v>19</c:v>
                </c:pt>
                <c:pt idx="702">
                  <c:v>92.5</c:v>
                </c:pt>
                <c:pt idx="703">
                  <c:v>114</c:v>
                </c:pt>
                <c:pt idx="704">
                  <c:v>72</c:v>
                </c:pt>
                <c:pt idx="705">
                  <c:v>88.5</c:v>
                </c:pt>
                <c:pt idx="706">
                  <c:v>4.5</c:v>
                </c:pt>
                <c:pt idx="707">
                  <c:v>85.5</c:v>
                </c:pt>
                <c:pt idx="708">
                  <c:v>91.5</c:v>
                </c:pt>
                <c:pt idx="709">
                  <c:v>60</c:v>
                </c:pt>
                <c:pt idx="710">
                  <c:v>29</c:v>
                </c:pt>
                <c:pt idx="711">
                  <c:v>104.5</c:v>
                </c:pt>
                <c:pt idx="712">
                  <c:v>48</c:v>
                </c:pt>
                <c:pt idx="713">
                  <c:v>88</c:v>
                </c:pt>
                <c:pt idx="714">
                  <c:v>54</c:v>
                </c:pt>
                <c:pt idx="715">
                  <c:v>35.5</c:v>
                </c:pt>
                <c:pt idx="716">
                  <c:v>82</c:v>
                </c:pt>
                <c:pt idx="717">
                  <c:v>18</c:v>
                </c:pt>
                <c:pt idx="718">
                  <c:v>100</c:v>
                </c:pt>
                <c:pt idx="719">
                  <c:v>40</c:v>
                </c:pt>
                <c:pt idx="720">
                  <c:v>8</c:v>
                </c:pt>
                <c:pt idx="721">
                  <c:v>73.5</c:v>
                </c:pt>
                <c:pt idx="722">
                  <c:v>95</c:v>
                </c:pt>
                <c:pt idx="723">
                  <c:v>31.5</c:v>
                </c:pt>
                <c:pt idx="724">
                  <c:v>128.5</c:v>
                </c:pt>
                <c:pt idx="725">
                  <c:v>22.5</c:v>
                </c:pt>
                <c:pt idx="726">
                  <c:v>75.5</c:v>
                </c:pt>
                <c:pt idx="727">
                  <c:v>54.5</c:v>
                </c:pt>
                <c:pt idx="728">
                  <c:v>90.5</c:v>
                </c:pt>
                <c:pt idx="729">
                  <c:v>122</c:v>
                </c:pt>
                <c:pt idx="730">
                  <c:v>37.5</c:v>
                </c:pt>
                <c:pt idx="731">
                  <c:v>62.5</c:v>
                </c:pt>
                <c:pt idx="732">
                  <c:v>82</c:v>
                </c:pt>
                <c:pt idx="733">
                  <c:v>89.5</c:v>
                </c:pt>
                <c:pt idx="734">
                  <c:v>77.5</c:v>
                </c:pt>
                <c:pt idx="735">
                  <c:v>84.5</c:v>
                </c:pt>
                <c:pt idx="736">
                  <c:v>70</c:v>
                </c:pt>
                <c:pt idx="737">
                  <c:v>27.5</c:v>
                </c:pt>
                <c:pt idx="738">
                  <c:v>61</c:v>
                </c:pt>
                <c:pt idx="739">
                  <c:v>22.5</c:v>
                </c:pt>
                <c:pt idx="740">
                  <c:v>129</c:v>
                </c:pt>
                <c:pt idx="741">
                  <c:v>31.5</c:v>
                </c:pt>
                <c:pt idx="742">
                  <c:v>38.5</c:v>
                </c:pt>
                <c:pt idx="743">
                  <c:v>98</c:v>
                </c:pt>
                <c:pt idx="744">
                  <c:v>75.5</c:v>
                </c:pt>
                <c:pt idx="745">
                  <c:v>56.5</c:v>
                </c:pt>
                <c:pt idx="746">
                  <c:v>13</c:v>
                </c:pt>
                <c:pt idx="747">
                  <c:v>37</c:v>
                </c:pt>
                <c:pt idx="748">
                  <c:v>41</c:v>
                </c:pt>
                <c:pt idx="749">
                  <c:v>81</c:v>
                </c:pt>
                <c:pt idx="750">
                  <c:v>70</c:v>
                </c:pt>
                <c:pt idx="751">
                  <c:v>75.5</c:v>
                </c:pt>
                <c:pt idx="752">
                  <c:v>61.5</c:v>
                </c:pt>
                <c:pt idx="753">
                  <c:v>69.5</c:v>
                </c:pt>
                <c:pt idx="754">
                  <c:v>59.5</c:v>
                </c:pt>
                <c:pt idx="755">
                  <c:v>84.5</c:v>
                </c:pt>
                <c:pt idx="756">
                  <c:v>17.5</c:v>
                </c:pt>
                <c:pt idx="757">
                  <c:v>13.5</c:v>
                </c:pt>
                <c:pt idx="758">
                  <c:v>48.5</c:v>
                </c:pt>
                <c:pt idx="759">
                  <c:v>6.5</c:v>
                </c:pt>
                <c:pt idx="760">
                  <c:v>91</c:v>
                </c:pt>
                <c:pt idx="761">
                  <c:v>44.5</c:v>
                </c:pt>
                <c:pt idx="762">
                  <c:v>110.5</c:v>
                </c:pt>
                <c:pt idx="763">
                  <c:v>86</c:v>
                </c:pt>
                <c:pt idx="764">
                  <c:v>28</c:v>
                </c:pt>
                <c:pt idx="765">
                  <c:v>102.5</c:v>
                </c:pt>
                <c:pt idx="766">
                  <c:v>45</c:v>
                </c:pt>
                <c:pt idx="767">
                  <c:v>71</c:v>
                </c:pt>
                <c:pt idx="768">
                  <c:v>86.5</c:v>
                </c:pt>
                <c:pt idx="769">
                  <c:v>72</c:v>
                </c:pt>
                <c:pt idx="770">
                  <c:v>106</c:v>
                </c:pt>
                <c:pt idx="771">
                  <c:v>53.5</c:v>
                </c:pt>
                <c:pt idx="772">
                  <c:v>44.5</c:v>
                </c:pt>
                <c:pt idx="773">
                  <c:v>34</c:v>
                </c:pt>
                <c:pt idx="774">
                  <c:v>31.5</c:v>
                </c:pt>
                <c:pt idx="775">
                  <c:v>30.5</c:v>
                </c:pt>
                <c:pt idx="776">
                  <c:v>40.5</c:v>
                </c:pt>
                <c:pt idx="777">
                  <c:v>52.5</c:v>
                </c:pt>
                <c:pt idx="778">
                  <c:v>58.5</c:v>
                </c:pt>
                <c:pt idx="779">
                  <c:v>84.5</c:v>
                </c:pt>
                <c:pt idx="780">
                  <c:v>93</c:v>
                </c:pt>
                <c:pt idx="781">
                  <c:v>47</c:v>
                </c:pt>
                <c:pt idx="782">
                  <c:v>82.5</c:v>
                </c:pt>
                <c:pt idx="783">
                  <c:v>47.5</c:v>
                </c:pt>
                <c:pt idx="784">
                  <c:v>55.5</c:v>
                </c:pt>
                <c:pt idx="785">
                  <c:v>73.5</c:v>
                </c:pt>
                <c:pt idx="786">
                  <c:v>25</c:v>
                </c:pt>
                <c:pt idx="787">
                  <c:v>43</c:v>
                </c:pt>
                <c:pt idx="788">
                  <c:v>42.5</c:v>
                </c:pt>
                <c:pt idx="789">
                  <c:v>97</c:v>
                </c:pt>
                <c:pt idx="790">
                  <c:v>9</c:v>
                </c:pt>
                <c:pt idx="791">
                  <c:v>18.5</c:v>
                </c:pt>
                <c:pt idx="792">
                  <c:v>83</c:v>
                </c:pt>
                <c:pt idx="793">
                  <c:v>40</c:v>
                </c:pt>
                <c:pt idx="794">
                  <c:v>55.5</c:v>
                </c:pt>
                <c:pt idx="795">
                  <c:v>90</c:v>
                </c:pt>
                <c:pt idx="796">
                  <c:v>44</c:v>
                </c:pt>
                <c:pt idx="797">
                  <c:v>69</c:v>
                </c:pt>
                <c:pt idx="798">
                  <c:v>91</c:v>
                </c:pt>
                <c:pt idx="799">
                  <c:v>22.5</c:v>
                </c:pt>
                <c:pt idx="800">
                  <c:v>55</c:v>
                </c:pt>
                <c:pt idx="801">
                  <c:v>60.5</c:v>
                </c:pt>
                <c:pt idx="802">
                  <c:v>61.5</c:v>
                </c:pt>
                <c:pt idx="803">
                  <c:v>64</c:v>
                </c:pt>
                <c:pt idx="804">
                  <c:v>41</c:v>
                </c:pt>
                <c:pt idx="805">
                  <c:v>34</c:v>
                </c:pt>
                <c:pt idx="806">
                  <c:v>23.5</c:v>
                </c:pt>
                <c:pt idx="807">
                  <c:v>108.5</c:v>
                </c:pt>
                <c:pt idx="808">
                  <c:v>41.5</c:v>
                </c:pt>
                <c:pt idx="809">
                  <c:v>86.5</c:v>
                </c:pt>
                <c:pt idx="810">
                  <c:v>62.5</c:v>
                </c:pt>
                <c:pt idx="811">
                  <c:v>65</c:v>
                </c:pt>
                <c:pt idx="812">
                  <c:v>5.5</c:v>
                </c:pt>
                <c:pt idx="813">
                  <c:v>54.5</c:v>
                </c:pt>
                <c:pt idx="814">
                  <c:v>70.5</c:v>
                </c:pt>
                <c:pt idx="815">
                  <c:v>18</c:v>
                </c:pt>
                <c:pt idx="816">
                  <c:v>84.5</c:v>
                </c:pt>
                <c:pt idx="817">
                  <c:v>93.5</c:v>
                </c:pt>
                <c:pt idx="818">
                  <c:v>43</c:v>
                </c:pt>
                <c:pt idx="819">
                  <c:v>26</c:v>
                </c:pt>
                <c:pt idx="820">
                  <c:v>36</c:v>
                </c:pt>
                <c:pt idx="821">
                  <c:v>53</c:v>
                </c:pt>
                <c:pt idx="822">
                  <c:v>24</c:v>
                </c:pt>
                <c:pt idx="823">
                  <c:v>116</c:v>
                </c:pt>
                <c:pt idx="824">
                  <c:v>103.5</c:v>
                </c:pt>
                <c:pt idx="825">
                  <c:v>107</c:v>
                </c:pt>
                <c:pt idx="826">
                  <c:v>26</c:v>
                </c:pt>
                <c:pt idx="827">
                  <c:v>88.5</c:v>
                </c:pt>
                <c:pt idx="828">
                  <c:v>65</c:v>
                </c:pt>
                <c:pt idx="829">
                  <c:v>105</c:v>
                </c:pt>
                <c:pt idx="830">
                  <c:v>76.5</c:v>
                </c:pt>
                <c:pt idx="831">
                  <c:v>63</c:v>
                </c:pt>
                <c:pt idx="832">
                  <c:v>101.5</c:v>
                </c:pt>
                <c:pt idx="833">
                  <c:v>6.5</c:v>
                </c:pt>
                <c:pt idx="834">
                  <c:v>66</c:v>
                </c:pt>
                <c:pt idx="835">
                  <c:v>58</c:v>
                </c:pt>
                <c:pt idx="836">
                  <c:v>115.5</c:v>
                </c:pt>
                <c:pt idx="837">
                  <c:v>50.5</c:v>
                </c:pt>
                <c:pt idx="838">
                  <c:v>61</c:v>
                </c:pt>
                <c:pt idx="839">
                  <c:v>75</c:v>
                </c:pt>
                <c:pt idx="840">
                  <c:v>50</c:v>
                </c:pt>
                <c:pt idx="841">
                  <c:v>39</c:v>
                </c:pt>
                <c:pt idx="842">
                  <c:v>71.5</c:v>
                </c:pt>
                <c:pt idx="843">
                  <c:v>99</c:v>
                </c:pt>
                <c:pt idx="844">
                  <c:v>77</c:v>
                </c:pt>
                <c:pt idx="845">
                  <c:v>69</c:v>
                </c:pt>
                <c:pt idx="846">
                  <c:v>25</c:v>
                </c:pt>
                <c:pt idx="847">
                  <c:v>91</c:v>
                </c:pt>
                <c:pt idx="848">
                  <c:v>96.5</c:v>
                </c:pt>
                <c:pt idx="849">
                  <c:v>34.5</c:v>
                </c:pt>
                <c:pt idx="850">
                  <c:v>29</c:v>
                </c:pt>
                <c:pt idx="851">
                  <c:v>27</c:v>
                </c:pt>
                <c:pt idx="852">
                  <c:v>113</c:v>
                </c:pt>
                <c:pt idx="853">
                  <c:v>63</c:v>
                </c:pt>
                <c:pt idx="854">
                  <c:v>92.5</c:v>
                </c:pt>
                <c:pt idx="855">
                  <c:v>51.5</c:v>
                </c:pt>
                <c:pt idx="856">
                  <c:v>98.5</c:v>
                </c:pt>
                <c:pt idx="857">
                  <c:v>12.5</c:v>
                </c:pt>
                <c:pt idx="858">
                  <c:v>24</c:v>
                </c:pt>
                <c:pt idx="859">
                  <c:v>129.5</c:v>
                </c:pt>
                <c:pt idx="860">
                  <c:v>20</c:v>
                </c:pt>
                <c:pt idx="861">
                  <c:v>58.5</c:v>
                </c:pt>
                <c:pt idx="862">
                  <c:v>69</c:v>
                </c:pt>
                <c:pt idx="863">
                  <c:v>70</c:v>
                </c:pt>
                <c:pt idx="864">
                  <c:v>48</c:v>
                </c:pt>
                <c:pt idx="865">
                  <c:v>55</c:v>
                </c:pt>
                <c:pt idx="866">
                  <c:v>40.5</c:v>
                </c:pt>
                <c:pt idx="867">
                  <c:v>108</c:v>
                </c:pt>
                <c:pt idx="868">
                  <c:v>72.5</c:v>
                </c:pt>
                <c:pt idx="869">
                  <c:v>84</c:v>
                </c:pt>
                <c:pt idx="870">
                  <c:v>33</c:v>
                </c:pt>
                <c:pt idx="871">
                  <c:v>43</c:v>
                </c:pt>
                <c:pt idx="872">
                  <c:v>99</c:v>
                </c:pt>
                <c:pt idx="873">
                  <c:v>66.5</c:v>
                </c:pt>
                <c:pt idx="874">
                  <c:v>98</c:v>
                </c:pt>
                <c:pt idx="875">
                  <c:v>95.5</c:v>
                </c:pt>
                <c:pt idx="876">
                  <c:v>21</c:v>
                </c:pt>
                <c:pt idx="877">
                  <c:v>12</c:v>
                </c:pt>
                <c:pt idx="878">
                  <c:v>60</c:v>
                </c:pt>
                <c:pt idx="879">
                  <c:v>31</c:v>
                </c:pt>
                <c:pt idx="880">
                  <c:v>37.5</c:v>
                </c:pt>
                <c:pt idx="881">
                  <c:v>121</c:v>
                </c:pt>
                <c:pt idx="882">
                  <c:v>91.5</c:v>
                </c:pt>
                <c:pt idx="883">
                  <c:v>109.5</c:v>
                </c:pt>
                <c:pt idx="884">
                  <c:v>92</c:v>
                </c:pt>
                <c:pt idx="885">
                  <c:v>96</c:v>
                </c:pt>
                <c:pt idx="886">
                  <c:v>112.5</c:v>
                </c:pt>
                <c:pt idx="887">
                  <c:v>100.5</c:v>
                </c:pt>
                <c:pt idx="888">
                  <c:v>12.5</c:v>
                </c:pt>
                <c:pt idx="889">
                  <c:v>37</c:v>
                </c:pt>
                <c:pt idx="890">
                  <c:v>40.5</c:v>
                </c:pt>
                <c:pt idx="891">
                  <c:v>60.5</c:v>
                </c:pt>
                <c:pt idx="892">
                  <c:v>42</c:v>
                </c:pt>
                <c:pt idx="893">
                  <c:v>68</c:v>
                </c:pt>
                <c:pt idx="894">
                  <c:v>84.5</c:v>
                </c:pt>
                <c:pt idx="895">
                  <c:v>79.5</c:v>
                </c:pt>
                <c:pt idx="896">
                  <c:v>91</c:v>
                </c:pt>
                <c:pt idx="897">
                  <c:v>60.5</c:v>
                </c:pt>
                <c:pt idx="898">
                  <c:v>42.5</c:v>
                </c:pt>
                <c:pt idx="899">
                  <c:v>128.5</c:v>
                </c:pt>
                <c:pt idx="900">
                  <c:v>59</c:v>
                </c:pt>
                <c:pt idx="901">
                  <c:v>35</c:v>
                </c:pt>
                <c:pt idx="902">
                  <c:v>112.5</c:v>
                </c:pt>
                <c:pt idx="903">
                  <c:v>50</c:v>
                </c:pt>
                <c:pt idx="904">
                  <c:v>52.5</c:v>
                </c:pt>
                <c:pt idx="905">
                  <c:v>35.5</c:v>
                </c:pt>
                <c:pt idx="906">
                  <c:v>71.5</c:v>
                </c:pt>
                <c:pt idx="907">
                  <c:v>101</c:v>
                </c:pt>
                <c:pt idx="908">
                  <c:v>40</c:v>
                </c:pt>
                <c:pt idx="909">
                  <c:v>109</c:v>
                </c:pt>
                <c:pt idx="910">
                  <c:v>40.5</c:v>
                </c:pt>
                <c:pt idx="911">
                  <c:v>32.5</c:v>
                </c:pt>
                <c:pt idx="912">
                  <c:v>18.5</c:v>
                </c:pt>
                <c:pt idx="913">
                  <c:v>82.5</c:v>
                </c:pt>
                <c:pt idx="914">
                  <c:v>105.5</c:v>
                </c:pt>
                <c:pt idx="915">
                  <c:v>141</c:v>
                </c:pt>
                <c:pt idx="916">
                  <c:v>30</c:v>
                </c:pt>
                <c:pt idx="917">
                  <c:v>55</c:v>
                </c:pt>
                <c:pt idx="918">
                  <c:v>53</c:v>
                </c:pt>
                <c:pt idx="919">
                  <c:v>85.5</c:v>
                </c:pt>
                <c:pt idx="920">
                  <c:v>45.5</c:v>
                </c:pt>
                <c:pt idx="921">
                  <c:v>56.5</c:v>
                </c:pt>
                <c:pt idx="922">
                  <c:v>101.5</c:v>
                </c:pt>
                <c:pt idx="923">
                  <c:v>58</c:v>
                </c:pt>
                <c:pt idx="924">
                  <c:v>22</c:v>
                </c:pt>
                <c:pt idx="925">
                  <c:v>104</c:v>
                </c:pt>
                <c:pt idx="926">
                  <c:v>57.5</c:v>
                </c:pt>
                <c:pt idx="927">
                  <c:v>82.5</c:v>
                </c:pt>
                <c:pt idx="928">
                  <c:v>57.5</c:v>
                </c:pt>
                <c:pt idx="929">
                  <c:v>42.5</c:v>
                </c:pt>
                <c:pt idx="930">
                  <c:v>29.5</c:v>
                </c:pt>
                <c:pt idx="931">
                  <c:v>63.5</c:v>
                </c:pt>
                <c:pt idx="932">
                  <c:v>42</c:v>
                </c:pt>
                <c:pt idx="933">
                  <c:v>75.5</c:v>
                </c:pt>
                <c:pt idx="934">
                  <c:v>33.5</c:v>
                </c:pt>
                <c:pt idx="935">
                  <c:v>44</c:v>
                </c:pt>
                <c:pt idx="936">
                  <c:v>91.5</c:v>
                </c:pt>
                <c:pt idx="937">
                  <c:v>96.5</c:v>
                </c:pt>
                <c:pt idx="938">
                  <c:v>33</c:v>
                </c:pt>
                <c:pt idx="939">
                  <c:v>57</c:v>
                </c:pt>
                <c:pt idx="940">
                  <c:v>72.5</c:v>
                </c:pt>
                <c:pt idx="941">
                  <c:v>97.5</c:v>
                </c:pt>
                <c:pt idx="942">
                  <c:v>107</c:v>
                </c:pt>
                <c:pt idx="943">
                  <c:v>97.5</c:v>
                </c:pt>
                <c:pt idx="944">
                  <c:v>30</c:v>
                </c:pt>
                <c:pt idx="945">
                  <c:v>76</c:v>
                </c:pt>
                <c:pt idx="946">
                  <c:v>83.5</c:v>
                </c:pt>
                <c:pt idx="947">
                  <c:v>57</c:v>
                </c:pt>
                <c:pt idx="948">
                  <c:v>48.5</c:v>
                </c:pt>
                <c:pt idx="949">
                  <c:v>99</c:v>
                </c:pt>
                <c:pt idx="950">
                  <c:v>97.5</c:v>
                </c:pt>
                <c:pt idx="951">
                  <c:v>29.5</c:v>
                </c:pt>
                <c:pt idx="952">
                  <c:v>35</c:v>
                </c:pt>
                <c:pt idx="953">
                  <c:v>111</c:v>
                </c:pt>
                <c:pt idx="954">
                  <c:v>20.5</c:v>
                </c:pt>
                <c:pt idx="955">
                  <c:v>41</c:v>
                </c:pt>
                <c:pt idx="956">
                  <c:v>6.5</c:v>
                </c:pt>
                <c:pt idx="957">
                  <c:v>46.5</c:v>
                </c:pt>
                <c:pt idx="958">
                  <c:v>42</c:v>
                </c:pt>
                <c:pt idx="959">
                  <c:v>105</c:v>
                </c:pt>
                <c:pt idx="960">
                  <c:v>84.5</c:v>
                </c:pt>
                <c:pt idx="961">
                  <c:v>28</c:v>
                </c:pt>
                <c:pt idx="962">
                  <c:v>57.5</c:v>
                </c:pt>
                <c:pt idx="963">
                  <c:v>50</c:v>
                </c:pt>
                <c:pt idx="964">
                  <c:v>80.5</c:v>
                </c:pt>
                <c:pt idx="965">
                  <c:v>105.5</c:v>
                </c:pt>
                <c:pt idx="966">
                  <c:v>48</c:v>
                </c:pt>
                <c:pt idx="967">
                  <c:v>114</c:v>
                </c:pt>
                <c:pt idx="968">
                  <c:v>22</c:v>
                </c:pt>
                <c:pt idx="969">
                  <c:v>63.5</c:v>
                </c:pt>
                <c:pt idx="970">
                  <c:v>35.5</c:v>
                </c:pt>
                <c:pt idx="971">
                  <c:v>74</c:v>
                </c:pt>
                <c:pt idx="972">
                  <c:v>113</c:v>
                </c:pt>
                <c:pt idx="973">
                  <c:v>18</c:v>
                </c:pt>
                <c:pt idx="974">
                  <c:v>67</c:v>
                </c:pt>
                <c:pt idx="975">
                  <c:v>20</c:v>
                </c:pt>
                <c:pt idx="976">
                  <c:v>55.5</c:v>
                </c:pt>
                <c:pt idx="977">
                  <c:v>61.5</c:v>
                </c:pt>
                <c:pt idx="978">
                  <c:v>42</c:v>
                </c:pt>
                <c:pt idx="979">
                  <c:v>81.5</c:v>
                </c:pt>
                <c:pt idx="980">
                  <c:v>41.5</c:v>
                </c:pt>
                <c:pt idx="981">
                  <c:v>87.5</c:v>
                </c:pt>
                <c:pt idx="982">
                  <c:v>29.5</c:v>
                </c:pt>
                <c:pt idx="983">
                  <c:v>34</c:v>
                </c:pt>
                <c:pt idx="984">
                  <c:v>55</c:v>
                </c:pt>
                <c:pt idx="985">
                  <c:v>80.5</c:v>
                </c:pt>
                <c:pt idx="986">
                  <c:v>61</c:v>
                </c:pt>
                <c:pt idx="987">
                  <c:v>47</c:v>
                </c:pt>
                <c:pt idx="988">
                  <c:v>52.5</c:v>
                </c:pt>
                <c:pt idx="989">
                  <c:v>90</c:v>
                </c:pt>
                <c:pt idx="990">
                  <c:v>14.5</c:v>
                </c:pt>
                <c:pt idx="991">
                  <c:v>58</c:v>
                </c:pt>
                <c:pt idx="992">
                  <c:v>82</c:v>
                </c:pt>
                <c:pt idx="993">
                  <c:v>55.5</c:v>
                </c:pt>
                <c:pt idx="994">
                  <c:v>80.5</c:v>
                </c:pt>
              </c:numCache>
            </c:numRef>
          </c:xVal>
          <c:yVal>
            <c:numRef>
              <c:f>'Raw Data'!$AA$4:$AA$998</c:f>
              <c:numCache>
                <c:formatCode>General</c:formatCode>
                <c:ptCount val="995"/>
                <c:pt idx="0">
                  <c:v>1.4696311950683593E-5</c:v>
                </c:pt>
                <c:pt idx="1">
                  <c:v>1.4939117431640625E-5</c:v>
                </c:pt>
                <c:pt idx="2">
                  <c:v>1.5732288360595704E-5</c:v>
                </c:pt>
                <c:pt idx="3">
                  <c:v>4.0963172912597657E-6</c:v>
                </c:pt>
                <c:pt idx="4">
                  <c:v>1.8758773803710939E-5</c:v>
                </c:pt>
                <c:pt idx="5">
                  <c:v>7.5086593627929689E-6</c:v>
                </c:pt>
                <c:pt idx="6">
                  <c:v>7.4262619018554683E-7</c:v>
                </c:pt>
                <c:pt idx="7">
                  <c:v>3.8931846618652344E-6</c:v>
                </c:pt>
                <c:pt idx="8">
                  <c:v>3.9890289306640628E-6</c:v>
                </c:pt>
                <c:pt idx="9">
                  <c:v>2.8558731079101564E-6</c:v>
                </c:pt>
                <c:pt idx="10">
                  <c:v>4.1007995605468749E-7</c:v>
                </c:pt>
                <c:pt idx="11">
                  <c:v>3.2546043395996094E-6</c:v>
                </c:pt>
                <c:pt idx="12">
                  <c:v>4.811763763427734E-6</c:v>
                </c:pt>
                <c:pt idx="13">
                  <c:v>2.5111198425292971E-6</c:v>
                </c:pt>
                <c:pt idx="14">
                  <c:v>2.9244422912597656E-6</c:v>
                </c:pt>
                <c:pt idx="15">
                  <c:v>8.7421417236328128E-6</c:v>
                </c:pt>
                <c:pt idx="16">
                  <c:v>2.8985977172851563E-6</c:v>
                </c:pt>
                <c:pt idx="17">
                  <c:v>2.7615547180175783E-6</c:v>
                </c:pt>
                <c:pt idx="18">
                  <c:v>1.6470432281494139E-5</c:v>
                </c:pt>
                <c:pt idx="19">
                  <c:v>2.0512676239013672E-5</c:v>
                </c:pt>
                <c:pt idx="20">
                  <c:v>3.4408569335937501E-7</c:v>
                </c:pt>
                <c:pt idx="21">
                  <c:v>1.5052127838134766E-5</c:v>
                </c:pt>
                <c:pt idx="22">
                  <c:v>4.6246528625488285E-6</c:v>
                </c:pt>
                <c:pt idx="23">
                  <c:v>5.0634384155273439E-6</c:v>
                </c:pt>
                <c:pt idx="24">
                  <c:v>5.6681632995605471E-6</c:v>
                </c:pt>
                <c:pt idx="25">
                  <c:v>5.8860778808593747E-6</c:v>
                </c:pt>
                <c:pt idx="26">
                  <c:v>1.0730552673339843E-5</c:v>
                </c:pt>
                <c:pt idx="27">
                  <c:v>1.0091304779052734E-5</c:v>
                </c:pt>
                <c:pt idx="28">
                  <c:v>3.1857490539550781E-6</c:v>
                </c:pt>
                <c:pt idx="29">
                  <c:v>9.2825889587402338E-6</c:v>
                </c:pt>
                <c:pt idx="30">
                  <c:v>1.1239910125732422E-5</c:v>
                </c:pt>
                <c:pt idx="31">
                  <c:v>1.4437198638916016E-5</c:v>
                </c:pt>
                <c:pt idx="32">
                  <c:v>1.4300346374511719E-6</c:v>
                </c:pt>
                <c:pt idx="33">
                  <c:v>2.4863243103027343E-6</c:v>
                </c:pt>
                <c:pt idx="34">
                  <c:v>2.2530078887939454E-5</c:v>
                </c:pt>
                <c:pt idx="35">
                  <c:v>8.3179473876953121E-6</c:v>
                </c:pt>
                <c:pt idx="36">
                  <c:v>8.1473350524902351E-6</c:v>
                </c:pt>
                <c:pt idx="37">
                  <c:v>1.0433101654052734E-5</c:v>
                </c:pt>
                <c:pt idx="38">
                  <c:v>5.8423042297363282E-6</c:v>
                </c:pt>
                <c:pt idx="39">
                  <c:v>6.7029953002929687E-6</c:v>
                </c:pt>
                <c:pt idx="40">
                  <c:v>1.0833358764648438E-5</c:v>
                </c:pt>
                <c:pt idx="41">
                  <c:v>1.3070297241210937E-5</c:v>
                </c:pt>
                <c:pt idx="42">
                  <c:v>1.589956283569336E-5</c:v>
                </c:pt>
                <c:pt idx="43">
                  <c:v>8.5802078247070311E-6</c:v>
                </c:pt>
                <c:pt idx="44">
                  <c:v>3.002643585205078E-6</c:v>
                </c:pt>
                <c:pt idx="45">
                  <c:v>3.9044380187988282E-6</c:v>
                </c:pt>
                <c:pt idx="46">
                  <c:v>2.7085304260253907E-6</c:v>
                </c:pt>
                <c:pt idx="47">
                  <c:v>1.0462760925292968E-6</c:v>
                </c:pt>
                <c:pt idx="48">
                  <c:v>1.3685226440429688E-6</c:v>
                </c:pt>
                <c:pt idx="49">
                  <c:v>1.8091201782226563E-7</c:v>
                </c:pt>
                <c:pt idx="50">
                  <c:v>8.1160545349121102E-6</c:v>
                </c:pt>
                <c:pt idx="51">
                  <c:v>1.5108680725097655E-5</c:v>
                </c:pt>
                <c:pt idx="52">
                  <c:v>3.4943580627441405E-6</c:v>
                </c:pt>
                <c:pt idx="53">
                  <c:v>1.2927055358886718E-6</c:v>
                </c:pt>
                <c:pt idx="54">
                  <c:v>1.2569522857666015E-5</c:v>
                </c:pt>
                <c:pt idx="55">
                  <c:v>1.2496376037597657E-5</c:v>
                </c:pt>
                <c:pt idx="56">
                  <c:v>2.0109272003173826E-5</c:v>
                </c:pt>
                <c:pt idx="57">
                  <c:v>1.9512176513671876E-5</c:v>
                </c:pt>
                <c:pt idx="58">
                  <c:v>7.8815460205078127E-6</c:v>
                </c:pt>
                <c:pt idx="59">
                  <c:v>2.3402214050292968E-6</c:v>
                </c:pt>
                <c:pt idx="60">
                  <c:v>4.4624328613281248E-6</c:v>
                </c:pt>
                <c:pt idx="61">
                  <c:v>1.1370658874511718E-6</c:v>
                </c:pt>
                <c:pt idx="62">
                  <c:v>1.4061260223388673E-5</c:v>
                </c:pt>
                <c:pt idx="63">
                  <c:v>4.9002647399902345E-6</c:v>
                </c:pt>
                <c:pt idx="64">
                  <c:v>4.930400848388672E-6</c:v>
                </c:pt>
                <c:pt idx="65">
                  <c:v>4.5653343200683591E-6</c:v>
                </c:pt>
                <c:pt idx="66">
                  <c:v>3.8234710693359374E-6</c:v>
                </c:pt>
                <c:pt idx="67">
                  <c:v>2.2077560424804687E-6</c:v>
                </c:pt>
                <c:pt idx="68">
                  <c:v>1.2044334411621094E-5</c:v>
                </c:pt>
                <c:pt idx="69">
                  <c:v>7.8648567199707032E-6</c:v>
                </c:pt>
                <c:pt idx="70">
                  <c:v>1.0257339477539062E-5</c:v>
                </c:pt>
                <c:pt idx="71">
                  <c:v>9.1092109680175784E-6</c:v>
                </c:pt>
                <c:pt idx="72">
                  <c:v>8.3408355712890629E-7</c:v>
                </c:pt>
                <c:pt idx="73">
                  <c:v>1.4807605743408203E-5</c:v>
                </c:pt>
                <c:pt idx="74">
                  <c:v>6.6777229309082035E-6</c:v>
                </c:pt>
                <c:pt idx="75">
                  <c:v>1.3745594024658203E-5</c:v>
                </c:pt>
                <c:pt idx="76">
                  <c:v>1.6963958740234375E-5</c:v>
                </c:pt>
                <c:pt idx="77">
                  <c:v>5.1536560058593749E-7</c:v>
                </c:pt>
                <c:pt idx="78">
                  <c:v>1.5847015380859376E-5</c:v>
                </c:pt>
                <c:pt idx="79">
                  <c:v>7.6677322387695317E-6</c:v>
                </c:pt>
                <c:pt idx="80">
                  <c:v>1.5543270111083985E-5</c:v>
                </c:pt>
                <c:pt idx="81">
                  <c:v>3.1218528747558592E-6</c:v>
                </c:pt>
                <c:pt idx="82">
                  <c:v>3.5816192626953123E-6</c:v>
                </c:pt>
                <c:pt idx="83">
                  <c:v>4.6170234680175785E-6</c:v>
                </c:pt>
                <c:pt idx="84">
                  <c:v>1.4137268066406249E-6</c:v>
                </c:pt>
                <c:pt idx="85">
                  <c:v>9.540653228759765E-6</c:v>
                </c:pt>
                <c:pt idx="86">
                  <c:v>1.0682106018066407E-6</c:v>
                </c:pt>
                <c:pt idx="87">
                  <c:v>6.7911148071289058E-7</c:v>
                </c:pt>
                <c:pt idx="88">
                  <c:v>9.8705291748046867E-7</c:v>
                </c:pt>
                <c:pt idx="89">
                  <c:v>9.3765258789062507E-6</c:v>
                </c:pt>
                <c:pt idx="90">
                  <c:v>2.7363777160644531E-6</c:v>
                </c:pt>
                <c:pt idx="91">
                  <c:v>1.281118392944336E-5</c:v>
                </c:pt>
                <c:pt idx="92">
                  <c:v>3.930950164794922E-6</c:v>
                </c:pt>
                <c:pt idx="93">
                  <c:v>1.2037658691406251E-5</c:v>
                </c:pt>
                <c:pt idx="94">
                  <c:v>1.0793113708496093E-5</c:v>
                </c:pt>
                <c:pt idx="95">
                  <c:v>4.3853759765624998E-6</c:v>
                </c:pt>
                <c:pt idx="96">
                  <c:v>1.6096878051757811E-5</c:v>
                </c:pt>
                <c:pt idx="97">
                  <c:v>4.5459747314453124E-6</c:v>
                </c:pt>
                <c:pt idx="98">
                  <c:v>1.3237285614013672E-5</c:v>
                </c:pt>
                <c:pt idx="99">
                  <c:v>1.4890098571777344E-5</c:v>
                </c:pt>
                <c:pt idx="100">
                  <c:v>1.5144634246826172E-5</c:v>
                </c:pt>
                <c:pt idx="101">
                  <c:v>2.3558616638183593E-6</c:v>
                </c:pt>
                <c:pt idx="102">
                  <c:v>1.0665893554687499E-5</c:v>
                </c:pt>
                <c:pt idx="103">
                  <c:v>2.4471282958984375E-7</c:v>
                </c:pt>
                <c:pt idx="104">
                  <c:v>7.3303222656249999E-6</c:v>
                </c:pt>
                <c:pt idx="105">
                  <c:v>7.4004173278808594E-6</c:v>
                </c:pt>
                <c:pt idx="106">
                  <c:v>2.4333000183105468E-6</c:v>
                </c:pt>
                <c:pt idx="107">
                  <c:v>5.9471130371093748E-6</c:v>
                </c:pt>
                <c:pt idx="108">
                  <c:v>5.128860473632812E-7</c:v>
                </c:pt>
                <c:pt idx="109">
                  <c:v>3.1919479370117187E-6</c:v>
                </c:pt>
                <c:pt idx="110">
                  <c:v>1.151885986328125E-5</c:v>
                </c:pt>
                <c:pt idx="111">
                  <c:v>4.1755676269531251E-6</c:v>
                </c:pt>
                <c:pt idx="112">
                  <c:v>1.3502120971679687E-6</c:v>
                </c:pt>
                <c:pt idx="113">
                  <c:v>2.3493766784667967E-6</c:v>
                </c:pt>
                <c:pt idx="114">
                  <c:v>3.7589073181152344E-6</c:v>
                </c:pt>
                <c:pt idx="115">
                  <c:v>9.8204612731933588E-6</c:v>
                </c:pt>
                <c:pt idx="116">
                  <c:v>9.4630241394042976E-6</c:v>
                </c:pt>
                <c:pt idx="117">
                  <c:v>7.6618194580078132E-6</c:v>
                </c:pt>
                <c:pt idx="118">
                  <c:v>1.1133289337158202E-5</c:v>
                </c:pt>
                <c:pt idx="119">
                  <c:v>4.0117263793945311E-6</c:v>
                </c:pt>
                <c:pt idx="120">
                  <c:v>5.790138244628906E-6</c:v>
                </c:pt>
                <c:pt idx="121">
                  <c:v>4.0712356567382814E-6</c:v>
                </c:pt>
                <c:pt idx="122">
                  <c:v>4.1403770446777343E-6</c:v>
                </c:pt>
                <c:pt idx="123">
                  <c:v>8.5722923278808591E-6</c:v>
                </c:pt>
                <c:pt idx="124">
                  <c:v>5.024814605712891E-6</c:v>
                </c:pt>
                <c:pt idx="125">
                  <c:v>4.1518211364746097E-6</c:v>
                </c:pt>
                <c:pt idx="126">
                  <c:v>1.8824577331542969E-6</c:v>
                </c:pt>
                <c:pt idx="127">
                  <c:v>2.0593643188476564E-6</c:v>
                </c:pt>
                <c:pt idx="128">
                  <c:v>3.6835670471191405E-6</c:v>
                </c:pt>
                <c:pt idx="129">
                  <c:v>1.2285804748535156E-5</c:v>
                </c:pt>
                <c:pt idx="130">
                  <c:v>1.7363452911376954E-5</c:v>
                </c:pt>
                <c:pt idx="131">
                  <c:v>1.033639907836914E-5</c:v>
                </c:pt>
                <c:pt idx="132">
                  <c:v>1.6113281250000001E-5</c:v>
                </c:pt>
                <c:pt idx="133">
                  <c:v>1.7531394958496094E-6</c:v>
                </c:pt>
                <c:pt idx="134">
                  <c:v>6.9817543029785156E-6</c:v>
                </c:pt>
                <c:pt idx="135">
                  <c:v>1.5698242187499999E-5</c:v>
                </c:pt>
                <c:pt idx="136">
                  <c:v>1.0306358337402344E-5</c:v>
                </c:pt>
                <c:pt idx="137">
                  <c:v>6.7572593688964841E-6</c:v>
                </c:pt>
                <c:pt idx="138">
                  <c:v>3.0708312988281252E-6</c:v>
                </c:pt>
                <c:pt idx="139">
                  <c:v>2.6570320129394529E-6</c:v>
                </c:pt>
                <c:pt idx="140">
                  <c:v>8.9082717895507816E-7</c:v>
                </c:pt>
                <c:pt idx="141">
                  <c:v>1.2686824798583985E-5</c:v>
                </c:pt>
                <c:pt idx="142">
                  <c:v>3.1510353088378907E-6</c:v>
                </c:pt>
                <c:pt idx="143">
                  <c:v>2.5806427001953126E-7</c:v>
                </c:pt>
                <c:pt idx="144">
                  <c:v>1.2174606323242188E-5</c:v>
                </c:pt>
                <c:pt idx="145">
                  <c:v>9.5444679260253913E-6</c:v>
                </c:pt>
                <c:pt idx="146">
                  <c:v>3.2815933227539061E-6</c:v>
                </c:pt>
                <c:pt idx="147">
                  <c:v>1.8616104125976561E-5</c:v>
                </c:pt>
                <c:pt idx="148">
                  <c:v>3.1109809875488283E-6</c:v>
                </c:pt>
                <c:pt idx="149">
                  <c:v>1.1433982849121094E-5</c:v>
                </c:pt>
                <c:pt idx="150">
                  <c:v>1.5774154663085939E-5</c:v>
                </c:pt>
                <c:pt idx="151">
                  <c:v>7.8357696533203126E-6</c:v>
                </c:pt>
                <c:pt idx="152">
                  <c:v>1.172037124633789E-5</c:v>
                </c:pt>
                <c:pt idx="153">
                  <c:v>6.7249298095703122E-6</c:v>
                </c:pt>
                <c:pt idx="154">
                  <c:v>1.0059928894042969E-5</c:v>
                </c:pt>
                <c:pt idx="155">
                  <c:v>3.6650657653808595E-6</c:v>
                </c:pt>
                <c:pt idx="156">
                  <c:v>6.6180229187011717E-6</c:v>
                </c:pt>
                <c:pt idx="157">
                  <c:v>1.889505386352539E-5</c:v>
                </c:pt>
                <c:pt idx="158">
                  <c:v>1.0219955444335938E-5</c:v>
                </c:pt>
                <c:pt idx="159">
                  <c:v>3.6367416381835939E-6</c:v>
                </c:pt>
                <c:pt idx="160">
                  <c:v>1.0231399536132813E-5</c:v>
                </c:pt>
                <c:pt idx="161">
                  <c:v>6.1480522155761718E-6</c:v>
                </c:pt>
                <c:pt idx="162">
                  <c:v>8.7357521057128905E-6</c:v>
                </c:pt>
                <c:pt idx="163">
                  <c:v>4.2129516601562502E-6</c:v>
                </c:pt>
                <c:pt idx="164">
                  <c:v>2.8327941894531251E-6</c:v>
                </c:pt>
                <c:pt idx="165">
                  <c:v>5.7234764099121094E-6</c:v>
                </c:pt>
                <c:pt idx="166">
                  <c:v>3.7002563476562501E-7</c:v>
                </c:pt>
                <c:pt idx="167">
                  <c:v>1.2559127807617188E-5</c:v>
                </c:pt>
                <c:pt idx="168">
                  <c:v>4.6448707580566405E-6</c:v>
                </c:pt>
                <c:pt idx="169">
                  <c:v>4.4007301330566402E-6</c:v>
                </c:pt>
                <c:pt idx="170">
                  <c:v>1.1058139801025391E-5</c:v>
                </c:pt>
                <c:pt idx="171">
                  <c:v>8.2056999206542971E-6</c:v>
                </c:pt>
                <c:pt idx="172">
                  <c:v>1.4473819732666015E-5</c:v>
                </c:pt>
                <c:pt idx="173">
                  <c:v>9.8236083984375006E-6</c:v>
                </c:pt>
                <c:pt idx="174">
                  <c:v>7.4085235595703123E-6</c:v>
                </c:pt>
                <c:pt idx="175">
                  <c:v>1.6816139221191407E-6</c:v>
                </c:pt>
                <c:pt idx="176">
                  <c:v>6.6424369812011715E-6</c:v>
                </c:pt>
                <c:pt idx="177">
                  <c:v>2.134990692138672E-6</c:v>
                </c:pt>
                <c:pt idx="178">
                  <c:v>5.874061584472656E-6</c:v>
                </c:pt>
                <c:pt idx="179">
                  <c:v>4.5215606689453126E-6</c:v>
                </c:pt>
                <c:pt idx="180">
                  <c:v>5.3766250610351566E-6</c:v>
                </c:pt>
                <c:pt idx="181">
                  <c:v>6.9916725158691403E-6</c:v>
                </c:pt>
                <c:pt idx="182">
                  <c:v>7.5972557067871097E-6</c:v>
                </c:pt>
                <c:pt idx="183">
                  <c:v>6.3596725463867184E-6</c:v>
                </c:pt>
                <c:pt idx="184">
                  <c:v>4.9114227294921872E-8</c:v>
                </c:pt>
                <c:pt idx="185">
                  <c:v>6.3192367553710936E-6</c:v>
                </c:pt>
                <c:pt idx="186">
                  <c:v>8.3586692810058589E-6</c:v>
                </c:pt>
                <c:pt idx="187">
                  <c:v>1.2512779235839843E-5</c:v>
                </c:pt>
                <c:pt idx="188">
                  <c:v>8.8393211364746102E-6</c:v>
                </c:pt>
                <c:pt idx="189">
                  <c:v>1.3719749450683594E-5</c:v>
                </c:pt>
                <c:pt idx="190">
                  <c:v>8.3809852600097656E-6</c:v>
                </c:pt>
                <c:pt idx="191">
                  <c:v>1.5624523162841798E-5</c:v>
                </c:pt>
                <c:pt idx="192">
                  <c:v>1.7682838439941405E-5</c:v>
                </c:pt>
                <c:pt idx="193">
                  <c:v>9.1924667358398436E-7</c:v>
                </c:pt>
                <c:pt idx="194">
                  <c:v>1.5667247772216797E-5</c:v>
                </c:pt>
                <c:pt idx="195">
                  <c:v>6.1914443969726566E-6</c:v>
                </c:pt>
                <c:pt idx="196">
                  <c:v>1.0789203643798828E-5</c:v>
                </c:pt>
                <c:pt idx="197">
                  <c:v>6.678104400634766E-6</c:v>
                </c:pt>
                <c:pt idx="198">
                  <c:v>4.3871879577636717E-6</c:v>
                </c:pt>
                <c:pt idx="199">
                  <c:v>1.6004562377929687E-6</c:v>
                </c:pt>
                <c:pt idx="200">
                  <c:v>1.33819580078125E-6</c:v>
                </c:pt>
                <c:pt idx="201">
                  <c:v>1.2391948699951172E-5</c:v>
                </c:pt>
                <c:pt idx="202">
                  <c:v>1.2965202331542968E-6</c:v>
                </c:pt>
                <c:pt idx="203">
                  <c:v>6.4681053161621096E-6</c:v>
                </c:pt>
                <c:pt idx="204">
                  <c:v>2.0744323730468748E-6</c:v>
                </c:pt>
                <c:pt idx="205">
                  <c:v>1.4257526397705079E-5</c:v>
                </c:pt>
                <c:pt idx="206">
                  <c:v>8.2834243774414066E-6</c:v>
                </c:pt>
                <c:pt idx="207">
                  <c:v>8.0488204956054687E-6</c:v>
                </c:pt>
                <c:pt idx="208">
                  <c:v>2.962017059326172E-6</c:v>
                </c:pt>
                <c:pt idx="209">
                  <c:v>9.8926544189453131E-6</c:v>
                </c:pt>
                <c:pt idx="210">
                  <c:v>5.5004119873046873E-6</c:v>
                </c:pt>
                <c:pt idx="211">
                  <c:v>1.8812942504882813E-5</c:v>
                </c:pt>
                <c:pt idx="212">
                  <c:v>8.0973625183105472E-6</c:v>
                </c:pt>
                <c:pt idx="213">
                  <c:v>1.0277652740478515E-5</c:v>
                </c:pt>
                <c:pt idx="214">
                  <c:v>9.402656555175782E-6</c:v>
                </c:pt>
                <c:pt idx="215">
                  <c:v>1.1301898956298827E-5</c:v>
                </c:pt>
                <c:pt idx="216">
                  <c:v>6.8132400512695309E-6</c:v>
                </c:pt>
                <c:pt idx="217">
                  <c:v>8.9264869689941399E-6</c:v>
                </c:pt>
                <c:pt idx="218">
                  <c:v>1.2677478790283203E-5</c:v>
                </c:pt>
                <c:pt idx="219">
                  <c:v>3.5809516906738282E-6</c:v>
                </c:pt>
                <c:pt idx="220">
                  <c:v>6.7370414733886721E-6</c:v>
                </c:pt>
                <c:pt idx="221">
                  <c:v>2.083301544189453E-6</c:v>
                </c:pt>
                <c:pt idx="222">
                  <c:v>1.4197635650634765E-5</c:v>
                </c:pt>
                <c:pt idx="223">
                  <c:v>1.3657093048095702E-5</c:v>
                </c:pt>
                <c:pt idx="224">
                  <c:v>9.4311714172363285E-6</c:v>
                </c:pt>
                <c:pt idx="225">
                  <c:v>6.1406135559082034E-6</c:v>
                </c:pt>
                <c:pt idx="226">
                  <c:v>1.1167716979980469E-5</c:v>
                </c:pt>
                <c:pt idx="227">
                  <c:v>5.8420181274414062E-6</c:v>
                </c:pt>
                <c:pt idx="228">
                  <c:v>3.1057357788085939E-6</c:v>
                </c:pt>
                <c:pt idx="229">
                  <c:v>1.1856079101562501E-6</c:v>
                </c:pt>
                <c:pt idx="230">
                  <c:v>9.4886779785156252E-6</c:v>
                </c:pt>
                <c:pt idx="231">
                  <c:v>2.0747184753417969E-6</c:v>
                </c:pt>
                <c:pt idx="232">
                  <c:v>1.1951637268066406E-5</c:v>
                </c:pt>
                <c:pt idx="233">
                  <c:v>2.1802711486816405E-5</c:v>
                </c:pt>
                <c:pt idx="234">
                  <c:v>2.2791862487792968E-6</c:v>
                </c:pt>
                <c:pt idx="235">
                  <c:v>7.6656341552734377E-6</c:v>
                </c:pt>
                <c:pt idx="236">
                  <c:v>9.7352027893066406E-6</c:v>
                </c:pt>
                <c:pt idx="237">
                  <c:v>7.0865631103515621E-6</c:v>
                </c:pt>
                <c:pt idx="238">
                  <c:v>6.2060356140136721E-6</c:v>
                </c:pt>
                <c:pt idx="239">
                  <c:v>3.9410591125488284E-6</c:v>
                </c:pt>
                <c:pt idx="240">
                  <c:v>1.1788463592529297E-5</c:v>
                </c:pt>
                <c:pt idx="241">
                  <c:v>7.7379226684570307E-6</c:v>
                </c:pt>
                <c:pt idx="242">
                  <c:v>2.1915435791015625E-6</c:v>
                </c:pt>
                <c:pt idx="243">
                  <c:v>2.1882343292236328E-5</c:v>
                </c:pt>
                <c:pt idx="244">
                  <c:v>9.1212272644042963E-6</c:v>
                </c:pt>
                <c:pt idx="245">
                  <c:v>2.2743225097656248E-6</c:v>
                </c:pt>
                <c:pt idx="246">
                  <c:v>5.7344436645507812E-6</c:v>
                </c:pt>
                <c:pt idx="247">
                  <c:v>4.6653747558593752E-7</c:v>
                </c:pt>
                <c:pt idx="248">
                  <c:v>2.6709556579589843E-6</c:v>
                </c:pt>
                <c:pt idx="249">
                  <c:v>8.8188171386718744E-6</c:v>
                </c:pt>
                <c:pt idx="250">
                  <c:v>4.2117118835449216E-6</c:v>
                </c:pt>
                <c:pt idx="251">
                  <c:v>6.0195922851562503E-6</c:v>
                </c:pt>
                <c:pt idx="252">
                  <c:v>5.0480842590332034E-6</c:v>
                </c:pt>
                <c:pt idx="253">
                  <c:v>1.0519886016845704E-5</c:v>
                </c:pt>
                <c:pt idx="254">
                  <c:v>3.3148765563964846E-6</c:v>
                </c:pt>
                <c:pt idx="255">
                  <c:v>1.4908790588378905E-6</c:v>
                </c:pt>
                <c:pt idx="256">
                  <c:v>3.2052993774414063E-7</c:v>
                </c:pt>
                <c:pt idx="257">
                  <c:v>4.0067672729492183E-6</c:v>
                </c:pt>
                <c:pt idx="258">
                  <c:v>1.8961048126220704E-5</c:v>
                </c:pt>
                <c:pt idx="259">
                  <c:v>1.8589782714843749E-5</c:v>
                </c:pt>
                <c:pt idx="260">
                  <c:v>9.4194412231445315E-7</c:v>
                </c:pt>
                <c:pt idx="261">
                  <c:v>2.0148277282714842E-6</c:v>
                </c:pt>
                <c:pt idx="262">
                  <c:v>3.0137062072753905E-6</c:v>
                </c:pt>
                <c:pt idx="263">
                  <c:v>7.0779800415039064E-6</c:v>
                </c:pt>
                <c:pt idx="264">
                  <c:v>1.4119529724121094E-5</c:v>
                </c:pt>
                <c:pt idx="265">
                  <c:v>1.3130569458007812E-5</c:v>
                </c:pt>
                <c:pt idx="266">
                  <c:v>2.1790504455566406E-6</c:v>
                </c:pt>
                <c:pt idx="267">
                  <c:v>1.2579345703125E-5</c:v>
                </c:pt>
                <c:pt idx="268">
                  <c:v>4.7266006469726562E-6</c:v>
                </c:pt>
                <c:pt idx="269">
                  <c:v>1.2086868286132812E-5</c:v>
                </c:pt>
                <c:pt idx="270">
                  <c:v>8.04128646850586E-6</c:v>
                </c:pt>
                <c:pt idx="271">
                  <c:v>1.0103607177734375E-5</c:v>
                </c:pt>
                <c:pt idx="272">
                  <c:v>7.7472686767578122E-6</c:v>
                </c:pt>
                <c:pt idx="273">
                  <c:v>1.7642974853515625E-7</c:v>
                </c:pt>
                <c:pt idx="274">
                  <c:v>3.1147003173828125E-7</c:v>
                </c:pt>
                <c:pt idx="275">
                  <c:v>4.5642852783203121E-6</c:v>
                </c:pt>
                <c:pt idx="276">
                  <c:v>4.5752525329589847E-6</c:v>
                </c:pt>
                <c:pt idx="277">
                  <c:v>1.3110160827636719E-6</c:v>
                </c:pt>
                <c:pt idx="278">
                  <c:v>1.9365978240966796E-5</c:v>
                </c:pt>
                <c:pt idx="279">
                  <c:v>1.7108917236328125E-7</c:v>
                </c:pt>
                <c:pt idx="280">
                  <c:v>6.9670677185058597E-6</c:v>
                </c:pt>
                <c:pt idx="281">
                  <c:v>9.0057373046874992E-6</c:v>
                </c:pt>
                <c:pt idx="282">
                  <c:v>1.4071750640869141E-5</c:v>
                </c:pt>
                <c:pt idx="283">
                  <c:v>1.5977859497070313E-6</c:v>
                </c:pt>
                <c:pt idx="284">
                  <c:v>3.4799575805664063E-6</c:v>
                </c:pt>
                <c:pt idx="285">
                  <c:v>1.4156341552734374E-5</c:v>
                </c:pt>
                <c:pt idx="286">
                  <c:v>9.5024108886718745E-7</c:v>
                </c:pt>
                <c:pt idx="287">
                  <c:v>1.544189453125E-5</c:v>
                </c:pt>
                <c:pt idx="288">
                  <c:v>6.7711830139160159E-6</c:v>
                </c:pt>
                <c:pt idx="289">
                  <c:v>8.7316513061523431E-6</c:v>
                </c:pt>
                <c:pt idx="290">
                  <c:v>8.0039978027343744E-6</c:v>
                </c:pt>
                <c:pt idx="291">
                  <c:v>9.8108291625976561E-6</c:v>
                </c:pt>
                <c:pt idx="292">
                  <c:v>7.2665214538574222E-6</c:v>
                </c:pt>
                <c:pt idx="293">
                  <c:v>5.3434371948242189E-7</c:v>
                </c:pt>
                <c:pt idx="294">
                  <c:v>9.914684295654297E-6</c:v>
                </c:pt>
                <c:pt idx="295">
                  <c:v>3.6199569702148436E-6</c:v>
                </c:pt>
                <c:pt idx="296">
                  <c:v>7.9097747802734377E-7</c:v>
                </c:pt>
                <c:pt idx="297">
                  <c:v>4.4689178466796877E-7</c:v>
                </c:pt>
                <c:pt idx="298">
                  <c:v>1.255655288696289E-5</c:v>
                </c:pt>
                <c:pt idx="299">
                  <c:v>3.4418106079101562E-6</c:v>
                </c:pt>
                <c:pt idx="300">
                  <c:v>1.4432525634765625E-5</c:v>
                </c:pt>
                <c:pt idx="301">
                  <c:v>1.7894744873046876E-6</c:v>
                </c:pt>
                <c:pt idx="302">
                  <c:v>6.7005157470703125E-7</c:v>
                </c:pt>
                <c:pt idx="303">
                  <c:v>7.369804382324219E-6</c:v>
                </c:pt>
                <c:pt idx="304">
                  <c:v>1.4436721801757813E-6</c:v>
                </c:pt>
                <c:pt idx="305">
                  <c:v>1.9351959228515624E-6</c:v>
                </c:pt>
                <c:pt idx="306">
                  <c:v>1.8210124969482421E-5</c:v>
                </c:pt>
                <c:pt idx="307">
                  <c:v>5.8937072753906249E-7</c:v>
                </c:pt>
                <c:pt idx="308">
                  <c:v>4.166603088378906E-6</c:v>
                </c:pt>
                <c:pt idx="309">
                  <c:v>9.0939521789550784E-6</c:v>
                </c:pt>
                <c:pt idx="310">
                  <c:v>1.6350746154785155E-6</c:v>
                </c:pt>
                <c:pt idx="311">
                  <c:v>6.7548751831054691E-7</c:v>
                </c:pt>
                <c:pt idx="312">
                  <c:v>2.2457504272460938E-5</c:v>
                </c:pt>
                <c:pt idx="313">
                  <c:v>1.1567115783691407E-6</c:v>
                </c:pt>
                <c:pt idx="314">
                  <c:v>9.3935012817382814E-6</c:v>
                </c:pt>
                <c:pt idx="315">
                  <c:v>6.4873695373535158E-6</c:v>
                </c:pt>
                <c:pt idx="316">
                  <c:v>1.5650749206542969E-6</c:v>
                </c:pt>
                <c:pt idx="317">
                  <c:v>6.975555419921875E-6</c:v>
                </c:pt>
                <c:pt idx="318">
                  <c:v>5.8271408081054686E-6</c:v>
                </c:pt>
                <c:pt idx="319">
                  <c:v>1.9912433624267578E-5</c:v>
                </c:pt>
                <c:pt idx="320">
                  <c:v>1.1208438873291016E-5</c:v>
                </c:pt>
                <c:pt idx="321">
                  <c:v>1.265544891357422E-5</c:v>
                </c:pt>
                <c:pt idx="322">
                  <c:v>3.5519599914550781E-6</c:v>
                </c:pt>
                <c:pt idx="323">
                  <c:v>1.013965606689453E-5</c:v>
                </c:pt>
                <c:pt idx="324">
                  <c:v>2.3013114929199219E-6</c:v>
                </c:pt>
                <c:pt idx="325">
                  <c:v>2.006244659423828E-6</c:v>
                </c:pt>
                <c:pt idx="326">
                  <c:v>6.540012359619141E-6</c:v>
                </c:pt>
                <c:pt idx="327">
                  <c:v>3.4389495849609374E-6</c:v>
                </c:pt>
                <c:pt idx="328">
                  <c:v>1.1320018768310546E-5</c:v>
                </c:pt>
                <c:pt idx="329">
                  <c:v>3.5765647888183596E-6</c:v>
                </c:pt>
                <c:pt idx="330">
                  <c:v>7.1637153625488284E-6</c:v>
                </c:pt>
                <c:pt idx="331">
                  <c:v>4.1429519653320311E-6</c:v>
                </c:pt>
                <c:pt idx="332">
                  <c:v>1.6788482666015625E-6</c:v>
                </c:pt>
                <c:pt idx="333">
                  <c:v>2.0212173461914062E-5</c:v>
                </c:pt>
                <c:pt idx="334">
                  <c:v>3.4186363220214846E-6</c:v>
                </c:pt>
                <c:pt idx="335">
                  <c:v>1.5077590942382812E-6</c:v>
                </c:pt>
                <c:pt idx="336">
                  <c:v>1.1195468902587891E-5</c:v>
                </c:pt>
                <c:pt idx="337">
                  <c:v>2.7120590209960936E-6</c:v>
                </c:pt>
                <c:pt idx="338">
                  <c:v>1.1445999145507812E-6</c:v>
                </c:pt>
                <c:pt idx="339">
                  <c:v>1.0598373413085938E-5</c:v>
                </c:pt>
                <c:pt idx="340">
                  <c:v>1.3188743591308593E-5</c:v>
                </c:pt>
                <c:pt idx="341">
                  <c:v>1.6850376129150391E-5</c:v>
                </c:pt>
                <c:pt idx="342">
                  <c:v>7.9184532165527349E-6</c:v>
                </c:pt>
                <c:pt idx="343">
                  <c:v>1.0682201385498047E-5</c:v>
                </c:pt>
                <c:pt idx="344">
                  <c:v>1.3984107971191406E-5</c:v>
                </c:pt>
                <c:pt idx="345">
                  <c:v>2.7414321899414063E-6</c:v>
                </c:pt>
                <c:pt idx="346">
                  <c:v>2.0794391632080079E-5</c:v>
                </c:pt>
                <c:pt idx="347">
                  <c:v>1.7852497100830078E-5</c:v>
                </c:pt>
                <c:pt idx="348">
                  <c:v>1.3497829437255859E-5</c:v>
                </c:pt>
                <c:pt idx="349">
                  <c:v>1.0746192932128906E-5</c:v>
                </c:pt>
                <c:pt idx="350">
                  <c:v>3.2558441162109376E-6</c:v>
                </c:pt>
                <c:pt idx="351">
                  <c:v>1.1210441589355469E-6</c:v>
                </c:pt>
                <c:pt idx="352">
                  <c:v>3.958034515380859E-6</c:v>
                </c:pt>
                <c:pt idx="353">
                  <c:v>4.5749664306640626E-6</c:v>
                </c:pt>
                <c:pt idx="354">
                  <c:v>5.2559852600097659E-6</c:v>
                </c:pt>
                <c:pt idx="355">
                  <c:v>1.3815021514892579E-5</c:v>
                </c:pt>
                <c:pt idx="356">
                  <c:v>6.8220138549804692E-6</c:v>
                </c:pt>
                <c:pt idx="357">
                  <c:v>8.7229728698730461E-6</c:v>
                </c:pt>
                <c:pt idx="358">
                  <c:v>1.6493797302246094E-6</c:v>
                </c:pt>
                <c:pt idx="359">
                  <c:v>6.2651634216308591E-6</c:v>
                </c:pt>
                <c:pt idx="360">
                  <c:v>7.4533462524414066E-6</c:v>
                </c:pt>
                <c:pt idx="361">
                  <c:v>3.0565261840820313E-7</c:v>
                </c:pt>
                <c:pt idx="362">
                  <c:v>5.0667762756347656E-6</c:v>
                </c:pt>
                <c:pt idx="363">
                  <c:v>1.0880374908447265E-5</c:v>
                </c:pt>
                <c:pt idx="364">
                  <c:v>2.5154113769531249E-6</c:v>
                </c:pt>
                <c:pt idx="365">
                  <c:v>1.7075443267822267E-5</c:v>
                </c:pt>
                <c:pt idx="366">
                  <c:v>1.0018825531005859E-5</c:v>
                </c:pt>
                <c:pt idx="367">
                  <c:v>2.6666641235351561E-6</c:v>
                </c:pt>
                <c:pt idx="368">
                  <c:v>2.2535324096679687E-6</c:v>
                </c:pt>
                <c:pt idx="369">
                  <c:v>8.209037780761718E-6</c:v>
                </c:pt>
                <c:pt idx="370">
                  <c:v>1.1835002899169922E-5</c:v>
                </c:pt>
                <c:pt idx="371">
                  <c:v>6.9900512695312501E-6</c:v>
                </c:pt>
                <c:pt idx="372">
                  <c:v>1.309366226196289E-5</c:v>
                </c:pt>
                <c:pt idx="373">
                  <c:v>9.4452857971191403E-6</c:v>
                </c:pt>
                <c:pt idx="374">
                  <c:v>2.6230812072753908E-6</c:v>
                </c:pt>
                <c:pt idx="375">
                  <c:v>1.0497951507568359E-5</c:v>
                </c:pt>
                <c:pt idx="376">
                  <c:v>1.3773250579833984E-5</c:v>
                </c:pt>
                <c:pt idx="377">
                  <c:v>1.2325191497802734E-5</c:v>
                </c:pt>
                <c:pt idx="378">
                  <c:v>7.8592300415039068E-7</c:v>
                </c:pt>
                <c:pt idx="379">
                  <c:v>1.7990112304687501E-6</c:v>
                </c:pt>
                <c:pt idx="380">
                  <c:v>6.9332122802734371E-6</c:v>
                </c:pt>
                <c:pt idx="381">
                  <c:v>9.0859413146972659E-6</c:v>
                </c:pt>
                <c:pt idx="382">
                  <c:v>3.4269332885742187E-6</c:v>
                </c:pt>
                <c:pt idx="383">
                  <c:v>9.1547012329101556E-6</c:v>
                </c:pt>
                <c:pt idx="384">
                  <c:v>1.6526126861572266E-5</c:v>
                </c:pt>
                <c:pt idx="385">
                  <c:v>1.6529560089111328E-5</c:v>
                </c:pt>
                <c:pt idx="386">
                  <c:v>1.6843605041503906E-5</c:v>
                </c:pt>
                <c:pt idx="387">
                  <c:v>4.2824745178222656E-6</c:v>
                </c:pt>
                <c:pt idx="388">
                  <c:v>1.6632366180419922E-5</c:v>
                </c:pt>
                <c:pt idx="389">
                  <c:v>9.1351509094238289E-6</c:v>
                </c:pt>
                <c:pt idx="390">
                  <c:v>4.1304588317871095E-6</c:v>
                </c:pt>
                <c:pt idx="391">
                  <c:v>9.9229812622070306E-6</c:v>
                </c:pt>
                <c:pt idx="392">
                  <c:v>7.3476791381835939E-6</c:v>
                </c:pt>
                <c:pt idx="393">
                  <c:v>4.912757873535156E-6</c:v>
                </c:pt>
                <c:pt idx="394">
                  <c:v>4.4673919677734376E-6</c:v>
                </c:pt>
                <c:pt idx="395">
                  <c:v>2.94189453125E-6</c:v>
                </c:pt>
                <c:pt idx="396">
                  <c:v>5.928516387939453E-6</c:v>
                </c:pt>
                <c:pt idx="397">
                  <c:v>5.4597854614257813E-7</c:v>
                </c:pt>
                <c:pt idx="398">
                  <c:v>6.5624237060546873E-6</c:v>
                </c:pt>
                <c:pt idx="399">
                  <c:v>2.4193763732910158E-6</c:v>
                </c:pt>
                <c:pt idx="400">
                  <c:v>1.7318916320800781E-5</c:v>
                </c:pt>
                <c:pt idx="401">
                  <c:v>9.9860191345214842E-6</c:v>
                </c:pt>
                <c:pt idx="402">
                  <c:v>6.4579963684082032E-6</c:v>
                </c:pt>
                <c:pt idx="403">
                  <c:v>4.5538902282714845E-6</c:v>
                </c:pt>
                <c:pt idx="404">
                  <c:v>2.1123886108398436E-6</c:v>
                </c:pt>
                <c:pt idx="405">
                  <c:v>3.5620689392089845E-6</c:v>
                </c:pt>
                <c:pt idx="406">
                  <c:v>1.902484893798828E-6</c:v>
                </c:pt>
                <c:pt idx="407">
                  <c:v>8.738517761230469E-6</c:v>
                </c:pt>
                <c:pt idx="408">
                  <c:v>1.7037963867187501E-5</c:v>
                </c:pt>
                <c:pt idx="409">
                  <c:v>1.3358116149902343E-5</c:v>
                </c:pt>
                <c:pt idx="410">
                  <c:v>3.1340599060058596E-6</c:v>
                </c:pt>
                <c:pt idx="411">
                  <c:v>5.304622650146484E-6</c:v>
                </c:pt>
                <c:pt idx="412">
                  <c:v>1.3653659820556641E-5</c:v>
                </c:pt>
                <c:pt idx="413">
                  <c:v>7.6096534729003909E-6</c:v>
                </c:pt>
                <c:pt idx="414">
                  <c:v>1.1888313293457031E-5</c:v>
                </c:pt>
                <c:pt idx="415">
                  <c:v>1.4761161804199218E-5</c:v>
                </c:pt>
                <c:pt idx="416">
                  <c:v>2.2147178649902342E-6</c:v>
                </c:pt>
                <c:pt idx="417">
                  <c:v>1.13983154296875E-6</c:v>
                </c:pt>
                <c:pt idx="418">
                  <c:v>4.3476104736328123E-6</c:v>
                </c:pt>
                <c:pt idx="419">
                  <c:v>2.0171165466308594E-6</c:v>
                </c:pt>
                <c:pt idx="420">
                  <c:v>9.9647521972656253E-6</c:v>
                </c:pt>
                <c:pt idx="421">
                  <c:v>2.4073600769042971E-6</c:v>
                </c:pt>
                <c:pt idx="422">
                  <c:v>4.2255401611328121E-6</c:v>
                </c:pt>
                <c:pt idx="423">
                  <c:v>1.9990921020507813E-6</c:v>
                </c:pt>
                <c:pt idx="424">
                  <c:v>8.5158348083496102E-6</c:v>
                </c:pt>
                <c:pt idx="425">
                  <c:v>6.0249328613281247E-6</c:v>
                </c:pt>
                <c:pt idx="426">
                  <c:v>6.266975402832031E-6</c:v>
                </c:pt>
                <c:pt idx="427">
                  <c:v>7.4076652526855469E-6</c:v>
                </c:pt>
                <c:pt idx="428">
                  <c:v>3.3130645751953124E-7</c:v>
                </c:pt>
                <c:pt idx="429">
                  <c:v>7.6558113098144525E-6</c:v>
                </c:pt>
                <c:pt idx="430">
                  <c:v>2.0080566406250001E-5</c:v>
                </c:pt>
                <c:pt idx="431">
                  <c:v>2.0054817199707031E-6</c:v>
                </c:pt>
                <c:pt idx="432">
                  <c:v>6.6214561462402346E-6</c:v>
                </c:pt>
                <c:pt idx="433">
                  <c:v>4.1484832763671872E-6</c:v>
                </c:pt>
                <c:pt idx="434">
                  <c:v>3.9603233337402346E-6</c:v>
                </c:pt>
                <c:pt idx="435">
                  <c:v>7.8111648559570311E-6</c:v>
                </c:pt>
                <c:pt idx="436">
                  <c:v>3.5337448120117188E-6</c:v>
                </c:pt>
                <c:pt idx="437">
                  <c:v>2.0130729675292968E-5</c:v>
                </c:pt>
                <c:pt idx="438">
                  <c:v>4.4231414794921874E-7</c:v>
                </c:pt>
                <c:pt idx="439">
                  <c:v>1.7352104187011718E-6</c:v>
                </c:pt>
                <c:pt idx="440">
                  <c:v>1.2435913085937499E-7</c:v>
                </c:pt>
                <c:pt idx="441">
                  <c:v>1.2017631530761719E-5</c:v>
                </c:pt>
                <c:pt idx="442">
                  <c:v>1.5869140624999999E-6</c:v>
                </c:pt>
                <c:pt idx="443">
                  <c:v>1.1848068237304688E-5</c:v>
                </c:pt>
                <c:pt idx="444">
                  <c:v>1.0204315185546875E-7</c:v>
                </c:pt>
                <c:pt idx="445">
                  <c:v>3.8483619689941409E-6</c:v>
                </c:pt>
                <c:pt idx="446">
                  <c:v>2.330780029296875E-6</c:v>
                </c:pt>
                <c:pt idx="447">
                  <c:v>1.1905288696289062E-5</c:v>
                </c:pt>
                <c:pt idx="448">
                  <c:v>1.3282489776611328E-5</c:v>
                </c:pt>
                <c:pt idx="449">
                  <c:v>6.0455322265624999E-6</c:v>
                </c:pt>
                <c:pt idx="450">
                  <c:v>1.2563705444335937E-6</c:v>
                </c:pt>
                <c:pt idx="451">
                  <c:v>1.3104629516601562E-5</c:v>
                </c:pt>
                <c:pt idx="452">
                  <c:v>1.1970424652099609E-5</c:v>
                </c:pt>
                <c:pt idx="453">
                  <c:v>4.820156097412109E-6</c:v>
                </c:pt>
                <c:pt idx="454">
                  <c:v>1.2780475616455079E-5</c:v>
                </c:pt>
                <c:pt idx="455">
                  <c:v>8.1487655639648446E-6</c:v>
                </c:pt>
                <c:pt idx="456">
                  <c:v>1.7622566223144531E-5</c:v>
                </c:pt>
                <c:pt idx="457">
                  <c:v>1.2568378448486329E-5</c:v>
                </c:pt>
                <c:pt idx="458">
                  <c:v>6.7790031433105467E-6</c:v>
                </c:pt>
                <c:pt idx="459">
                  <c:v>2.7788162231445314E-6</c:v>
                </c:pt>
                <c:pt idx="460">
                  <c:v>3.924369812011719E-6</c:v>
                </c:pt>
                <c:pt idx="461">
                  <c:v>3.2963752746582032E-6</c:v>
                </c:pt>
                <c:pt idx="462">
                  <c:v>1.7261791229248048E-5</c:v>
                </c:pt>
                <c:pt idx="463">
                  <c:v>9.5116615295410148E-6</c:v>
                </c:pt>
                <c:pt idx="464">
                  <c:v>2.1041488647460938E-5</c:v>
                </c:pt>
                <c:pt idx="465">
                  <c:v>4.5757293701171875E-7</c:v>
                </c:pt>
                <c:pt idx="466">
                  <c:v>8.0522537231445317E-6</c:v>
                </c:pt>
                <c:pt idx="467">
                  <c:v>1.1926651000976562E-6</c:v>
                </c:pt>
                <c:pt idx="468">
                  <c:v>1.2722969055175781E-5</c:v>
                </c:pt>
                <c:pt idx="469">
                  <c:v>3.2193183898925783E-6</c:v>
                </c:pt>
                <c:pt idx="470">
                  <c:v>3.3123970031738282E-6</c:v>
                </c:pt>
                <c:pt idx="471">
                  <c:v>8.3904266357421875E-6</c:v>
                </c:pt>
                <c:pt idx="472">
                  <c:v>1.4084434509277343E-5</c:v>
                </c:pt>
                <c:pt idx="473">
                  <c:v>2.6302337646484375E-6</c:v>
                </c:pt>
                <c:pt idx="474">
                  <c:v>1.1072158813476562E-5</c:v>
                </c:pt>
                <c:pt idx="475">
                  <c:v>7.2333335876464842E-6</c:v>
                </c:pt>
                <c:pt idx="476">
                  <c:v>9.0406417846679679E-6</c:v>
                </c:pt>
                <c:pt idx="477">
                  <c:v>1.8456459045410156E-6</c:v>
                </c:pt>
                <c:pt idx="478">
                  <c:v>6.015586853027344E-6</c:v>
                </c:pt>
                <c:pt idx="479">
                  <c:v>3.7698745727539061E-7</c:v>
                </c:pt>
                <c:pt idx="480">
                  <c:v>1.1414146423339844E-5</c:v>
                </c:pt>
                <c:pt idx="481">
                  <c:v>2.2449493408203125E-7</c:v>
                </c:pt>
                <c:pt idx="482">
                  <c:v>4.8439979553222656E-6</c:v>
                </c:pt>
                <c:pt idx="483">
                  <c:v>1.77490234375E-5</c:v>
                </c:pt>
                <c:pt idx="484">
                  <c:v>1.5982341766357423E-5</c:v>
                </c:pt>
                <c:pt idx="485">
                  <c:v>4.8302650451660154E-6</c:v>
                </c:pt>
                <c:pt idx="486">
                  <c:v>1.107473373413086E-5</c:v>
                </c:pt>
                <c:pt idx="487">
                  <c:v>1.6163825988769532E-6</c:v>
                </c:pt>
                <c:pt idx="488">
                  <c:v>4.2817115783691406E-6</c:v>
                </c:pt>
                <c:pt idx="489">
                  <c:v>1.0433483123779297E-5</c:v>
                </c:pt>
                <c:pt idx="490">
                  <c:v>8.0327987670898442E-7</c:v>
                </c:pt>
                <c:pt idx="491">
                  <c:v>7.4727058410644532E-6</c:v>
                </c:pt>
                <c:pt idx="492">
                  <c:v>9.4093322753906255E-6</c:v>
                </c:pt>
                <c:pt idx="493">
                  <c:v>1.3137626647949219E-5</c:v>
                </c:pt>
                <c:pt idx="494">
                  <c:v>1.515512466430664E-5</c:v>
                </c:pt>
                <c:pt idx="495">
                  <c:v>1.4360809326171876E-5</c:v>
                </c:pt>
                <c:pt idx="496">
                  <c:v>2.4839401245117188E-6</c:v>
                </c:pt>
                <c:pt idx="497">
                  <c:v>3.3681869506835938E-6</c:v>
                </c:pt>
                <c:pt idx="498">
                  <c:v>1.3659477233886718E-6</c:v>
                </c:pt>
                <c:pt idx="499">
                  <c:v>5.155277252197266E-6</c:v>
                </c:pt>
                <c:pt idx="500">
                  <c:v>5.2163124084472652E-6</c:v>
                </c:pt>
                <c:pt idx="501">
                  <c:v>1.9121170043945311E-6</c:v>
                </c:pt>
                <c:pt idx="502">
                  <c:v>1.5691184997558592E-5</c:v>
                </c:pt>
                <c:pt idx="503">
                  <c:v>8.2849502563476565E-6</c:v>
                </c:pt>
                <c:pt idx="504">
                  <c:v>4.2422294616699216E-6</c:v>
                </c:pt>
                <c:pt idx="505">
                  <c:v>2.2029876708984376E-7</c:v>
                </c:pt>
                <c:pt idx="506">
                  <c:v>6.4882278442382811E-6</c:v>
                </c:pt>
                <c:pt idx="507">
                  <c:v>1.7290115356445312E-6</c:v>
                </c:pt>
                <c:pt idx="508">
                  <c:v>8.8913917541503903E-6</c:v>
                </c:pt>
                <c:pt idx="509">
                  <c:v>9.5014572143554684E-7</c:v>
                </c:pt>
                <c:pt idx="510">
                  <c:v>1.1000347137451173E-5</c:v>
                </c:pt>
                <c:pt idx="511">
                  <c:v>2.0288467407226564E-6</c:v>
                </c:pt>
                <c:pt idx="512">
                  <c:v>1.1819076538085938E-5</c:v>
                </c:pt>
                <c:pt idx="513">
                  <c:v>6.4862251281738285E-6</c:v>
                </c:pt>
                <c:pt idx="514">
                  <c:v>5.4168701171874995E-7</c:v>
                </c:pt>
                <c:pt idx="515">
                  <c:v>7.7934265136718754E-7</c:v>
                </c:pt>
                <c:pt idx="516">
                  <c:v>4.5452117919921875E-6</c:v>
                </c:pt>
                <c:pt idx="517">
                  <c:v>7.3681831359863279E-6</c:v>
                </c:pt>
                <c:pt idx="518">
                  <c:v>1.103372573852539E-5</c:v>
                </c:pt>
                <c:pt idx="519">
                  <c:v>8.3739280700683589E-6</c:v>
                </c:pt>
                <c:pt idx="520">
                  <c:v>4.7549247741699219E-6</c:v>
                </c:pt>
                <c:pt idx="521">
                  <c:v>2.401542663574219E-6</c:v>
                </c:pt>
                <c:pt idx="522">
                  <c:v>1.5945434570312499E-6</c:v>
                </c:pt>
                <c:pt idx="523">
                  <c:v>1.8273353576660155E-6</c:v>
                </c:pt>
                <c:pt idx="524">
                  <c:v>1.2154293060302734E-5</c:v>
                </c:pt>
                <c:pt idx="525">
                  <c:v>7.3105812072753908E-6</c:v>
                </c:pt>
                <c:pt idx="526">
                  <c:v>7.1075439453124999E-6</c:v>
                </c:pt>
                <c:pt idx="527">
                  <c:v>1.2902259826660156E-6</c:v>
                </c:pt>
                <c:pt idx="528">
                  <c:v>2.4095535278320314E-6</c:v>
                </c:pt>
                <c:pt idx="529">
                  <c:v>9.5421791076660148E-6</c:v>
                </c:pt>
                <c:pt idx="530">
                  <c:v>9.3040466308593752E-7</c:v>
                </c:pt>
                <c:pt idx="531">
                  <c:v>3.5798072814941404E-6</c:v>
                </c:pt>
                <c:pt idx="532">
                  <c:v>1.0030460357666015E-5</c:v>
                </c:pt>
                <c:pt idx="533">
                  <c:v>9.3111991882324224E-6</c:v>
                </c:pt>
                <c:pt idx="534">
                  <c:v>2.2369194030761719E-5</c:v>
                </c:pt>
                <c:pt idx="535">
                  <c:v>1.1182689666748046E-5</c:v>
                </c:pt>
                <c:pt idx="536">
                  <c:v>1.4317798614501952E-5</c:v>
                </c:pt>
                <c:pt idx="537">
                  <c:v>1.0161876678466797E-5</c:v>
                </c:pt>
                <c:pt idx="538">
                  <c:v>1.5805053710937501E-5</c:v>
                </c:pt>
                <c:pt idx="539">
                  <c:v>1.2429428100585938E-5</c:v>
                </c:pt>
                <c:pt idx="540">
                  <c:v>8.2625389099121093E-6</c:v>
                </c:pt>
                <c:pt idx="541">
                  <c:v>2.142620086669922E-6</c:v>
                </c:pt>
                <c:pt idx="542">
                  <c:v>8.0288887023925788E-6</c:v>
                </c:pt>
                <c:pt idx="543">
                  <c:v>1.2124347686767578E-5</c:v>
                </c:pt>
                <c:pt idx="544">
                  <c:v>9.9186897277832024E-6</c:v>
                </c:pt>
                <c:pt idx="545">
                  <c:v>4.4441223144531251E-6</c:v>
                </c:pt>
                <c:pt idx="546">
                  <c:v>6.6903114318847655E-6</c:v>
                </c:pt>
                <c:pt idx="547">
                  <c:v>1.3552665710449219E-6</c:v>
                </c:pt>
                <c:pt idx="548">
                  <c:v>7.6417922973632812E-6</c:v>
                </c:pt>
                <c:pt idx="549">
                  <c:v>9.5863342285156246E-6</c:v>
                </c:pt>
                <c:pt idx="550">
                  <c:v>1.4825820922851562E-6</c:v>
                </c:pt>
                <c:pt idx="551">
                  <c:v>1.5279769897460936E-5</c:v>
                </c:pt>
                <c:pt idx="552">
                  <c:v>1.0796546936035156E-5</c:v>
                </c:pt>
                <c:pt idx="553">
                  <c:v>7.5972557067871097E-6</c:v>
                </c:pt>
                <c:pt idx="554">
                  <c:v>5.6304931640624999E-6</c:v>
                </c:pt>
                <c:pt idx="555">
                  <c:v>1.2606525421142578E-5</c:v>
                </c:pt>
                <c:pt idx="556">
                  <c:v>1.2523555755615234E-5</c:v>
                </c:pt>
                <c:pt idx="557">
                  <c:v>2.6097297668457031E-6</c:v>
                </c:pt>
                <c:pt idx="558">
                  <c:v>4.4994354248046875E-7</c:v>
                </c:pt>
                <c:pt idx="559">
                  <c:v>9.8847389221191411E-6</c:v>
                </c:pt>
                <c:pt idx="560">
                  <c:v>1.0534286499023438E-6</c:v>
                </c:pt>
                <c:pt idx="561">
                  <c:v>1.6562747955322266E-5</c:v>
                </c:pt>
                <c:pt idx="562">
                  <c:v>7.9034805297851561E-6</c:v>
                </c:pt>
                <c:pt idx="563">
                  <c:v>1.0458946228027344E-6</c:v>
                </c:pt>
                <c:pt idx="564">
                  <c:v>7.9564094543457033E-6</c:v>
                </c:pt>
                <c:pt idx="565">
                  <c:v>1.219778060913086E-5</c:v>
                </c:pt>
                <c:pt idx="566">
                  <c:v>8.1775665283203123E-6</c:v>
                </c:pt>
                <c:pt idx="567">
                  <c:v>3.4236907958984374E-7</c:v>
                </c:pt>
                <c:pt idx="568">
                  <c:v>6.2303543090820316E-6</c:v>
                </c:pt>
                <c:pt idx="569">
                  <c:v>9.7468376159667968E-6</c:v>
                </c:pt>
                <c:pt idx="570">
                  <c:v>2.1547412872314454E-5</c:v>
                </c:pt>
                <c:pt idx="571">
                  <c:v>4.3650627136230466E-6</c:v>
                </c:pt>
                <c:pt idx="572">
                  <c:v>1.2293815612792968E-6</c:v>
                </c:pt>
                <c:pt idx="573">
                  <c:v>1.7645263671875001E-5</c:v>
                </c:pt>
                <c:pt idx="574">
                  <c:v>4.043483734130859E-6</c:v>
                </c:pt>
                <c:pt idx="575">
                  <c:v>6.9729804992675782E-6</c:v>
                </c:pt>
                <c:pt idx="576">
                  <c:v>9.449672698974609E-6</c:v>
                </c:pt>
                <c:pt idx="577">
                  <c:v>7.2892189025878906E-6</c:v>
                </c:pt>
                <c:pt idx="578">
                  <c:v>1.9348144531249999E-6</c:v>
                </c:pt>
                <c:pt idx="579">
                  <c:v>1.7016410827636719E-6</c:v>
                </c:pt>
                <c:pt idx="580">
                  <c:v>3.7514686584472656E-6</c:v>
                </c:pt>
                <c:pt idx="581">
                  <c:v>1.1167526245117187E-7</c:v>
                </c:pt>
                <c:pt idx="582">
                  <c:v>1.571331024169922E-5</c:v>
                </c:pt>
                <c:pt idx="583">
                  <c:v>9.182929992675781E-7</c:v>
                </c:pt>
                <c:pt idx="584">
                  <c:v>8.2747459411621097E-6</c:v>
                </c:pt>
                <c:pt idx="585">
                  <c:v>6.8327903747558592E-6</c:v>
                </c:pt>
                <c:pt idx="586">
                  <c:v>4.536914825439453E-6</c:v>
                </c:pt>
                <c:pt idx="587">
                  <c:v>7.6564788818359371E-6</c:v>
                </c:pt>
                <c:pt idx="588">
                  <c:v>6.178379058837891E-6</c:v>
                </c:pt>
                <c:pt idx="589">
                  <c:v>6.7282676696777347E-6</c:v>
                </c:pt>
                <c:pt idx="590">
                  <c:v>1.9037246704101562E-6</c:v>
                </c:pt>
                <c:pt idx="591">
                  <c:v>9.0744972229003905E-6</c:v>
                </c:pt>
                <c:pt idx="592">
                  <c:v>6.5599441528320309E-6</c:v>
                </c:pt>
                <c:pt idx="593">
                  <c:v>1.2642860412597656E-5</c:v>
                </c:pt>
                <c:pt idx="594">
                  <c:v>1.1607933044433593E-5</c:v>
                </c:pt>
                <c:pt idx="595">
                  <c:v>6.8321228027343754E-7</c:v>
                </c:pt>
                <c:pt idx="596">
                  <c:v>1.029214859008789E-5</c:v>
                </c:pt>
                <c:pt idx="597">
                  <c:v>8.9054107666015622E-7</c:v>
                </c:pt>
                <c:pt idx="598">
                  <c:v>1.4081192016601563E-5</c:v>
                </c:pt>
                <c:pt idx="599">
                  <c:v>2.4039268493652345E-6</c:v>
                </c:pt>
                <c:pt idx="600">
                  <c:v>1.0833168029785157E-5</c:v>
                </c:pt>
                <c:pt idx="601">
                  <c:v>3.1383514404296874E-6</c:v>
                </c:pt>
                <c:pt idx="602">
                  <c:v>2.4127960205078125E-7</c:v>
                </c:pt>
                <c:pt idx="603">
                  <c:v>1.4539813995361328E-5</c:v>
                </c:pt>
                <c:pt idx="604">
                  <c:v>1.0332965850830077E-5</c:v>
                </c:pt>
                <c:pt idx="605">
                  <c:v>2.1035194396972658E-6</c:v>
                </c:pt>
                <c:pt idx="606">
                  <c:v>5.0521850585937501E-6</c:v>
                </c:pt>
                <c:pt idx="607">
                  <c:v>2.3413658142089842E-6</c:v>
                </c:pt>
                <c:pt idx="608">
                  <c:v>2.3674964904785156E-6</c:v>
                </c:pt>
                <c:pt idx="609">
                  <c:v>2.5615692138671876E-7</c:v>
                </c:pt>
                <c:pt idx="610">
                  <c:v>6.6590309143066406E-6</c:v>
                </c:pt>
                <c:pt idx="611">
                  <c:v>5.7203292846679685E-6</c:v>
                </c:pt>
                <c:pt idx="612">
                  <c:v>2.7632713317871093E-6</c:v>
                </c:pt>
                <c:pt idx="613">
                  <c:v>9.2764854431152345E-6</c:v>
                </c:pt>
                <c:pt idx="614">
                  <c:v>1.5007019042968751E-6</c:v>
                </c:pt>
                <c:pt idx="615">
                  <c:v>7.0332527160644533E-6</c:v>
                </c:pt>
                <c:pt idx="616">
                  <c:v>4.530620574951172E-6</c:v>
                </c:pt>
                <c:pt idx="617">
                  <c:v>8.9349746704101558E-7</c:v>
                </c:pt>
                <c:pt idx="618">
                  <c:v>4.8580169677734372E-7</c:v>
                </c:pt>
                <c:pt idx="619">
                  <c:v>1.4291191101074219E-5</c:v>
                </c:pt>
                <c:pt idx="620">
                  <c:v>1.4801025390625E-5</c:v>
                </c:pt>
                <c:pt idx="621">
                  <c:v>1.8866539001464845E-5</c:v>
                </c:pt>
                <c:pt idx="622">
                  <c:v>7.0267677307128907E-6</c:v>
                </c:pt>
                <c:pt idx="623">
                  <c:v>1.1811923980712891E-5</c:v>
                </c:pt>
                <c:pt idx="624">
                  <c:v>9.1423988342285148E-6</c:v>
                </c:pt>
                <c:pt idx="625">
                  <c:v>1.1416339874267578E-5</c:v>
                </c:pt>
                <c:pt idx="626">
                  <c:v>3.8812637329101561E-6</c:v>
                </c:pt>
                <c:pt idx="627">
                  <c:v>8.5390090942382806E-6</c:v>
                </c:pt>
                <c:pt idx="628">
                  <c:v>1.0195732116699219E-5</c:v>
                </c:pt>
                <c:pt idx="629">
                  <c:v>3.1533241271972658E-6</c:v>
                </c:pt>
                <c:pt idx="630">
                  <c:v>7.6742172241210935E-7</c:v>
                </c:pt>
                <c:pt idx="631">
                  <c:v>7.0853233337402344E-6</c:v>
                </c:pt>
                <c:pt idx="632">
                  <c:v>5.7073593139648441E-6</c:v>
                </c:pt>
                <c:pt idx="633">
                  <c:v>9.2477798461914063E-7</c:v>
                </c:pt>
                <c:pt idx="634">
                  <c:v>4.8567771911621092E-6</c:v>
                </c:pt>
                <c:pt idx="635">
                  <c:v>5.7336807250976562E-6</c:v>
                </c:pt>
                <c:pt idx="636">
                  <c:v>1.6945171356201172E-5</c:v>
                </c:pt>
                <c:pt idx="637">
                  <c:v>7.5720787048339841E-6</c:v>
                </c:pt>
                <c:pt idx="638">
                  <c:v>7.0472717285156247E-6</c:v>
                </c:pt>
                <c:pt idx="639">
                  <c:v>1.2826824188232421E-5</c:v>
                </c:pt>
                <c:pt idx="640">
                  <c:v>2.587890625E-6</c:v>
                </c:pt>
                <c:pt idx="641">
                  <c:v>1.7192173004150391E-5</c:v>
                </c:pt>
                <c:pt idx="642">
                  <c:v>8.3130836486816413E-6</c:v>
                </c:pt>
                <c:pt idx="643">
                  <c:v>1.5424537658691406E-5</c:v>
                </c:pt>
                <c:pt idx="644">
                  <c:v>1.0357952117919922E-5</c:v>
                </c:pt>
                <c:pt idx="645">
                  <c:v>1.0890865325927735E-5</c:v>
                </c:pt>
                <c:pt idx="646">
                  <c:v>7.3176383972167967E-6</c:v>
                </c:pt>
                <c:pt idx="647">
                  <c:v>1.5240573883056641E-5</c:v>
                </c:pt>
                <c:pt idx="648">
                  <c:v>1.9434261322021484E-5</c:v>
                </c:pt>
                <c:pt idx="649">
                  <c:v>2.2079849243164063E-5</c:v>
                </c:pt>
                <c:pt idx="650">
                  <c:v>4.4565200805664062E-7</c:v>
                </c:pt>
                <c:pt idx="651">
                  <c:v>6.101322174072266E-6</c:v>
                </c:pt>
                <c:pt idx="652">
                  <c:v>1.949291229248047E-5</c:v>
                </c:pt>
                <c:pt idx="653">
                  <c:v>2.8733253479003908E-6</c:v>
                </c:pt>
                <c:pt idx="654">
                  <c:v>4.6395301818847652E-6</c:v>
                </c:pt>
                <c:pt idx="655">
                  <c:v>1.1670112609863281E-5</c:v>
                </c:pt>
                <c:pt idx="656">
                  <c:v>8.9673042297363288E-6</c:v>
                </c:pt>
                <c:pt idx="657">
                  <c:v>5.9057235717773434E-6</c:v>
                </c:pt>
                <c:pt idx="658">
                  <c:v>2.0754337310791015E-5</c:v>
                </c:pt>
                <c:pt idx="659">
                  <c:v>6.4456939697265624E-6</c:v>
                </c:pt>
                <c:pt idx="660">
                  <c:v>1.1929702758789062E-5</c:v>
                </c:pt>
                <c:pt idx="661">
                  <c:v>1.2406349182128906E-6</c:v>
                </c:pt>
                <c:pt idx="662">
                  <c:v>1.9256877899169921E-5</c:v>
                </c:pt>
                <c:pt idx="663">
                  <c:v>1.1166191101074219E-5</c:v>
                </c:pt>
                <c:pt idx="664">
                  <c:v>1.464080810546875E-5</c:v>
                </c:pt>
                <c:pt idx="665">
                  <c:v>2.2848129272460937E-6</c:v>
                </c:pt>
                <c:pt idx="666">
                  <c:v>2.0551776885986329E-5</c:v>
                </c:pt>
                <c:pt idx="667">
                  <c:v>4.8565864562988284E-6</c:v>
                </c:pt>
                <c:pt idx="668">
                  <c:v>4.2757987976074221E-6</c:v>
                </c:pt>
                <c:pt idx="669">
                  <c:v>2.7950286865234376E-6</c:v>
                </c:pt>
                <c:pt idx="670">
                  <c:v>1.5965461730957031E-6</c:v>
                </c:pt>
                <c:pt idx="671">
                  <c:v>1.8392562866210938E-6</c:v>
                </c:pt>
                <c:pt idx="672">
                  <c:v>1.3351440429687499E-6</c:v>
                </c:pt>
                <c:pt idx="673">
                  <c:v>2.1130561828613281E-6</c:v>
                </c:pt>
                <c:pt idx="674">
                  <c:v>5.3897857666015627E-6</c:v>
                </c:pt>
                <c:pt idx="675">
                  <c:v>2.6847839355468749E-6</c:v>
                </c:pt>
                <c:pt idx="676">
                  <c:v>1.0628414154052735E-5</c:v>
                </c:pt>
                <c:pt idx="677">
                  <c:v>1.4154434204101562E-6</c:v>
                </c:pt>
                <c:pt idx="678">
                  <c:v>3.1852722167968749E-6</c:v>
                </c:pt>
                <c:pt idx="679">
                  <c:v>2.3422145843505858E-5</c:v>
                </c:pt>
                <c:pt idx="680">
                  <c:v>9.0160369873046881E-6</c:v>
                </c:pt>
                <c:pt idx="681">
                  <c:v>2.465057373046875E-6</c:v>
                </c:pt>
                <c:pt idx="682">
                  <c:v>7.328224182128906E-6</c:v>
                </c:pt>
                <c:pt idx="683">
                  <c:v>4.0884017944335937E-6</c:v>
                </c:pt>
                <c:pt idx="684">
                  <c:v>9.3429565429687493E-6</c:v>
                </c:pt>
                <c:pt idx="685">
                  <c:v>1.3277435302734375E-5</c:v>
                </c:pt>
                <c:pt idx="686">
                  <c:v>7.6588630676269539E-6</c:v>
                </c:pt>
                <c:pt idx="687">
                  <c:v>5.1875114440917967E-6</c:v>
                </c:pt>
                <c:pt idx="688">
                  <c:v>1.1583328247070312E-6</c:v>
                </c:pt>
                <c:pt idx="689">
                  <c:v>1.6051292419433593E-5</c:v>
                </c:pt>
                <c:pt idx="690">
                  <c:v>9.7531318664550786E-6</c:v>
                </c:pt>
                <c:pt idx="691">
                  <c:v>4.7135353088378905E-6</c:v>
                </c:pt>
                <c:pt idx="692">
                  <c:v>1.3291454315185546E-5</c:v>
                </c:pt>
                <c:pt idx="693">
                  <c:v>1.1650085449218749E-5</c:v>
                </c:pt>
                <c:pt idx="694">
                  <c:v>1.5433120727539063E-5</c:v>
                </c:pt>
                <c:pt idx="695">
                  <c:v>3.1881332397460936E-7</c:v>
                </c:pt>
                <c:pt idx="696">
                  <c:v>4.1541099548339845E-6</c:v>
                </c:pt>
                <c:pt idx="697">
                  <c:v>2.7507781982421874E-6</c:v>
                </c:pt>
                <c:pt idx="698">
                  <c:v>1.9106864929199217E-6</c:v>
                </c:pt>
                <c:pt idx="699">
                  <c:v>1.3761520385742188E-6</c:v>
                </c:pt>
                <c:pt idx="700">
                  <c:v>4.2556762695312497E-6</c:v>
                </c:pt>
                <c:pt idx="701">
                  <c:v>1.1604309082031251E-6</c:v>
                </c:pt>
                <c:pt idx="702">
                  <c:v>1.1600780487060548E-5</c:v>
                </c:pt>
                <c:pt idx="703">
                  <c:v>1.9064903259277343E-5</c:v>
                </c:pt>
                <c:pt idx="704">
                  <c:v>8.9035034179687503E-6</c:v>
                </c:pt>
                <c:pt idx="705">
                  <c:v>1.4259624481201171E-5</c:v>
                </c:pt>
                <c:pt idx="706">
                  <c:v>7.3242187499999994E-8</c:v>
                </c:pt>
                <c:pt idx="707">
                  <c:v>1.2157630920410157E-5</c:v>
                </c:pt>
                <c:pt idx="708">
                  <c:v>1.4520549774169921E-5</c:v>
                </c:pt>
                <c:pt idx="709">
                  <c:v>7.0976257324218751E-6</c:v>
                </c:pt>
                <c:pt idx="710">
                  <c:v>6.2141418457031246E-7</c:v>
                </c:pt>
                <c:pt idx="711">
                  <c:v>2.2614955902099609E-5</c:v>
                </c:pt>
                <c:pt idx="712">
                  <c:v>4.5228958129882816E-6</c:v>
                </c:pt>
                <c:pt idx="713">
                  <c:v>1.1214351654052734E-5</c:v>
                </c:pt>
                <c:pt idx="714">
                  <c:v>4.6097755432128909E-6</c:v>
                </c:pt>
                <c:pt idx="715">
                  <c:v>1.6305923461914062E-6</c:v>
                </c:pt>
                <c:pt idx="716">
                  <c:v>7.3998451232910153E-6</c:v>
                </c:pt>
                <c:pt idx="717">
                  <c:v>1.0852813720703124E-6</c:v>
                </c:pt>
                <c:pt idx="718">
                  <c:v>1.3480949401855468E-5</c:v>
                </c:pt>
                <c:pt idx="719">
                  <c:v>2.8985977172851563E-6</c:v>
                </c:pt>
                <c:pt idx="720">
                  <c:v>1.3093948364257813E-7</c:v>
                </c:pt>
                <c:pt idx="721">
                  <c:v>6.9615364074707028E-6</c:v>
                </c:pt>
                <c:pt idx="722">
                  <c:v>1.6314315795898437E-5</c:v>
                </c:pt>
                <c:pt idx="723">
                  <c:v>2.3912429809570313E-6</c:v>
                </c:pt>
                <c:pt idx="724">
                  <c:v>1.7505264282226562E-5</c:v>
                </c:pt>
                <c:pt idx="725">
                  <c:v>1.4392852783203126E-6</c:v>
                </c:pt>
                <c:pt idx="726">
                  <c:v>9.3661308288574214E-6</c:v>
                </c:pt>
                <c:pt idx="727">
                  <c:v>6.0645103454589841E-6</c:v>
                </c:pt>
                <c:pt idx="728">
                  <c:v>1.8560791015624999E-5</c:v>
                </c:pt>
                <c:pt idx="729">
                  <c:v>1.7560005187988281E-5</c:v>
                </c:pt>
                <c:pt idx="730">
                  <c:v>2.0793914794921876E-6</c:v>
                </c:pt>
                <c:pt idx="731">
                  <c:v>6.1711311340332034E-6</c:v>
                </c:pt>
                <c:pt idx="732">
                  <c:v>1.4361858367919922E-5</c:v>
                </c:pt>
                <c:pt idx="733">
                  <c:v>1.4747142791748047E-5</c:v>
                </c:pt>
                <c:pt idx="734">
                  <c:v>1.1426353454589844E-5</c:v>
                </c:pt>
                <c:pt idx="735">
                  <c:v>1.1118316650390625E-5</c:v>
                </c:pt>
                <c:pt idx="736">
                  <c:v>1.171121597290039E-5</c:v>
                </c:pt>
                <c:pt idx="737">
                  <c:v>2.8484344482421876E-6</c:v>
                </c:pt>
                <c:pt idx="738">
                  <c:v>8.6542129516601565E-6</c:v>
                </c:pt>
                <c:pt idx="739">
                  <c:v>1.0396003723144532E-6</c:v>
                </c:pt>
                <c:pt idx="740">
                  <c:v>1.6185379028320311E-5</c:v>
                </c:pt>
                <c:pt idx="741">
                  <c:v>2.3284912109375002E-6</c:v>
                </c:pt>
                <c:pt idx="742">
                  <c:v>3.126811981201172E-6</c:v>
                </c:pt>
                <c:pt idx="743">
                  <c:v>1.6528415679931639E-5</c:v>
                </c:pt>
                <c:pt idx="744">
                  <c:v>9.4792366027832033E-6</c:v>
                </c:pt>
                <c:pt idx="745">
                  <c:v>5.3156852722167969E-6</c:v>
                </c:pt>
                <c:pt idx="746">
                  <c:v>4.2209625244140624E-7</c:v>
                </c:pt>
                <c:pt idx="747">
                  <c:v>5.1270484924316407E-6</c:v>
                </c:pt>
                <c:pt idx="748">
                  <c:v>3.0565261840820313E-6</c:v>
                </c:pt>
                <c:pt idx="749">
                  <c:v>9.4589233398437501E-6</c:v>
                </c:pt>
                <c:pt idx="750">
                  <c:v>7.7276229858398435E-6</c:v>
                </c:pt>
                <c:pt idx="751">
                  <c:v>9.6797943115234378E-6</c:v>
                </c:pt>
                <c:pt idx="752">
                  <c:v>7.0935249328613285E-6</c:v>
                </c:pt>
                <c:pt idx="753">
                  <c:v>1.1830043792724609E-5</c:v>
                </c:pt>
                <c:pt idx="754">
                  <c:v>4.7097206115722659E-6</c:v>
                </c:pt>
                <c:pt idx="755">
                  <c:v>9.9410057067871091E-6</c:v>
                </c:pt>
                <c:pt idx="756">
                  <c:v>4.6615600585937501E-7</c:v>
                </c:pt>
                <c:pt idx="757">
                  <c:v>7.063865661621094E-7</c:v>
                </c:pt>
                <c:pt idx="758">
                  <c:v>5.7169914245605468E-6</c:v>
                </c:pt>
                <c:pt idx="759">
                  <c:v>5.457878112792969E-7</c:v>
                </c:pt>
                <c:pt idx="760">
                  <c:v>1.678752899169922E-5</c:v>
                </c:pt>
                <c:pt idx="761">
                  <c:v>2.8492927551269529E-6</c:v>
                </c:pt>
                <c:pt idx="762">
                  <c:v>1.9133663177490233E-5</c:v>
                </c:pt>
                <c:pt idx="763">
                  <c:v>1.1378097534179687E-5</c:v>
                </c:pt>
                <c:pt idx="764">
                  <c:v>9.4518661499023436E-7</c:v>
                </c:pt>
                <c:pt idx="765">
                  <c:v>1.7803001403808593E-5</c:v>
                </c:pt>
                <c:pt idx="766">
                  <c:v>4.1315078735351565E-6</c:v>
                </c:pt>
                <c:pt idx="767">
                  <c:v>1.0195446014404297E-5</c:v>
                </c:pt>
                <c:pt idx="768">
                  <c:v>1.2414264678955079E-5</c:v>
                </c:pt>
                <c:pt idx="769">
                  <c:v>9.0090751647949218E-6</c:v>
                </c:pt>
                <c:pt idx="770">
                  <c:v>1.371746063232422E-5</c:v>
                </c:pt>
                <c:pt idx="771">
                  <c:v>5.312538146972656E-6</c:v>
                </c:pt>
                <c:pt idx="772">
                  <c:v>4.9494743347167966E-6</c:v>
                </c:pt>
                <c:pt idx="773">
                  <c:v>1.3176918029785156E-6</c:v>
                </c:pt>
                <c:pt idx="774">
                  <c:v>4.3199539184570311E-6</c:v>
                </c:pt>
                <c:pt idx="775">
                  <c:v>1.0234832763671874E-6</c:v>
                </c:pt>
                <c:pt idx="776">
                  <c:v>3.5383224487304687E-6</c:v>
                </c:pt>
                <c:pt idx="777">
                  <c:v>6.6564559936523438E-6</c:v>
                </c:pt>
                <c:pt idx="778">
                  <c:v>9.3120574951171877E-6</c:v>
                </c:pt>
                <c:pt idx="779">
                  <c:v>1.2496280670166016E-5</c:v>
                </c:pt>
                <c:pt idx="780">
                  <c:v>1.6335678100585938E-5</c:v>
                </c:pt>
                <c:pt idx="781">
                  <c:v>3.435039520263672E-6</c:v>
                </c:pt>
                <c:pt idx="782">
                  <c:v>9.8871231079101562E-6</c:v>
                </c:pt>
                <c:pt idx="783">
                  <c:v>3.908348083496094E-6</c:v>
                </c:pt>
                <c:pt idx="784">
                  <c:v>6.8797111511230466E-6</c:v>
                </c:pt>
                <c:pt idx="785">
                  <c:v>1.0077667236328125E-5</c:v>
                </c:pt>
                <c:pt idx="786">
                  <c:v>1.7073631286621094E-6</c:v>
                </c:pt>
                <c:pt idx="787">
                  <c:v>4.8098564147949218E-6</c:v>
                </c:pt>
                <c:pt idx="788">
                  <c:v>3.7172317504882814E-6</c:v>
                </c:pt>
                <c:pt idx="789">
                  <c:v>1.8046188354492186E-5</c:v>
                </c:pt>
                <c:pt idx="790">
                  <c:v>5.9289932250976565E-7</c:v>
                </c:pt>
                <c:pt idx="791">
                  <c:v>7.13348388671875E-7</c:v>
                </c:pt>
                <c:pt idx="792">
                  <c:v>9.4715118408203121E-6</c:v>
                </c:pt>
                <c:pt idx="793">
                  <c:v>3.5716056823730468E-6</c:v>
                </c:pt>
                <c:pt idx="794">
                  <c:v>8.5156440734863277E-6</c:v>
                </c:pt>
                <c:pt idx="795">
                  <c:v>1.3383197784423829E-5</c:v>
                </c:pt>
                <c:pt idx="796">
                  <c:v>2.8853416442871094E-6</c:v>
                </c:pt>
                <c:pt idx="797">
                  <c:v>1.1292552947998048E-5</c:v>
                </c:pt>
                <c:pt idx="798">
                  <c:v>1.3660240173339844E-5</c:v>
                </c:pt>
                <c:pt idx="799">
                  <c:v>4.2610168457031248E-7</c:v>
                </c:pt>
                <c:pt idx="800">
                  <c:v>5.8281898498535156E-6</c:v>
                </c:pt>
                <c:pt idx="801">
                  <c:v>4.6680450439453125E-6</c:v>
                </c:pt>
                <c:pt idx="802">
                  <c:v>8.2077026367187507E-6</c:v>
                </c:pt>
                <c:pt idx="803">
                  <c:v>8.7487220764160158E-6</c:v>
                </c:pt>
                <c:pt idx="804">
                  <c:v>3.6764144897460937E-6</c:v>
                </c:pt>
                <c:pt idx="805">
                  <c:v>3.0207633972167969E-6</c:v>
                </c:pt>
                <c:pt idx="806">
                  <c:v>1.1430740356445314E-6</c:v>
                </c:pt>
                <c:pt idx="807">
                  <c:v>1.3418769836425782E-5</c:v>
                </c:pt>
                <c:pt idx="808">
                  <c:v>5.400657653808594E-6</c:v>
                </c:pt>
                <c:pt idx="809">
                  <c:v>8.2479476928710938E-6</c:v>
                </c:pt>
                <c:pt idx="810">
                  <c:v>9.2338562011718745E-6</c:v>
                </c:pt>
                <c:pt idx="811">
                  <c:v>9.5476150512695313E-6</c:v>
                </c:pt>
                <c:pt idx="812">
                  <c:v>4.7130584716796872E-7</c:v>
                </c:pt>
                <c:pt idx="813">
                  <c:v>5.7249069213867189E-6</c:v>
                </c:pt>
                <c:pt idx="814">
                  <c:v>7.6342582702636724E-6</c:v>
                </c:pt>
                <c:pt idx="815">
                  <c:v>2.9525756835937499E-7</c:v>
                </c:pt>
                <c:pt idx="816">
                  <c:v>8.7879180908203128E-6</c:v>
                </c:pt>
                <c:pt idx="817">
                  <c:v>1.3706684112548829E-5</c:v>
                </c:pt>
                <c:pt idx="818">
                  <c:v>4.1393280029296873E-6</c:v>
                </c:pt>
                <c:pt idx="819">
                  <c:v>2.2260665893554688E-6</c:v>
                </c:pt>
                <c:pt idx="820">
                  <c:v>3.3953666687011717E-6</c:v>
                </c:pt>
                <c:pt idx="821">
                  <c:v>5.3692817687988278E-6</c:v>
                </c:pt>
                <c:pt idx="822">
                  <c:v>7.4195861816406252E-7</c:v>
                </c:pt>
                <c:pt idx="823">
                  <c:v>1.6166877746582032E-5</c:v>
                </c:pt>
                <c:pt idx="824">
                  <c:v>1.3374042510986328E-5</c:v>
                </c:pt>
                <c:pt idx="825">
                  <c:v>1.3582134246826171E-5</c:v>
                </c:pt>
                <c:pt idx="826">
                  <c:v>6.5259933471679689E-7</c:v>
                </c:pt>
                <c:pt idx="827">
                  <c:v>1.2953090667724609E-5</c:v>
                </c:pt>
                <c:pt idx="828">
                  <c:v>7.7707290649414055E-6</c:v>
                </c:pt>
                <c:pt idx="829">
                  <c:v>1.7420101165771485E-5</c:v>
                </c:pt>
                <c:pt idx="830">
                  <c:v>1.3793373107910156E-5</c:v>
                </c:pt>
                <c:pt idx="831">
                  <c:v>8.3700180053710939E-6</c:v>
                </c:pt>
                <c:pt idx="832">
                  <c:v>1.2334537506103516E-5</c:v>
                </c:pt>
                <c:pt idx="833">
                  <c:v>6.8759918212890623E-8</c:v>
                </c:pt>
                <c:pt idx="834">
                  <c:v>4.3620109558105469E-6</c:v>
                </c:pt>
                <c:pt idx="835">
                  <c:v>7.9863548278808592E-6</c:v>
                </c:pt>
                <c:pt idx="836">
                  <c:v>1.9863128662109374E-5</c:v>
                </c:pt>
                <c:pt idx="837">
                  <c:v>2.0271301269531249E-6</c:v>
                </c:pt>
                <c:pt idx="838">
                  <c:v>9.9937438964843755E-6</c:v>
                </c:pt>
                <c:pt idx="839">
                  <c:v>9.9217414855957037E-6</c:v>
                </c:pt>
                <c:pt idx="840">
                  <c:v>4.0902137756347656E-6</c:v>
                </c:pt>
                <c:pt idx="841">
                  <c:v>3.5045623779296874E-6</c:v>
                </c:pt>
                <c:pt idx="842">
                  <c:v>8.3116531372070319E-6</c:v>
                </c:pt>
                <c:pt idx="843">
                  <c:v>8.6344718933105474E-6</c:v>
                </c:pt>
                <c:pt idx="844">
                  <c:v>7.8170776367187497E-6</c:v>
                </c:pt>
                <c:pt idx="845">
                  <c:v>4.3581962585449215E-6</c:v>
                </c:pt>
                <c:pt idx="846">
                  <c:v>1.1627197265625001E-6</c:v>
                </c:pt>
                <c:pt idx="847">
                  <c:v>1.1533546447753906E-5</c:v>
                </c:pt>
                <c:pt idx="848">
                  <c:v>9.0524673461914066E-6</c:v>
                </c:pt>
                <c:pt idx="849">
                  <c:v>2.2871017456054689E-6</c:v>
                </c:pt>
                <c:pt idx="850">
                  <c:v>2.1809577941894533E-6</c:v>
                </c:pt>
                <c:pt idx="851">
                  <c:v>5.7554244995117191E-7</c:v>
                </c:pt>
                <c:pt idx="852">
                  <c:v>1.3324260711669923E-5</c:v>
                </c:pt>
                <c:pt idx="853">
                  <c:v>6.3058853149414059E-6</c:v>
                </c:pt>
                <c:pt idx="854">
                  <c:v>1.2827777862548829E-5</c:v>
                </c:pt>
                <c:pt idx="855">
                  <c:v>6.7936897277832035E-6</c:v>
                </c:pt>
                <c:pt idx="856">
                  <c:v>1.5676403045654296E-5</c:v>
                </c:pt>
                <c:pt idx="857">
                  <c:v>6.6709518432617189E-7</c:v>
                </c:pt>
                <c:pt idx="858">
                  <c:v>7.6112747192382816E-7</c:v>
                </c:pt>
                <c:pt idx="859">
                  <c:v>2.2502803802490235E-5</c:v>
                </c:pt>
                <c:pt idx="860">
                  <c:v>8.373260498046875E-7</c:v>
                </c:pt>
                <c:pt idx="861">
                  <c:v>8.1817626953125002E-6</c:v>
                </c:pt>
                <c:pt idx="862">
                  <c:v>5.5942535400390622E-6</c:v>
                </c:pt>
                <c:pt idx="863">
                  <c:v>8.6730003356933598E-6</c:v>
                </c:pt>
                <c:pt idx="864">
                  <c:v>3.4262657165527342E-6</c:v>
                </c:pt>
                <c:pt idx="865">
                  <c:v>6.1640739440917967E-6</c:v>
                </c:pt>
                <c:pt idx="866">
                  <c:v>2.9379844665527346E-6</c:v>
                </c:pt>
                <c:pt idx="867">
                  <c:v>1.3098907470703126E-5</c:v>
                </c:pt>
                <c:pt idx="868">
                  <c:v>1.1409664154052735E-5</c:v>
                </c:pt>
                <c:pt idx="869">
                  <c:v>8.624839782714843E-6</c:v>
                </c:pt>
                <c:pt idx="870">
                  <c:v>3.2328605651855468E-6</c:v>
                </c:pt>
                <c:pt idx="871">
                  <c:v>1.81121826171875E-6</c:v>
                </c:pt>
                <c:pt idx="872">
                  <c:v>1.450967788696289E-5</c:v>
                </c:pt>
                <c:pt idx="873">
                  <c:v>7.7163696289062506E-6</c:v>
                </c:pt>
                <c:pt idx="874">
                  <c:v>1.2978076934814453E-5</c:v>
                </c:pt>
                <c:pt idx="875">
                  <c:v>1.3840198516845702E-5</c:v>
                </c:pt>
                <c:pt idx="876">
                  <c:v>9.2325210571289059E-7</c:v>
                </c:pt>
                <c:pt idx="877">
                  <c:v>7.1802139282226564E-7</c:v>
                </c:pt>
                <c:pt idx="878">
                  <c:v>6.2512397766113281E-6</c:v>
                </c:pt>
                <c:pt idx="879">
                  <c:v>2.5629997253417969E-6</c:v>
                </c:pt>
                <c:pt idx="880">
                  <c:v>2.9139518737792968E-6</c:v>
                </c:pt>
                <c:pt idx="881">
                  <c:v>2.1147918701171875E-5</c:v>
                </c:pt>
                <c:pt idx="882">
                  <c:v>9.9901199340820317E-6</c:v>
                </c:pt>
                <c:pt idx="883">
                  <c:v>1.8108367919921875E-5</c:v>
                </c:pt>
                <c:pt idx="884">
                  <c:v>1.121063232421875E-5</c:v>
                </c:pt>
                <c:pt idx="885">
                  <c:v>2.0715904235839845E-5</c:v>
                </c:pt>
                <c:pt idx="886">
                  <c:v>1.7727565765380859E-5</c:v>
                </c:pt>
                <c:pt idx="887">
                  <c:v>1.5005111694335937E-5</c:v>
                </c:pt>
                <c:pt idx="888">
                  <c:v>7.9545974731445308E-7</c:v>
                </c:pt>
                <c:pt idx="889">
                  <c:v>2.1277427673339845E-6</c:v>
                </c:pt>
                <c:pt idx="890">
                  <c:v>2.5758743286132813E-6</c:v>
                </c:pt>
                <c:pt idx="891">
                  <c:v>5.7094573974609372E-6</c:v>
                </c:pt>
                <c:pt idx="892">
                  <c:v>4.2339324951171879E-6</c:v>
                </c:pt>
                <c:pt idx="893">
                  <c:v>7.5077056884765623E-6</c:v>
                </c:pt>
                <c:pt idx="894">
                  <c:v>1.5784740447998048E-5</c:v>
                </c:pt>
                <c:pt idx="895">
                  <c:v>1.5345287322998045E-5</c:v>
                </c:pt>
                <c:pt idx="896">
                  <c:v>1.5581321716308594E-5</c:v>
                </c:pt>
                <c:pt idx="897">
                  <c:v>4.5492172241210937E-6</c:v>
                </c:pt>
                <c:pt idx="898">
                  <c:v>4.2322158813476564E-6</c:v>
                </c:pt>
                <c:pt idx="899">
                  <c:v>2.0798778533935548E-5</c:v>
                </c:pt>
                <c:pt idx="900">
                  <c:v>5.3382873535156249E-6</c:v>
                </c:pt>
                <c:pt idx="901">
                  <c:v>2.4688720703125E-6</c:v>
                </c:pt>
                <c:pt idx="902">
                  <c:v>1.2462234497070313E-5</c:v>
                </c:pt>
                <c:pt idx="903">
                  <c:v>2.7318000793457032E-6</c:v>
                </c:pt>
                <c:pt idx="904">
                  <c:v>7.5259208679199216E-6</c:v>
                </c:pt>
                <c:pt idx="905">
                  <c:v>1.675701141357422E-6</c:v>
                </c:pt>
                <c:pt idx="906">
                  <c:v>7.9009056091308602E-6</c:v>
                </c:pt>
                <c:pt idx="907">
                  <c:v>1.6948986053466798E-5</c:v>
                </c:pt>
                <c:pt idx="908">
                  <c:v>4.0084838867187498E-6</c:v>
                </c:pt>
                <c:pt idx="909">
                  <c:v>1.876840591430664E-5</c:v>
                </c:pt>
                <c:pt idx="910">
                  <c:v>4.7425270080566407E-6</c:v>
                </c:pt>
                <c:pt idx="911">
                  <c:v>4.5072555541992191E-6</c:v>
                </c:pt>
                <c:pt idx="912">
                  <c:v>2.5539398193359373E-7</c:v>
                </c:pt>
                <c:pt idx="913">
                  <c:v>1.4027595520019531E-5</c:v>
                </c:pt>
                <c:pt idx="914">
                  <c:v>7.749080657958985E-6</c:v>
                </c:pt>
                <c:pt idx="915">
                  <c:v>2.0955467224121095E-5</c:v>
                </c:pt>
                <c:pt idx="916">
                  <c:v>1.6705513000488282E-6</c:v>
                </c:pt>
                <c:pt idx="917">
                  <c:v>4.7488212585449217E-6</c:v>
                </c:pt>
                <c:pt idx="918">
                  <c:v>4.7512054443359377E-6</c:v>
                </c:pt>
                <c:pt idx="919">
                  <c:v>9.3218803405761712E-6</c:v>
                </c:pt>
                <c:pt idx="920">
                  <c:v>4.2435646057128906E-6</c:v>
                </c:pt>
                <c:pt idx="921">
                  <c:v>5.2791595458984371E-6</c:v>
                </c:pt>
                <c:pt idx="922">
                  <c:v>1.2097740173339843E-5</c:v>
                </c:pt>
                <c:pt idx="923">
                  <c:v>4.5688629150390624E-6</c:v>
                </c:pt>
                <c:pt idx="924">
                  <c:v>6.9103240966796877E-7</c:v>
                </c:pt>
                <c:pt idx="925">
                  <c:v>1.5472126007080079E-5</c:v>
                </c:pt>
                <c:pt idx="926">
                  <c:v>5.7613372802734374E-6</c:v>
                </c:pt>
                <c:pt idx="927">
                  <c:v>1.1745262145996093E-5</c:v>
                </c:pt>
                <c:pt idx="928">
                  <c:v>6.2513351440429685E-6</c:v>
                </c:pt>
                <c:pt idx="929">
                  <c:v>3.1870841979980468E-6</c:v>
                </c:pt>
                <c:pt idx="930">
                  <c:v>1.6951560974121095E-6</c:v>
                </c:pt>
                <c:pt idx="931">
                  <c:v>6.5524101257324221E-6</c:v>
                </c:pt>
                <c:pt idx="932">
                  <c:v>2.2650718688964846E-6</c:v>
                </c:pt>
                <c:pt idx="933">
                  <c:v>9.4504356384277339E-6</c:v>
                </c:pt>
                <c:pt idx="934">
                  <c:v>1.520061492919922E-6</c:v>
                </c:pt>
                <c:pt idx="935">
                  <c:v>2.8631210327148439E-6</c:v>
                </c:pt>
                <c:pt idx="936">
                  <c:v>1.8016624450683594E-5</c:v>
                </c:pt>
                <c:pt idx="937">
                  <c:v>1.5275859832763673E-5</c:v>
                </c:pt>
                <c:pt idx="938">
                  <c:v>3.0599594116210939E-6</c:v>
                </c:pt>
                <c:pt idx="939">
                  <c:v>8.335304260253906E-6</c:v>
                </c:pt>
                <c:pt idx="940">
                  <c:v>1.2664222717285157E-5</c:v>
                </c:pt>
                <c:pt idx="941">
                  <c:v>1.3292884826660155E-5</c:v>
                </c:pt>
                <c:pt idx="942">
                  <c:v>2.0626449584960937E-5</c:v>
                </c:pt>
                <c:pt idx="943">
                  <c:v>1.2882518768310547E-5</c:v>
                </c:pt>
                <c:pt idx="944">
                  <c:v>1.5148162841796875E-6</c:v>
                </c:pt>
                <c:pt idx="945">
                  <c:v>7.9022407531738275E-6</c:v>
                </c:pt>
                <c:pt idx="946">
                  <c:v>1.0871219635009766E-5</c:v>
                </c:pt>
                <c:pt idx="947">
                  <c:v>5.5481910705566409E-6</c:v>
                </c:pt>
                <c:pt idx="948">
                  <c:v>3.8523674011230472E-6</c:v>
                </c:pt>
                <c:pt idx="949">
                  <c:v>1.1907005310058594E-5</c:v>
                </c:pt>
                <c:pt idx="950">
                  <c:v>1.449127197265625E-5</c:v>
                </c:pt>
                <c:pt idx="951">
                  <c:v>8.61358642578125E-7</c:v>
                </c:pt>
                <c:pt idx="952">
                  <c:v>3.1494140625E-6</c:v>
                </c:pt>
                <c:pt idx="953">
                  <c:v>1.1543941497802734E-5</c:v>
                </c:pt>
                <c:pt idx="954">
                  <c:v>1.1211395263671875E-6</c:v>
                </c:pt>
                <c:pt idx="955">
                  <c:v>3.4879684448242187E-6</c:v>
                </c:pt>
                <c:pt idx="956">
                  <c:v>1.5554428100585937E-7</c:v>
                </c:pt>
                <c:pt idx="957">
                  <c:v>4.5173645019531247E-6</c:v>
                </c:pt>
                <c:pt idx="958">
                  <c:v>3.638744354248047E-6</c:v>
                </c:pt>
                <c:pt idx="959">
                  <c:v>1.772165298461914E-5</c:v>
                </c:pt>
                <c:pt idx="960">
                  <c:v>1.6707801818847657E-5</c:v>
                </c:pt>
                <c:pt idx="961">
                  <c:v>1.0471343994140626E-6</c:v>
                </c:pt>
                <c:pt idx="962">
                  <c:v>5.9437751770019531E-6</c:v>
                </c:pt>
                <c:pt idx="963">
                  <c:v>5.0778388977050777E-6</c:v>
                </c:pt>
                <c:pt idx="964">
                  <c:v>1.1467552185058593E-5</c:v>
                </c:pt>
                <c:pt idx="965">
                  <c:v>1.6776943206787108E-5</c:v>
                </c:pt>
                <c:pt idx="966">
                  <c:v>3.7462234497070312E-6</c:v>
                </c:pt>
                <c:pt idx="967">
                  <c:v>2.1889305114746094E-5</c:v>
                </c:pt>
                <c:pt idx="968">
                  <c:v>9.960174560546875E-7</c:v>
                </c:pt>
                <c:pt idx="969">
                  <c:v>3.9752006530761722E-6</c:v>
                </c:pt>
                <c:pt idx="970">
                  <c:v>2.5117874145507812E-6</c:v>
                </c:pt>
                <c:pt idx="971">
                  <c:v>6.186008453369141E-6</c:v>
                </c:pt>
                <c:pt idx="972">
                  <c:v>1.5796279907226563E-5</c:v>
                </c:pt>
                <c:pt idx="973">
                  <c:v>6.8159103393554688E-7</c:v>
                </c:pt>
                <c:pt idx="974">
                  <c:v>4.0400505065917968E-6</c:v>
                </c:pt>
                <c:pt idx="975">
                  <c:v>1.3497352600097656E-6</c:v>
                </c:pt>
                <c:pt idx="976">
                  <c:v>6.2385559082031249E-6</c:v>
                </c:pt>
                <c:pt idx="977">
                  <c:v>4.0261268615722658E-6</c:v>
                </c:pt>
                <c:pt idx="978">
                  <c:v>3.7285804748535156E-6</c:v>
                </c:pt>
                <c:pt idx="979">
                  <c:v>1.3318252563476562E-5</c:v>
                </c:pt>
                <c:pt idx="980">
                  <c:v>2.0790100097656252E-6</c:v>
                </c:pt>
                <c:pt idx="981">
                  <c:v>1.0872268676757812E-5</c:v>
                </c:pt>
                <c:pt idx="982">
                  <c:v>1.7873764038085938E-6</c:v>
                </c:pt>
                <c:pt idx="983">
                  <c:v>1.9014358520507813E-6</c:v>
                </c:pt>
                <c:pt idx="984">
                  <c:v>4.5350074768066407E-6</c:v>
                </c:pt>
                <c:pt idx="985">
                  <c:v>1.0685920715332031E-5</c:v>
                </c:pt>
                <c:pt idx="986">
                  <c:v>6.1045646667480465E-6</c:v>
                </c:pt>
                <c:pt idx="987">
                  <c:v>6.0884475708007811E-6</c:v>
                </c:pt>
                <c:pt idx="988">
                  <c:v>2.7372360229492188E-6</c:v>
                </c:pt>
                <c:pt idx="989">
                  <c:v>1.1846828460693359E-5</c:v>
                </c:pt>
                <c:pt idx="990">
                  <c:v>3.8919448852539064E-7</c:v>
                </c:pt>
                <c:pt idx="991">
                  <c:v>5.0690650939941403E-6</c:v>
                </c:pt>
                <c:pt idx="992">
                  <c:v>1.1377620697021485E-5</c:v>
                </c:pt>
                <c:pt idx="993">
                  <c:v>6.7074775695800778E-6</c:v>
                </c:pt>
                <c:pt idx="994">
                  <c:v>1.0279083251953125E-5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CC-486E-A42C-EA5847B6008A}"/>
            </c:ext>
          </c:extLst>
        </c:ser>
        <c:ser>
          <c:idx val="5"/>
          <c:order val="5"/>
          <c:tx>
            <c:v>Small 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'Raw Data'!$X$4:$X$998</c:f>
              <c:numCache>
                <c:formatCode>General</c:formatCode>
                <c:ptCount val="995"/>
                <c:pt idx="0">
                  <c:v>82.5</c:v>
                </c:pt>
                <c:pt idx="1">
                  <c:v>87</c:v>
                </c:pt>
                <c:pt idx="2">
                  <c:v>107</c:v>
                </c:pt>
                <c:pt idx="3">
                  <c:v>49</c:v>
                </c:pt>
                <c:pt idx="4">
                  <c:v>116</c:v>
                </c:pt>
                <c:pt idx="5">
                  <c:v>71.5</c:v>
                </c:pt>
                <c:pt idx="6">
                  <c:v>18.5</c:v>
                </c:pt>
                <c:pt idx="7">
                  <c:v>32.5</c:v>
                </c:pt>
                <c:pt idx="8">
                  <c:v>66</c:v>
                </c:pt>
                <c:pt idx="9">
                  <c:v>26.5</c:v>
                </c:pt>
                <c:pt idx="10">
                  <c:v>7</c:v>
                </c:pt>
                <c:pt idx="11">
                  <c:v>40</c:v>
                </c:pt>
                <c:pt idx="12">
                  <c:v>67</c:v>
                </c:pt>
                <c:pt idx="13">
                  <c:v>19.5</c:v>
                </c:pt>
                <c:pt idx="14">
                  <c:v>40.5</c:v>
                </c:pt>
                <c:pt idx="15">
                  <c:v>66</c:v>
                </c:pt>
                <c:pt idx="16">
                  <c:v>40.5</c:v>
                </c:pt>
                <c:pt idx="17">
                  <c:v>49</c:v>
                </c:pt>
                <c:pt idx="18">
                  <c:v>111.5</c:v>
                </c:pt>
                <c:pt idx="19">
                  <c:v>113.5</c:v>
                </c:pt>
                <c:pt idx="20">
                  <c:v>14</c:v>
                </c:pt>
                <c:pt idx="21">
                  <c:v>82</c:v>
                </c:pt>
                <c:pt idx="22">
                  <c:v>39.5</c:v>
                </c:pt>
                <c:pt idx="23">
                  <c:v>49.5</c:v>
                </c:pt>
                <c:pt idx="24">
                  <c:v>54</c:v>
                </c:pt>
                <c:pt idx="25">
                  <c:v>69.5</c:v>
                </c:pt>
                <c:pt idx="26">
                  <c:v>71</c:v>
                </c:pt>
                <c:pt idx="27">
                  <c:v>60.5</c:v>
                </c:pt>
                <c:pt idx="28">
                  <c:v>37.5</c:v>
                </c:pt>
                <c:pt idx="29">
                  <c:v>48.5</c:v>
                </c:pt>
                <c:pt idx="30">
                  <c:v>84</c:v>
                </c:pt>
                <c:pt idx="31">
                  <c:v>96</c:v>
                </c:pt>
                <c:pt idx="32">
                  <c:v>28.5</c:v>
                </c:pt>
                <c:pt idx="33">
                  <c:v>42.5</c:v>
                </c:pt>
                <c:pt idx="34">
                  <c:v>131</c:v>
                </c:pt>
                <c:pt idx="35">
                  <c:v>93</c:v>
                </c:pt>
                <c:pt idx="36">
                  <c:v>60.5</c:v>
                </c:pt>
                <c:pt idx="37">
                  <c:v>70</c:v>
                </c:pt>
                <c:pt idx="38">
                  <c:v>60.5</c:v>
                </c:pt>
                <c:pt idx="39">
                  <c:v>48</c:v>
                </c:pt>
                <c:pt idx="40">
                  <c:v>83</c:v>
                </c:pt>
                <c:pt idx="41">
                  <c:v>81.5</c:v>
                </c:pt>
                <c:pt idx="42">
                  <c:v>107.5</c:v>
                </c:pt>
                <c:pt idx="43">
                  <c:v>67</c:v>
                </c:pt>
                <c:pt idx="44">
                  <c:v>45.5</c:v>
                </c:pt>
                <c:pt idx="45">
                  <c:v>39.5</c:v>
                </c:pt>
                <c:pt idx="46">
                  <c:v>38</c:v>
                </c:pt>
                <c:pt idx="47">
                  <c:v>17.5</c:v>
                </c:pt>
                <c:pt idx="48">
                  <c:v>30</c:v>
                </c:pt>
                <c:pt idx="49">
                  <c:v>13</c:v>
                </c:pt>
                <c:pt idx="50">
                  <c:v>97</c:v>
                </c:pt>
                <c:pt idx="51">
                  <c:v>100</c:v>
                </c:pt>
                <c:pt idx="52">
                  <c:v>29.5</c:v>
                </c:pt>
                <c:pt idx="53">
                  <c:v>19.5</c:v>
                </c:pt>
                <c:pt idx="54">
                  <c:v>85.5</c:v>
                </c:pt>
                <c:pt idx="55">
                  <c:v>73.5</c:v>
                </c:pt>
                <c:pt idx="56">
                  <c:v>122</c:v>
                </c:pt>
                <c:pt idx="57">
                  <c:v>130</c:v>
                </c:pt>
                <c:pt idx="58">
                  <c:v>79</c:v>
                </c:pt>
                <c:pt idx="59">
                  <c:v>40</c:v>
                </c:pt>
                <c:pt idx="60">
                  <c:v>45.5</c:v>
                </c:pt>
                <c:pt idx="61">
                  <c:v>12</c:v>
                </c:pt>
                <c:pt idx="62">
                  <c:v>100</c:v>
                </c:pt>
                <c:pt idx="63">
                  <c:v>50</c:v>
                </c:pt>
                <c:pt idx="64">
                  <c:v>53</c:v>
                </c:pt>
                <c:pt idx="65">
                  <c:v>48.5</c:v>
                </c:pt>
                <c:pt idx="66">
                  <c:v>50.5</c:v>
                </c:pt>
                <c:pt idx="67">
                  <c:v>36</c:v>
                </c:pt>
                <c:pt idx="68">
                  <c:v>100.5</c:v>
                </c:pt>
                <c:pt idx="69">
                  <c:v>69</c:v>
                </c:pt>
                <c:pt idx="70">
                  <c:v>96.5</c:v>
                </c:pt>
                <c:pt idx="71">
                  <c:v>64.5</c:v>
                </c:pt>
                <c:pt idx="72">
                  <c:v>20</c:v>
                </c:pt>
                <c:pt idx="73">
                  <c:v>104</c:v>
                </c:pt>
                <c:pt idx="74">
                  <c:v>50</c:v>
                </c:pt>
                <c:pt idx="75">
                  <c:v>80.5</c:v>
                </c:pt>
                <c:pt idx="76">
                  <c:v>98.5</c:v>
                </c:pt>
                <c:pt idx="77">
                  <c:v>26.5</c:v>
                </c:pt>
                <c:pt idx="78">
                  <c:v>125</c:v>
                </c:pt>
                <c:pt idx="79">
                  <c:v>65.5</c:v>
                </c:pt>
                <c:pt idx="80">
                  <c:v>93.5</c:v>
                </c:pt>
                <c:pt idx="81">
                  <c:v>45</c:v>
                </c:pt>
                <c:pt idx="82">
                  <c:v>41.5</c:v>
                </c:pt>
                <c:pt idx="83">
                  <c:v>34</c:v>
                </c:pt>
                <c:pt idx="84">
                  <c:v>21.5</c:v>
                </c:pt>
                <c:pt idx="85">
                  <c:v>73</c:v>
                </c:pt>
                <c:pt idx="86">
                  <c:v>44.5</c:v>
                </c:pt>
                <c:pt idx="87">
                  <c:v>21</c:v>
                </c:pt>
                <c:pt idx="88">
                  <c:v>31</c:v>
                </c:pt>
                <c:pt idx="89">
                  <c:v>80</c:v>
                </c:pt>
                <c:pt idx="90">
                  <c:v>40.5</c:v>
                </c:pt>
                <c:pt idx="91">
                  <c:v>100.5</c:v>
                </c:pt>
                <c:pt idx="92">
                  <c:v>56.5</c:v>
                </c:pt>
                <c:pt idx="93">
                  <c:v>86.5</c:v>
                </c:pt>
                <c:pt idx="94">
                  <c:v>89.5</c:v>
                </c:pt>
                <c:pt idx="95">
                  <c:v>55.5</c:v>
                </c:pt>
                <c:pt idx="96">
                  <c:v>106.5</c:v>
                </c:pt>
                <c:pt idx="97">
                  <c:v>50</c:v>
                </c:pt>
                <c:pt idx="98">
                  <c:v>94</c:v>
                </c:pt>
                <c:pt idx="99">
                  <c:v>86</c:v>
                </c:pt>
                <c:pt idx="100">
                  <c:v>110.5</c:v>
                </c:pt>
                <c:pt idx="101">
                  <c:v>41</c:v>
                </c:pt>
                <c:pt idx="102">
                  <c:v>85.5</c:v>
                </c:pt>
                <c:pt idx="103">
                  <c:v>10.5</c:v>
                </c:pt>
                <c:pt idx="104">
                  <c:v>55</c:v>
                </c:pt>
                <c:pt idx="105">
                  <c:v>68</c:v>
                </c:pt>
                <c:pt idx="106">
                  <c:v>38.5</c:v>
                </c:pt>
                <c:pt idx="107">
                  <c:v>59.5</c:v>
                </c:pt>
                <c:pt idx="108">
                  <c:v>8.5</c:v>
                </c:pt>
                <c:pt idx="109">
                  <c:v>33</c:v>
                </c:pt>
                <c:pt idx="110">
                  <c:v>82.5</c:v>
                </c:pt>
                <c:pt idx="111">
                  <c:v>51</c:v>
                </c:pt>
                <c:pt idx="112">
                  <c:v>32.5</c:v>
                </c:pt>
                <c:pt idx="113">
                  <c:v>35</c:v>
                </c:pt>
                <c:pt idx="114">
                  <c:v>39.5</c:v>
                </c:pt>
                <c:pt idx="115">
                  <c:v>71</c:v>
                </c:pt>
                <c:pt idx="116">
                  <c:v>70</c:v>
                </c:pt>
                <c:pt idx="117">
                  <c:v>67.5</c:v>
                </c:pt>
                <c:pt idx="118">
                  <c:v>76.5</c:v>
                </c:pt>
                <c:pt idx="119">
                  <c:v>42.5</c:v>
                </c:pt>
                <c:pt idx="120">
                  <c:v>57.5</c:v>
                </c:pt>
                <c:pt idx="121">
                  <c:v>66.5</c:v>
                </c:pt>
                <c:pt idx="122">
                  <c:v>33.5</c:v>
                </c:pt>
                <c:pt idx="123">
                  <c:v>48.5</c:v>
                </c:pt>
                <c:pt idx="124">
                  <c:v>54.5</c:v>
                </c:pt>
                <c:pt idx="125">
                  <c:v>45</c:v>
                </c:pt>
                <c:pt idx="126">
                  <c:v>32.5</c:v>
                </c:pt>
                <c:pt idx="127">
                  <c:v>33.5</c:v>
                </c:pt>
                <c:pt idx="128">
                  <c:v>46</c:v>
                </c:pt>
                <c:pt idx="129">
                  <c:v>83.5</c:v>
                </c:pt>
                <c:pt idx="130">
                  <c:v>85</c:v>
                </c:pt>
                <c:pt idx="131">
                  <c:v>75</c:v>
                </c:pt>
                <c:pt idx="132">
                  <c:v>112.5</c:v>
                </c:pt>
                <c:pt idx="133">
                  <c:v>26</c:v>
                </c:pt>
                <c:pt idx="134">
                  <c:v>55.5</c:v>
                </c:pt>
                <c:pt idx="135">
                  <c:v>89</c:v>
                </c:pt>
                <c:pt idx="136">
                  <c:v>78</c:v>
                </c:pt>
                <c:pt idx="137">
                  <c:v>68.5</c:v>
                </c:pt>
                <c:pt idx="138">
                  <c:v>45</c:v>
                </c:pt>
                <c:pt idx="139">
                  <c:v>39.5</c:v>
                </c:pt>
                <c:pt idx="140">
                  <c:v>22.5</c:v>
                </c:pt>
                <c:pt idx="141">
                  <c:v>97.5</c:v>
                </c:pt>
                <c:pt idx="142">
                  <c:v>31</c:v>
                </c:pt>
                <c:pt idx="143">
                  <c:v>9</c:v>
                </c:pt>
                <c:pt idx="144">
                  <c:v>76.5</c:v>
                </c:pt>
                <c:pt idx="145">
                  <c:v>65</c:v>
                </c:pt>
                <c:pt idx="146">
                  <c:v>37</c:v>
                </c:pt>
                <c:pt idx="147">
                  <c:v>101</c:v>
                </c:pt>
                <c:pt idx="148">
                  <c:v>35</c:v>
                </c:pt>
                <c:pt idx="149">
                  <c:v>94</c:v>
                </c:pt>
                <c:pt idx="150">
                  <c:v>84</c:v>
                </c:pt>
                <c:pt idx="151">
                  <c:v>59</c:v>
                </c:pt>
                <c:pt idx="152">
                  <c:v>70.5</c:v>
                </c:pt>
                <c:pt idx="153">
                  <c:v>71</c:v>
                </c:pt>
                <c:pt idx="154">
                  <c:v>75.5</c:v>
                </c:pt>
                <c:pt idx="155">
                  <c:v>39</c:v>
                </c:pt>
                <c:pt idx="156">
                  <c:v>58.5</c:v>
                </c:pt>
                <c:pt idx="157">
                  <c:v>97</c:v>
                </c:pt>
                <c:pt idx="158">
                  <c:v>72</c:v>
                </c:pt>
                <c:pt idx="159">
                  <c:v>46.5</c:v>
                </c:pt>
                <c:pt idx="160">
                  <c:v>76</c:v>
                </c:pt>
                <c:pt idx="161">
                  <c:v>67</c:v>
                </c:pt>
                <c:pt idx="162">
                  <c:v>91.5</c:v>
                </c:pt>
                <c:pt idx="163">
                  <c:v>74</c:v>
                </c:pt>
                <c:pt idx="164">
                  <c:v>28</c:v>
                </c:pt>
                <c:pt idx="165">
                  <c:v>38.5</c:v>
                </c:pt>
                <c:pt idx="166">
                  <c:v>11</c:v>
                </c:pt>
                <c:pt idx="167">
                  <c:v>83.5</c:v>
                </c:pt>
                <c:pt idx="168">
                  <c:v>37</c:v>
                </c:pt>
                <c:pt idx="169">
                  <c:v>40.5</c:v>
                </c:pt>
                <c:pt idx="170">
                  <c:v>80.5</c:v>
                </c:pt>
                <c:pt idx="171">
                  <c:v>69.5</c:v>
                </c:pt>
                <c:pt idx="172">
                  <c:v>89</c:v>
                </c:pt>
                <c:pt idx="173">
                  <c:v>86</c:v>
                </c:pt>
                <c:pt idx="174">
                  <c:v>67</c:v>
                </c:pt>
                <c:pt idx="175">
                  <c:v>39.5</c:v>
                </c:pt>
                <c:pt idx="176">
                  <c:v>69</c:v>
                </c:pt>
                <c:pt idx="177">
                  <c:v>32</c:v>
                </c:pt>
                <c:pt idx="178">
                  <c:v>53.5</c:v>
                </c:pt>
                <c:pt idx="179">
                  <c:v>52</c:v>
                </c:pt>
                <c:pt idx="180">
                  <c:v>43</c:v>
                </c:pt>
                <c:pt idx="181">
                  <c:v>53</c:v>
                </c:pt>
                <c:pt idx="182">
                  <c:v>51.5</c:v>
                </c:pt>
                <c:pt idx="183">
                  <c:v>49.5</c:v>
                </c:pt>
                <c:pt idx="184">
                  <c:v>3.5</c:v>
                </c:pt>
                <c:pt idx="185">
                  <c:v>66.5</c:v>
                </c:pt>
                <c:pt idx="186">
                  <c:v>76</c:v>
                </c:pt>
                <c:pt idx="187">
                  <c:v>97</c:v>
                </c:pt>
                <c:pt idx="188">
                  <c:v>82.5</c:v>
                </c:pt>
                <c:pt idx="189">
                  <c:v>85</c:v>
                </c:pt>
                <c:pt idx="190">
                  <c:v>80</c:v>
                </c:pt>
                <c:pt idx="191">
                  <c:v>115</c:v>
                </c:pt>
                <c:pt idx="192">
                  <c:v>91</c:v>
                </c:pt>
                <c:pt idx="193">
                  <c:v>18.5</c:v>
                </c:pt>
                <c:pt idx="194">
                  <c:v>99.5</c:v>
                </c:pt>
                <c:pt idx="195">
                  <c:v>64.5</c:v>
                </c:pt>
                <c:pt idx="196">
                  <c:v>71.5</c:v>
                </c:pt>
                <c:pt idx="197">
                  <c:v>72</c:v>
                </c:pt>
                <c:pt idx="198">
                  <c:v>44</c:v>
                </c:pt>
                <c:pt idx="199">
                  <c:v>24</c:v>
                </c:pt>
                <c:pt idx="200">
                  <c:v>24</c:v>
                </c:pt>
                <c:pt idx="201">
                  <c:v>87.5</c:v>
                </c:pt>
                <c:pt idx="202">
                  <c:v>36.5</c:v>
                </c:pt>
                <c:pt idx="203">
                  <c:v>68</c:v>
                </c:pt>
                <c:pt idx="204">
                  <c:v>23.5</c:v>
                </c:pt>
                <c:pt idx="205">
                  <c:v>83</c:v>
                </c:pt>
                <c:pt idx="206">
                  <c:v>84.5</c:v>
                </c:pt>
                <c:pt idx="207">
                  <c:v>64</c:v>
                </c:pt>
                <c:pt idx="208">
                  <c:v>44</c:v>
                </c:pt>
                <c:pt idx="209">
                  <c:v>73.5</c:v>
                </c:pt>
                <c:pt idx="210">
                  <c:v>47</c:v>
                </c:pt>
                <c:pt idx="211">
                  <c:v>108</c:v>
                </c:pt>
                <c:pt idx="212">
                  <c:v>78.5</c:v>
                </c:pt>
                <c:pt idx="213">
                  <c:v>73</c:v>
                </c:pt>
                <c:pt idx="214">
                  <c:v>79.5</c:v>
                </c:pt>
                <c:pt idx="215">
                  <c:v>81.5</c:v>
                </c:pt>
                <c:pt idx="216">
                  <c:v>50.5</c:v>
                </c:pt>
                <c:pt idx="217">
                  <c:v>79.5</c:v>
                </c:pt>
                <c:pt idx="218">
                  <c:v>78.5</c:v>
                </c:pt>
                <c:pt idx="219">
                  <c:v>29</c:v>
                </c:pt>
                <c:pt idx="220">
                  <c:v>53</c:v>
                </c:pt>
                <c:pt idx="221">
                  <c:v>23</c:v>
                </c:pt>
                <c:pt idx="222">
                  <c:v>98.5</c:v>
                </c:pt>
                <c:pt idx="223">
                  <c:v>81</c:v>
                </c:pt>
                <c:pt idx="224">
                  <c:v>76</c:v>
                </c:pt>
                <c:pt idx="225">
                  <c:v>70.5</c:v>
                </c:pt>
                <c:pt idx="226">
                  <c:v>87.5</c:v>
                </c:pt>
                <c:pt idx="227">
                  <c:v>52</c:v>
                </c:pt>
                <c:pt idx="228">
                  <c:v>63</c:v>
                </c:pt>
                <c:pt idx="229">
                  <c:v>29</c:v>
                </c:pt>
                <c:pt idx="230">
                  <c:v>63</c:v>
                </c:pt>
                <c:pt idx="231">
                  <c:v>33</c:v>
                </c:pt>
                <c:pt idx="232">
                  <c:v>89.5</c:v>
                </c:pt>
                <c:pt idx="233">
                  <c:v>119.5</c:v>
                </c:pt>
                <c:pt idx="234">
                  <c:v>32.5</c:v>
                </c:pt>
                <c:pt idx="235">
                  <c:v>57.5</c:v>
                </c:pt>
                <c:pt idx="236">
                  <c:v>77</c:v>
                </c:pt>
                <c:pt idx="237">
                  <c:v>67</c:v>
                </c:pt>
                <c:pt idx="238">
                  <c:v>58</c:v>
                </c:pt>
                <c:pt idx="239">
                  <c:v>42</c:v>
                </c:pt>
                <c:pt idx="240">
                  <c:v>93.5</c:v>
                </c:pt>
                <c:pt idx="241">
                  <c:v>63</c:v>
                </c:pt>
                <c:pt idx="242">
                  <c:v>32</c:v>
                </c:pt>
                <c:pt idx="243">
                  <c:v>123</c:v>
                </c:pt>
                <c:pt idx="244">
                  <c:v>67.5</c:v>
                </c:pt>
                <c:pt idx="245">
                  <c:v>43</c:v>
                </c:pt>
                <c:pt idx="246">
                  <c:v>50.5</c:v>
                </c:pt>
                <c:pt idx="247">
                  <c:v>13</c:v>
                </c:pt>
                <c:pt idx="248">
                  <c:v>44.5</c:v>
                </c:pt>
                <c:pt idx="249">
                  <c:v>69</c:v>
                </c:pt>
                <c:pt idx="250">
                  <c:v>50</c:v>
                </c:pt>
                <c:pt idx="251">
                  <c:v>69.5</c:v>
                </c:pt>
                <c:pt idx="252">
                  <c:v>43.5</c:v>
                </c:pt>
                <c:pt idx="253">
                  <c:v>88.5</c:v>
                </c:pt>
                <c:pt idx="254">
                  <c:v>46.5</c:v>
                </c:pt>
                <c:pt idx="255">
                  <c:v>34.5</c:v>
                </c:pt>
                <c:pt idx="256">
                  <c:v>14</c:v>
                </c:pt>
                <c:pt idx="257">
                  <c:v>56.5</c:v>
                </c:pt>
                <c:pt idx="258">
                  <c:v>116.5</c:v>
                </c:pt>
                <c:pt idx="259">
                  <c:v>117.5</c:v>
                </c:pt>
                <c:pt idx="260">
                  <c:v>13</c:v>
                </c:pt>
                <c:pt idx="261">
                  <c:v>33</c:v>
                </c:pt>
                <c:pt idx="262">
                  <c:v>25.5</c:v>
                </c:pt>
                <c:pt idx="263">
                  <c:v>53.5</c:v>
                </c:pt>
                <c:pt idx="264">
                  <c:v>77</c:v>
                </c:pt>
                <c:pt idx="265">
                  <c:v>80</c:v>
                </c:pt>
                <c:pt idx="266">
                  <c:v>36.5</c:v>
                </c:pt>
                <c:pt idx="267">
                  <c:v>76</c:v>
                </c:pt>
                <c:pt idx="268">
                  <c:v>51.5</c:v>
                </c:pt>
                <c:pt idx="269">
                  <c:v>100</c:v>
                </c:pt>
                <c:pt idx="270">
                  <c:v>59.5</c:v>
                </c:pt>
                <c:pt idx="271">
                  <c:v>95</c:v>
                </c:pt>
                <c:pt idx="272">
                  <c:v>58.5</c:v>
                </c:pt>
                <c:pt idx="273">
                  <c:v>6</c:v>
                </c:pt>
                <c:pt idx="274">
                  <c:v>10</c:v>
                </c:pt>
                <c:pt idx="275">
                  <c:v>39.5</c:v>
                </c:pt>
                <c:pt idx="276">
                  <c:v>53.5</c:v>
                </c:pt>
                <c:pt idx="277">
                  <c:v>22</c:v>
                </c:pt>
                <c:pt idx="278">
                  <c:v>114.5</c:v>
                </c:pt>
                <c:pt idx="279">
                  <c:v>14</c:v>
                </c:pt>
                <c:pt idx="280">
                  <c:v>58</c:v>
                </c:pt>
                <c:pt idx="281">
                  <c:v>60.5</c:v>
                </c:pt>
                <c:pt idx="282">
                  <c:v>98.5</c:v>
                </c:pt>
                <c:pt idx="283">
                  <c:v>28</c:v>
                </c:pt>
                <c:pt idx="284">
                  <c:v>36.5</c:v>
                </c:pt>
                <c:pt idx="285">
                  <c:v>90.5</c:v>
                </c:pt>
                <c:pt idx="286">
                  <c:v>20</c:v>
                </c:pt>
                <c:pt idx="287">
                  <c:v>91</c:v>
                </c:pt>
                <c:pt idx="288">
                  <c:v>50</c:v>
                </c:pt>
                <c:pt idx="289">
                  <c:v>80</c:v>
                </c:pt>
                <c:pt idx="290">
                  <c:v>65.5</c:v>
                </c:pt>
                <c:pt idx="291">
                  <c:v>79.5</c:v>
                </c:pt>
                <c:pt idx="292">
                  <c:v>90.5</c:v>
                </c:pt>
                <c:pt idx="293">
                  <c:v>25.5</c:v>
                </c:pt>
                <c:pt idx="294">
                  <c:v>80.5</c:v>
                </c:pt>
                <c:pt idx="295">
                  <c:v>47.5</c:v>
                </c:pt>
                <c:pt idx="296">
                  <c:v>28</c:v>
                </c:pt>
                <c:pt idx="297">
                  <c:v>21</c:v>
                </c:pt>
                <c:pt idx="298">
                  <c:v>95</c:v>
                </c:pt>
                <c:pt idx="299">
                  <c:v>47</c:v>
                </c:pt>
                <c:pt idx="300">
                  <c:v>109</c:v>
                </c:pt>
                <c:pt idx="301">
                  <c:v>34</c:v>
                </c:pt>
                <c:pt idx="302">
                  <c:v>8</c:v>
                </c:pt>
                <c:pt idx="303">
                  <c:v>66</c:v>
                </c:pt>
                <c:pt idx="304">
                  <c:v>18</c:v>
                </c:pt>
                <c:pt idx="305">
                  <c:v>34</c:v>
                </c:pt>
                <c:pt idx="306">
                  <c:v>116.5</c:v>
                </c:pt>
                <c:pt idx="307">
                  <c:v>9</c:v>
                </c:pt>
                <c:pt idx="308">
                  <c:v>40</c:v>
                </c:pt>
                <c:pt idx="309">
                  <c:v>53.5</c:v>
                </c:pt>
                <c:pt idx="310">
                  <c:v>26.5</c:v>
                </c:pt>
                <c:pt idx="311">
                  <c:v>11.5</c:v>
                </c:pt>
                <c:pt idx="312">
                  <c:v>123</c:v>
                </c:pt>
                <c:pt idx="313">
                  <c:v>24.5</c:v>
                </c:pt>
                <c:pt idx="314">
                  <c:v>87</c:v>
                </c:pt>
                <c:pt idx="315">
                  <c:v>64.5</c:v>
                </c:pt>
                <c:pt idx="316">
                  <c:v>37</c:v>
                </c:pt>
                <c:pt idx="317">
                  <c:v>73</c:v>
                </c:pt>
                <c:pt idx="318">
                  <c:v>49</c:v>
                </c:pt>
                <c:pt idx="319">
                  <c:v>99</c:v>
                </c:pt>
                <c:pt idx="320">
                  <c:v>62.5</c:v>
                </c:pt>
                <c:pt idx="321">
                  <c:v>77.5</c:v>
                </c:pt>
                <c:pt idx="322">
                  <c:v>44</c:v>
                </c:pt>
                <c:pt idx="323">
                  <c:v>78</c:v>
                </c:pt>
                <c:pt idx="324">
                  <c:v>32.5</c:v>
                </c:pt>
                <c:pt idx="325">
                  <c:v>44</c:v>
                </c:pt>
                <c:pt idx="326">
                  <c:v>61</c:v>
                </c:pt>
                <c:pt idx="327">
                  <c:v>41.5</c:v>
                </c:pt>
                <c:pt idx="328">
                  <c:v>93.5</c:v>
                </c:pt>
                <c:pt idx="329">
                  <c:v>29.5</c:v>
                </c:pt>
                <c:pt idx="330">
                  <c:v>69.5</c:v>
                </c:pt>
                <c:pt idx="331">
                  <c:v>46.5</c:v>
                </c:pt>
                <c:pt idx="332">
                  <c:v>30</c:v>
                </c:pt>
                <c:pt idx="333">
                  <c:v>111.5</c:v>
                </c:pt>
                <c:pt idx="334">
                  <c:v>36.5</c:v>
                </c:pt>
                <c:pt idx="335">
                  <c:v>26.5</c:v>
                </c:pt>
                <c:pt idx="336">
                  <c:v>98.5</c:v>
                </c:pt>
                <c:pt idx="337">
                  <c:v>43</c:v>
                </c:pt>
                <c:pt idx="338">
                  <c:v>16.5</c:v>
                </c:pt>
                <c:pt idx="339">
                  <c:v>90.5</c:v>
                </c:pt>
                <c:pt idx="340">
                  <c:v>84</c:v>
                </c:pt>
                <c:pt idx="341">
                  <c:v>102.5</c:v>
                </c:pt>
                <c:pt idx="342">
                  <c:v>75.5</c:v>
                </c:pt>
                <c:pt idx="343">
                  <c:v>89.5</c:v>
                </c:pt>
                <c:pt idx="344">
                  <c:v>87</c:v>
                </c:pt>
                <c:pt idx="345">
                  <c:v>26.5</c:v>
                </c:pt>
                <c:pt idx="346">
                  <c:v>105</c:v>
                </c:pt>
                <c:pt idx="347">
                  <c:v>105.5</c:v>
                </c:pt>
                <c:pt idx="348">
                  <c:v>94.5</c:v>
                </c:pt>
                <c:pt idx="349">
                  <c:v>87</c:v>
                </c:pt>
                <c:pt idx="350">
                  <c:v>44</c:v>
                </c:pt>
                <c:pt idx="351">
                  <c:v>17.5</c:v>
                </c:pt>
                <c:pt idx="352">
                  <c:v>38.5</c:v>
                </c:pt>
                <c:pt idx="353">
                  <c:v>63</c:v>
                </c:pt>
                <c:pt idx="354">
                  <c:v>45.5</c:v>
                </c:pt>
                <c:pt idx="355">
                  <c:v>103.5</c:v>
                </c:pt>
                <c:pt idx="356">
                  <c:v>56.5</c:v>
                </c:pt>
                <c:pt idx="357">
                  <c:v>98.5</c:v>
                </c:pt>
                <c:pt idx="358">
                  <c:v>26</c:v>
                </c:pt>
                <c:pt idx="359">
                  <c:v>68</c:v>
                </c:pt>
                <c:pt idx="360">
                  <c:v>67.5</c:v>
                </c:pt>
                <c:pt idx="361">
                  <c:v>9.5</c:v>
                </c:pt>
                <c:pt idx="362">
                  <c:v>50</c:v>
                </c:pt>
                <c:pt idx="363">
                  <c:v>92</c:v>
                </c:pt>
                <c:pt idx="364">
                  <c:v>32.5</c:v>
                </c:pt>
                <c:pt idx="365">
                  <c:v>103</c:v>
                </c:pt>
                <c:pt idx="366">
                  <c:v>104</c:v>
                </c:pt>
                <c:pt idx="367">
                  <c:v>36</c:v>
                </c:pt>
                <c:pt idx="368">
                  <c:v>46</c:v>
                </c:pt>
                <c:pt idx="369">
                  <c:v>99</c:v>
                </c:pt>
                <c:pt idx="370">
                  <c:v>90</c:v>
                </c:pt>
                <c:pt idx="371">
                  <c:v>45.5</c:v>
                </c:pt>
                <c:pt idx="372">
                  <c:v>84.5</c:v>
                </c:pt>
                <c:pt idx="373">
                  <c:v>74</c:v>
                </c:pt>
                <c:pt idx="374">
                  <c:v>44</c:v>
                </c:pt>
                <c:pt idx="375">
                  <c:v>83.5</c:v>
                </c:pt>
                <c:pt idx="376">
                  <c:v>96.5</c:v>
                </c:pt>
                <c:pt idx="377">
                  <c:v>94</c:v>
                </c:pt>
                <c:pt idx="378">
                  <c:v>16</c:v>
                </c:pt>
                <c:pt idx="379">
                  <c:v>22</c:v>
                </c:pt>
                <c:pt idx="380">
                  <c:v>63</c:v>
                </c:pt>
                <c:pt idx="381">
                  <c:v>61.5</c:v>
                </c:pt>
                <c:pt idx="382">
                  <c:v>54</c:v>
                </c:pt>
                <c:pt idx="383">
                  <c:v>76</c:v>
                </c:pt>
                <c:pt idx="384">
                  <c:v>92.5</c:v>
                </c:pt>
                <c:pt idx="385">
                  <c:v>103</c:v>
                </c:pt>
                <c:pt idx="386">
                  <c:v>107</c:v>
                </c:pt>
                <c:pt idx="387">
                  <c:v>44.5</c:v>
                </c:pt>
                <c:pt idx="388">
                  <c:v>103.5</c:v>
                </c:pt>
                <c:pt idx="389">
                  <c:v>83.5</c:v>
                </c:pt>
                <c:pt idx="390">
                  <c:v>65</c:v>
                </c:pt>
                <c:pt idx="391">
                  <c:v>74</c:v>
                </c:pt>
                <c:pt idx="392">
                  <c:v>60</c:v>
                </c:pt>
                <c:pt idx="393">
                  <c:v>48</c:v>
                </c:pt>
                <c:pt idx="394">
                  <c:v>49.5</c:v>
                </c:pt>
                <c:pt idx="395">
                  <c:v>32.5</c:v>
                </c:pt>
                <c:pt idx="396">
                  <c:v>56.5</c:v>
                </c:pt>
                <c:pt idx="397">
                  <c:v>23</c:v>
                </c:pt>
                <c:pt idx="398">
                  <c:v>54</c:v>
                </c:pt>
                <c:pt idx="399">
                  <c:v>44.5</c:v>
                </c:pt>
                <c:pt idx="400">
                  <c:v>85.5</c:v>
                </c:pt>
                <c:pt idx="401">
                  <c:v>106</c:v>
                </c:pt>
                <c:pt idx="402">
                  <c:v>67.5</c:v>
                </c:pt>
                <c:pt idx="403">
                  <c:v>45</c:v>
                </c:pt>
                <c:pt idx="404">
                  <c:v>28</c:v>
                </c:pt>
                <c:pt idx="405">
                  <c:v>51.5</c:v>
                </c:pt>
                <c:pt idx="406">
                  <c:v>29</c:v>
                </c:pt>
                <c:pt idx="407">
                  <c:v>72.5</c:v>
                </c:pt>
                <c:pt idx="408">
                  <c:v>99.5</c:v>
                </c:pt>
                <c:pt idx="409">
                  <c:v>101</c:v>
                </c:pt>
                <c:pt idx="410">
                  <c:v>46</c:v>
                </c:pt>
                <c:pt idx="411">
                  <c:v>61.5</c:v>
                </c:pt>
                <c:pt idx="412">
                  <c:v>101.5</c:v>
                </c:pt>
                <c:pt idx="413">
                  <c:v>60</c:v>
                </c:pt>
                <c:pt idx="414">
                  <c:v>73.5</c:v>
                </c:pt>
                <c:pt idx="415">
                  <c:v>124.5</c:v>
                </c:pt>
                <c:pt idx="416">
                  <c:v>27.5</c:v>
                </c:pt>
                <c:pt idx="417">
                  <c:v>21</c:v>
                </c:pt>
                <c:pt idx="418">
                  <c:v>63.5</c:v>
                </c:pt>
                <c:pt idx="419">
                  <c:v>40</c:v>
                </c:pt>
                <c:pt idx="420">
                  <c:v>81</c:v>
                </c:pt>
                <c:pt idx="421">
                  <c:v>32.5</c:v>
                </c:pt>
                <c:pt idx="422">
                  <c:v>52.5</c:v>
                </c:pt>
                <c:pt idx="423">
                  <c:v>28</c:v>
                </c:pt>
                <c:pt idx="424">
                  <c:v>71</c:v>
                </c:pt>
                <c:pt idx="425">
                  <c:v>63.5</c:v>
                </c:pt>
                <c:pt idx="426">
                  <c:v>55</c:v>
                </c:pt>
                <c:pt idx="427">
                  <c:v>65</c:v>
                </c:pt>
                <c:pt idx="428">
                  <c:v>11</c:v>
                </c:pt>
                <c:pt idx="429">
                  <c:v>83</c:v>
                </c:pt>
                <c:pt idx="430">
                  <c:v>118.5</c:v>
                </c:pt>
                <c:pt idx="431">
                  <c:v>22.5</c:v>
                </c:pt>
                <c:pt idx="432">
                  <c:v>73.5</c:v>
                </c:pt>
                <c:pt idx="433">
                  <c:v>37.5</c:v>
                </c:pt>
                <c:pt idx="434">
                  <c:v>31</c:v>
                </c:pt>
                <c:pt idx="435">
                  <c:v>63</c:v>
                </c:pt>
                <c:pt idx="436">
                  <c:v>57</c:v>
                </c:pt>
                <c:pt idx="437">
                  <c:v>110</c:v>
                </c:pt>
                <c:pt idx="438">
                  <c:v>6.5</c:v>
                </c:pt>
                <c:pt idx="439">
                  <c:v>37</c:v>
                </c:pt>
                <c:pt idx="440">
                  <c:v>7.5</c:v>
                </c:pt>
                <c:pt idx="441">
                  <c:v>89.5</c:v>
                </c:pt>
                <c:pt idx="442">
                  <c:v>23</c:v>
                </c:pt>
                <c:pt idx="443">
                  <c:v>69.5</c:v>
                </c:pt>
                <c:pt idx="444">
                  <c:v>10.5</c:v>
                </c:pt>
                <c:pt idx="445">
                  <c:v>43</c:v>
                </c:pt>
                <c:pt idx="446">
                  <c:v>44.5</c:v>
                </c:pt>
                <c:pt idx="447">
                  <c:v>84.5</c:v>
                </c:pt>
                <c:pt idx="448">
                  <c:v>101.5</c:v>
                </c:pt>
                <c:pt idx="449">
                  <c:v>57.5</c:v>
                </c:pt>
                <c:pt idx="450">
                  <c:v>21</c:v>
                </c:pt>
                <c:pt idx="451">
                  <c:v>102</c:v>
                </c:pt>
                <c:pt idx="452">
                  <c:v>91</c:v>
                </c:pt>
                <c:pt idx="453">
                  <c:v>54.5</c:v>
                </c:pt>
                <c:pt idx="454">
                  <c:v>92</c:v>
                </c:pt>
                <c:pt idx="455">
                  <c:v>66</c:v>
                </c:pt>
                <c:pt idx="456">
                  <c:v>89.5</c:v>
                </c:pt>
                <c:pt idx="457">
                  <c:v>78.5</c:v>
                </c:pt>
                <c:pt idx="458">
                  <c:v>55</c:v>
                </c:pt>
                <c:pt idx="459">
                  <c:v>43.5</c:v>
                </c:pt>
                <c:pt idx="460">
                  <c:v>43.5</c:v>
                </c:pt>
                <c:pt idx="461">
                  <c:v>35</c:v>
                </c:pt>
                <c:pt idx="462">
                  <c:v>108</c:v>
                </c:pt>
                <c:pt idx="463">
                  <c:v>55.5</c:v>
                </c:pt>
                <c:pt idx="464">
                  <c:v>106.5</c:v>
                </c:pt>
                <c:pt idx="465">
                  <c:v>14</c:v>
                </c:pt>
                <c:pt idx="466">
                  <c:v>57.5</c:v>
                </c:pt>
                <c:pt idx="467">
                  <c:v>30.5</c:v>
                </c:pt>
                <c:pt idx="468">
                  <c:v>76</c:v>
                </c:pt>
                <c:pt idx="469">
                  <c:v>47</c:v>
                </c:pt>
                <c:pt idx="470">
                  <c:v>29.5</c:v>
                </c:pt>
                <c:pt idx="471">
                  <c:v>95</c:v>
                </c:pt>
                <c:pt idx="472">
                  <c:v>96</c:v>
                </c:pt>
                <c:pt idx="473">
                  <c:v>35</c:v>
                </c:pt>
                <c:pt idx="474">
                  <c:v>83</c:v>
                </c:pt>
                <c:pt idx="475">
                  <c:v>71.5</c:v>
                </c:pt>
                <c:pt idx="476">
                  <c:v>83.5</c:v>
                </c:pt>
                <c:pt idx="477">
                  <c:v>27.5</c:v>
                </c:pt>
                <c:pt idx="478">
                  <c:v>51</c:v>
                </c:pt>
                <c:pt idx="479">
                  <c:v>17.5</c:v>
                </c:pt>
                <c:pt idx="480">
                  <c:v>87.5</c:v>
                </c:pt>
                <c:pt idx="481">
                  <c:v>8</c:v>
                </c:pt>
                <c:pt idx="482">
                  <c:v>60</c:v>
                </c:pt>
                <c:pt idx="483">
                  <c:v>104</c:v>
                </c:pt>
                <c:pt idx="484">
                  <c:v>91.5</c:v>
                </c:pt>
                <c:pt idx="485">
                  <c:v>45.5</c:v>
                </c:pt>
                <c:pt idx="486">
                  <c:v>90.5</c:v>
                </c:pt>
                <c:pt idx="487">
                  <c:v>27</c:v>
                </c:pt>
                <c:pt idx="488">
                  <c:v>55.5</c:v>
                </c:pt>
                <c:pt idx="489">
                  <c:v>76</c:v>
                </c:pt>
                <c:pt idx="490">
                  <c:v>14</c:v>
                </c:pt>
                <c:pt idx="491">
                  <c:v>58.5</c:v>
                </c:pt>
                <c:pt idx="492">
                  <c:v>65</c:v>
                </c:pt>
                <c:pt idx="493">
                  <c:v>108</c:v>
                </c:pt>
                <c:pt idx="494">
                  <c:v>110.5</c:v>
                </c:pt>
                <c:pt idx="495">
                  <c:v>96.5</c:v>
                </c:pt>
                <c:pt idx="496">
                  <c:v>39.5</c:v>
                </c:pt>
                <c:pt idx="497">
                  <c:v>38</c:v>
                </c:pt>
                <c:pt idx="498">
                  <c:v>26.5</c:v>
                </c:pt>
                <c:pt idx="499">
                  <c:v>55</c:v>
                </c:pt>
                <c:pt idx="500">
                  <c:v>47.5</c:v>
                </c:pt>
                <c:pt idx="501">
                  <c:v>32.5</c:v>
                </c:pt>
                <c:pt idx="502">
                  <c:v>112.5</c:v>
                </c:pt>
                <c:pt idx="503">
                  <c:v>71</c:v>
                </c:pt>
                <c:pt idx="504">
                  <c:v>40</c:v>
                </c:pt>
                <c:pt idx="505">
                  <c:v>4</c:v>
                </c:pt>
                <c:pt idx="506">
                  <c:v>65</c:v>
                </c:pt>
                <c:pt idx="507">
                  <c:v>33</c:v>
                </c:pt>
                <c:pt idx="508">
                  <c:v>66</c:v>
                </c:pt>
                <c:pt idx="509">
                  <c:v>24.5</c:v>
                </c:pt>
                <c:pt idx="510">
                  <c:v>91.5</c:v>
                </c:pt>
                <c:pt idx="511">
                  <c:v>30.5</c:v>
                </c:pt>
                <c:pt idx="512">
                  <c:v>82</c:v>
                </c:pt>
                <c:pt idx="513">
                  <c:v>66.5</c:v>
                </c:pt>
                <c:pt idx="514">
                  <c:v>14</c:v>
                </c:pt>
                <c:pt idx="515">
                  <c:v>34</c:v>
                </c:pt>
                <c:pt idx="516">
                  <c:v>43</c:v>
                </c:pt>
                <c:pt idx="517">
                  <c:v>71</c:v>
                </c:pt>
                <c:pt idx="518">
                  <c:v>60.5</c:v>
                </c:pt>
                <c:pt idx="519">
                  <c:v>81</c:v>
                </c:pt>
                <c:pt idx="520">
                  <c:v>38.5</c:v>
                </c:pt>
                <c:pt idx="521">
                  <c:v>49</c:v>
                </c:pt>
                <c:pt idx="522">
                  <c:v>29</c:v>
                </c:pt>
                <c:pt idx="523">
                  <c:v>23.5</c:v>
                </c:pt>
                <c:pt idx="524">
                  <c:v>81</c:v>
                </c:pt>
                <c:pt idx="525">
                  <c:v>64</c:v>
                </c:pt>
                <c:pt idx="526">
                  <c:v>72</c:v>
                </c:pt>
                <c:pt idx="527">
                  <c:v>32</c:v>
                </c:pt>
                <c:pt idx="528">
                  <c:v>30.5</c:v>
                </c:pt>
                <c:pt idx="529">
                  <c:v>72.5</c:v>
                </c:pt>
                <c:pt idx="530">
                  <c:v>22</c:v>
                </c:pt>
                <c:pt idx="531">
                  <c:v>51.5</c:v>
                </c:pt>
                <c:pt idx="532">
                  <c:v>82.5</c:v>
                </c:pt>
                <c:pt idx="533">
                  <c:v>77</c:v>
                </c:pt>
                <c:pt idx="534">
                  <c:v>121</c:v>
                </c:pt>
                <c:pt idx="535">
                  <c:v>76</c:v>
                </c:pt>
                <c:pt idx="536">
                  <c:v>101.5</c:v>
                </c:pt>
                <c:pt idx="537">
                  <c:v>105</c:v>
                </c:pt>
                <c:pt idx="538">
                  <c:v>99.5</c:v>
                </c:pt>
                <c:pt idx="539">
                  <c:v>101.5</c:v>
                </c:pt>
                <c:pt idx="540">
                  <c:v>81.5</c:v>
                </c:pt>
                <c:pt idx="541">
                  <c:v>33</c:v>
                </c:pt>
                <c:pt idx="542">
                  <c:v>69.5</c:v>
                </c:pt>
                <c:pt idx="543">
                  <c:v>122</c:v>
                </c:pt>
                <c:pt idx="544">
                  <c:v>95.5</c:v>
                </c:pt>
                <c:pt idx="545">
                  <c:v>38.5</c:v>
                </c:pt>
                <c:pt idx="546">
                  <c:v>56.5</c:v>
                </c:pt>
                <c:pt idx="547">
                  <c:v>19.5</c:v>
                </c:pt>
                <c:pt idx="548">
                  <c:v>92</c:v>
                </c:pt>
                <c:pt idx="549">
                  <c:v>93.5</c:v>
                </c:pt>
                <c:pt idx="550">
                  <c:v>24</c:v>
                </c:pt>
                <c:pt idx="551">
                  <c:v>87</c:v>
                </c:pt>
                <c:pt idx="552">
                  <c:v>65</c:v>
                </c:pt>
                <c:pt idx="553">
                  <c:v>55.5</c:v>
                </c:pt>
                <c:pt idx="554">
                  <c:v>58</c:v>
                </c:pt>
                <c:pt idx="555">
                  <c:v>87</c:v>
                </c:pt>
                <c:pt idx="556">
                  <c:v>91.5</c:v>
                </c:pt>
                <c:pt idx="557">
                  <c:v>29.5</c:v>
                </c:pt>
                <c:pt idx="558">
                  <c:v>18.5</c:v>
                </c:pt>
                <c:pt idx="559">
                  <c:v>76.5</c:v>
                </c:pt>
                <c:pt idx="560">
                  <c:v>16</c:v>
                </c:pt>
                <c:pt idx="561">
                  <c:v>101.5</c:v>
                </c:pt>
                <c:pt idx="562">
                  <c:v>48</c:v>
                </c:pt>
                <c:pt idx="563">
                  <c:v>16.5</c:v>
                </c:pt>
                <c:pt idx="564">
                  <c:v>73</c:v>
                </c:pt>
                <c:pt idx="565">
                  <c:v>74</c:v>
                </c:pt>
                <c:pt idx="566">
                  <c:v>66.5</c:v>
                </c:pt>
                <c:pt idx="567">
                  <c:v>9.5</c:v>
                </c:pt>
                <c:pt idx="568">
                  <c:v>63</c:v>
                </c:pt>
                <c:pt idx="569">
                  <c:v>90.5</c:v>
                </c:pt>
                <c:pt idx="570">
                  <c:v>116.5</c:v>
                </c:pt>
                <c:pt idx="571">
                  <c:v>61</c:v>
                </c:pt>
                <c:pt idx="572">
                  <c:v>32.5</c:v>
                </c:pt>
                <c:pt idx="573">
                  <c:v>111</c:v>
                </c:pt>
                <c:pt idx="574">
                  <c:v>48.5</c:v>
                </c:pt>
                <c:pt idx="575">
                  <c:v>63</c:v>
                </c:pt>
                <c:pt idx="576">
                  <c:v>70.5</c:v>
                </c:pt>
                <c:pt idx="577">
                  <c:v>41.5</c:v>
                </c:pt>
                <c:pt idx="578">
                  <c:v>28.5</c:v>
                </c:pt>
                <c:pt idx="579">
                  <c:v>27</c:v>
                </c:pt>
                <c:pt idx="580">
                  <c:v>35.5</c:v>
                </c:pt>
                <c:pt idx="581">
                  <c:v>3.5</c:v>
                </c:pt>
                <c:pt idx="582">
                  <c:v>101</c:v>
                </c:pt>
                <c:pt idx="583">
                  <c:v>24</c:v>
                </c:pt>
                <c:pt idx="584">
                  <c:v>66</c:v>
                </c:pt>
                <c:pt idx="585">
                  <c:v>64.5</c:v>
                </c:pt>
                <c:pt idx="586">
                  <c:v>66.5</c:v>
                </c:pt>
                <c:pt idx="587">
                  <c:v>66.5</c:v>
                </c:pt>
                <c:pt idx="588">
                  <c:v>52.5</c:v>
                </c:pt>
                <c:pt idx="589">
                  <c:v>60</c:v>
                </c:pt>
                <c:pt idx="590">
                  <c:v>26</c:v>
                </c:pt>
                <c:pt idx="591">
                  <c:v>78</c:v>
                </c:pt>
                <c:pt idx="592">
                  <c:v>50.5</c:v>
                </c:pt>
                <c:pt idx="593">
                  <c:v>119.5</c:v>
                </c:pt>
                <c:pt idx="594">
                  <c:v>78</c:v>
                </c:pt>
                <c:pt idx="595">
                  <c:v>20.5</c:v>
                </c:pt>
                <c:pt idx="596">
                  <c:v>97</c:v>
                </c:pt>
                <c:pt idx="597">
                  <c:v>25</c:v>
                </c:pt>
                <c:pt idx="598">
                  <c:v>86</c:v>
                </c:pt>
                <c:pt idx="599">
                  <c:v>30</c:v>
                </c:pt>
                <c:pt idx="600">
                  <c:v>74</c:v>
                </c:pt>
                <c:pt idx="601">
                  <c:v>43</c:v>
                </c:pt>
                <c:pt idx="602">
                  <c:v>7.5</c:v>
                </c:pt>
                <c:pt idx="603">
                  <c:v>94</c:v>
                </c:pt>
                <c:pt idx="604">
                  <c:v>76.5</c:v>
                </c:pt>
                <c:pt idx="605">
                  <c:v>21.5</c:v>
                </c:pt>
                <c:pt idx="606">
                  <c:v>50</c:v>
                </c:pt>
                <c:pt idx="607">
                  <c:v>32</c:v>
                </c:pt>
                <c:pt idx="608">
                  <c:v>30</c:v>
                </c:pt>
                <c:pt idx="609">
                  <c:v>7.5</c:v>
                </c:pt>
                <c:pt idx="610">
                  <c:v>67</c:v>
                </c:pt>
                <c:pt idx="611">
                  <c:v>49.5</c:v>
                </c:pt>
                <c:pt idx="612">
                  <c:v>42.5</c:v>
                </c:pt>
                <c:pt idx="613">
                  <c:v>71</c:v>
                </c:pt>
                <c:pt idx="614">
                  <c:v>31.5</c:v>
                </c:pt>
                <c:pt idx="615">
                  <c:v>73.5</c:v>
                </c:pt>
                <c:pt idx="616">
                  <c:v>49</c:v>
                </c:pt>
                <c:pt idx="617">
                  <c:v>27</c:v>
                </c:pt>
                <c:pt idx="618">
                  <c:v>11.5</c:v>
                </c:pt>
                <c:pt idx="619">
                  <c:v>94</c:v>
                </c:pt>
                <c:pt idx="620">
                  <c:v>88</c:v>
                </c:pt>
                <c:pt idx="621">
                  <c:v>96.5</c:v>
                </c:pt>
                <c:pt idx="622">
                  <c:v>54</c:v>
                </c:pt>
                <c:pt idx="623">
                  <c:v>85.5</c:v>
                </c:pt>
                <c:pt idx="624">
                  <c:v>63.5</c:v>
                </c:pt>
                <c:pt idx="625">
                  <c:v>74.5</c:v>
                </c:pt>
                <c:pt idx="626">
                  <c:v>40</c:v>
                </c:pt>
                <c:pt idx="627">
                  <c:v>82.5</c:v>
                </c:pt>
                <c:pt idx="628">
                  <c:v>61</c:v>
                </c:pt>
                <c:pt idx="629">
                  <c:v>53</c:v>
                </c:pt>
                <c:pt idx="630">
                  <c:v>22</c:v>
                </c:pt>
                <c:pt idx="631">
                  <c:v>51.5</c:v>
                </c:pt>
                <c:pt idx="632">
                  <c:v>51</c:v>
                </c:pt>
                <c:pt idx="633">
                  <c:v>20</c:v>
                </c:pt>
                <c:pt idx="634">
                  <c:v>51.5</c:v>
                </c:pt>
                <c:pt idx="635">
                  <c:v>67.5</c:v>
                </c:pt>
                <c:pt idx="636">
                  <c:v>112</c:v>
                </c:pt>
                <c:pt idx="637">
                  <c:v>95.5</c:v>
                </c:pt>
                <c:pt idx="638">
                  <c:v>53.5</c:v>
                </c:pt>
                <c:pt idx="639">
                  <c:v>62.5</c:v>
                </c:pt>
                <c:pt idx="640">
                  <c:v>32.5</c:v>
                </c:pt>
                <c:pt idx="641">
                  <c:v>121.5</c:v>
                </c:pt>
                <c:pt idx="642">
                  <c:v>67</c:v>
                </c:pt>
                <c:pt idx="643">
                  <c:v>79.5</c:v>
                </c:pt>
                <c:pt idx="644">
                  <c:v>65</c:v>
                </c:pt>
                <c:pt idx="645">
                  <c:v>81</c:v>
                </c:pt>
                <c:pt idx="646">
                  <c:v>72</c:v>
                </c:pt>
                <c:pt idx="647">
                  <c:v>85.5</c:v>
                </c:pt>
                <c:pt idx="648">
                  <c:v>111</c:v>
                </c:pt>
                <c:pt idx="649">
                  <c:v>109.5</c:v>
                </c:pt>
                <c:pt idx="650">
                  <c:v>16</c:v>
                </c:pt>
                <c:pt idx="651">
                  <c:v>55</c:v>
                </c:pt>
                <c:pt idx="652">
                  <c:v>117.5</c:v>
                </c:pt>
                <c:pt idx="653">
                  <c:v>31</c:v>
                </c:pt>
                <c:pt idx="654">
                  <c:v>49.5</c:v>
                </c:pt>
                <c:pt idx="655">
                  <c:v>71.5</c:v>
                </c:pt>
                <c:pt idx="656">
                  <c:v>58</c:v>
                </c:pt>
                <c:pt idx="657">
                  <c:v>69.5</c:v>
                </c:pt>
                <c:pt idx="658">
                  <c:v>96.5</c:v>
                </c:pt>
                <c:pt idx="659">
                  <c:v>63</c:v>
                </c:pt>
                <c:pt idx="660">
                  <c:v>74</c:v>
                </c:pt>
                <c:pt idx="661">
                  <c:v>12.5</c:v>
                </c:pt>
                <c:pt idx="662">
                  <c:v>95</c:v>
                </c:pt>
                <c:pt idx="663">
                  <c:v>71.5</c:v>
                </c:pt>
                <c:pt idx="664">
                  <c:v>104.5</c:v>
                </c:pt>
                <c:pt idx="665">
                  <c:v>28.5</c:v>
                </c:pt>
                <c:pt idx="666">
                  <c:v>113.5</c:v>
                </c:pt>
                <c:pt idx="667">
                  <c:v>37</c:v>
                </c:pt>
                <c:pt idx="668">
                  <c:v>55</c:v>
                </c:pt>
                <c:pt idx="669">
                  <c:v>57.5</c:v>
                </c:pt>
                <c:pt idx="670">
                  <c:v>20</c:v>
                </c:pt>
                <c:pt idx="671">
                  <c:v>27</c:v>
                </c:pt>
                <c:pt idx="672">
                  <c:v>23</c:v>
                </c:pt>
                <c:pt idx="673">
                  <c:v>29.5</c:v>
                </c:pt>
                <c:pt idx="674">
                  <c:v>55</c:v>
                </c:pt>
                <c:pt idx="675">
                  <c:v>39.5</c:v>
                </c:pt>
                <c:pt idx="676">
                  <c:v>78</c:v>
                </c:pt>
                <c:pt idx="677">
                  <c:v>16.5</c:v>
                </c:pt>
                <c:pt idx="678">
                  <c:v>37</c:v>
                </c:pt>
                <c:pt idx="679">
                  <c:v>107</c:v>
                </c:pt>
                <c:pt idx="680">
                  <c:v>65</c:v>
                </c:pt>
                <c:pt idx="681">
                  <c:v>21</c:v>
                </c:pt>
                <c:pt idx="682">
                  <c:v>62.5</c:v>
                </c:pt>
                <c:pt idx="683">
                  <c:v>58.5</c:v>
                </c:pt>
                <c:pt idx="684">
                  <c:v>65.5</c:v>
                </c:pt>
                <c:pt idx="685">
                  <c:v>86</c:v>
                </c:pt>
                <c:pt idx="686">
                  <c:v>60</c:v>
                </c:pt>
                <c:pt idx="687">
                  <c:v>64.5</c:v>
                </c:pt>
                <c:pt idx="688">
                  <c:v>21.5</c:v>
                </c:pt>
                <c:pt idx="689">
                  <c:v>104.5</c:v>
                </c:pt>
                <c:pt idx="690">
                  <c:v>66</c:v>
                </c:pt>
                <c:pt idx="691">
                  <c:v>40.5</c:v>
                </c:pt>
                <c:pt idx="692">
                  <c:v>87.5</c:v>
                </c:pt>
                <c:pt idx="693">
                  <c:v>91.5</c:v>
                </c:pt>
                <c:pt idx="694">
                  <c:v>89</c:v>
                </c:pt>
                <c:pt idx="695">
                  <c:v>18</c:v>
                </c:pt>
                <c:pt idx="696">
                  <c:v>40</c:v>
                </c:pt>
                <c:pt idx="697">
                  <c:v>41</c:v>
                </c:pt>
                <c:pt idx="698">
                  <c:v>26.5</c:v>
                </c:pt>
                <c:pt idx="699">
                  <c:v>29</c:v>
                </c:pt>
                <c:pt idx="700">
                  <c:v>33</c:v>
                </c:pt>
                <c:pt idx="701">
                  <c:v>19</c:v>
                </c:pt>
                <c:pt idx="702">
                  <c:v>92.5</c:v>
                </c:pt>
                <c:pt idx="703">
                  <c:v>114</c:v>
                </c:pt>
                <c:pt idx="704">
                  <c:v>72</c:v>
                </c:pt>
                <c:pt idx="705">
                  <c:v>88.5</c:v>
                </c:pt>
                <c:pt idx="706">
                  <c:v>4.5</c:v>
                </c:pt>
                <c:pt idx="707">
                  <c:v>85.5</c:v>
                </c:pt>
                <c:pt idx="708">
                  <c:v>91.5</c:v>
                </c:pt>
                <c:pt idx="709">
                  <c:v>60</c:v>
                </c:pt>
                <c:pt idx="710">
                  <c:v>29</c:v>
                </c:pt>
                <c:pt idx="711">
                  <c:v>104.5</c:v>
                </c:pt>
                <c:pt idx="712">
                  <c:v>48</c:v>
                </c:pt>
                <c:pt idx="713">
                  <c:v>88</c:v>
                </c:pt>
                <c:pt idx="714">
                  <c:v>54</c:v>
                </c:pt>
                <c:pt idx="715">
                  <c:v>35.5</c:v>
                </c:pt>
                <c:pt idx="716">
                  <c:v>82</c:v>
                </c:pt>
                <c:pt idx="717">
                  <c:v>18</c:v>
                </c:pt>
                <c:pt idx="718">
                  <c:v>100</c:v>
                </c:pt>
                <c:pt idx="719">
                  <c:v>40</c:v>
                </c:pt>
                <c:pt idx="720">
                  <c:v>8</c:v>
                </c:pt>
                <c:pt idx="721">
                  <c:v>73.5</c:v>
                </c:pt>
                <c:pt idx="722">
                  <c:v>95</c:v>
                </c:pt>
                <c:pt idx="723">
                  <c:v>31.5</c:v>
                </c:pt>
                <c:pt idx="724">
                  <c:v>128.5</c:v>
                </c:pt>
                <c:pt idx="725">
                  <c:v>22.5</c:v>
                </c:pt>
                <c:pt idx="726">
                  <c:v>75.5</c:v>
                </c:pt>
                <c:pt idx="727">
                  <c:v>54.5</c:v>
                </c:pt>
                <c:pt idx="728">
                  <c:v>90.5</c:v>
                </c:pt>
                <c:pt idx="729">
                  <c:v>122</c:v>
                </c:pt>
                <c:pt idx="730">
                  <c:v>37.5</c:v>
                </c:pt>
                <c:pt idx="731">
                  <c:v>62.5</c:v>
                </c:pt>
                <c:pt idx="732">
                  <c:v>82</c:v>
                </c:pt>
                <c:pt idx="733">
                  <c:v>89.5</c:v>
                </c:pt>
                <c:pt idx="734">
                  <c:v>77.5</c:v>
                </c:pt>
                <c:pt idx="735">
                  <c:v>84.5</c:v>
                </c:pt>
                <c:pt idx="736">
                  <c:v>70</c:v>
                </c:pt>
                <c:pt idx="737">
                  <c:v>27.5</c:v>
                </c:pt>
                <c:pt idx="738">
                  <c:v>61</c:v>
                </c:pt>
                <c:pt idx="739">
                  <c:v>22.5</c:v>
                </c:pt>
                <c:pt idx="740">
                  <c:v>129</c:v>
                </c:pt>
                <c:pt idx="741">
                  <c:v>31.5</c:v>
                </c:pt>
                <c:pt idx="742">
                  <c:v>38.5</c:v>
                </c:pt>
                <c:pt idx="743">
                  <c:v>98</c:v>
                </c:pt>
                <c:pt idx="744">
                  <c:v>75.5</c:v>
                </c:pt>
                <c:pt idx="745">
                  <c:v>56.5</c:v>
                </c:pt>
                <c:pt idx="746">
                  <c:v>13</c:v>
                </c:pt>
                <c:pt idx="747">
                  <c:v>37</c:v>
                </c:pt>
                <c:pt idx="748">
                  <c:v>41</c:v>
                </c:pt>
                <c:pt idx="749">
                  <c:v>81</c:v>
                </c:pt>
                <c:pt idx="750">
                  <c:v>70</c:v>
                </c:pt>
                <c:pt idx="751">
                  <c:v>75.5</c:v>
                </c:pt>
                <c:pt idx="752">
                  <c:v>61.5</c:v>
                </c:pt>
                <c:pt idx="753">
                  <c:v>69.5</c:v>
                </c:pt>
                <c:pt idx="754">
                  <c:v>59.5</c:v>
                </c:pt>
                <c:pt idx="755">
                  <c:v>84.5</c:v>
                </c:pt>
                <c:pt idx="756">
                  <c:v>17.5</c:v>
                </c:pt>
                <c:pt idx="757">
                  <c:v>13.5</c:v>
                </c:pt>
                <c:pt idx="758">
                  <c:v>48.5</c:v>
                </c:pt>
                <c:pt idx="759">
                  <c:v>6.5</c:v>
                </c:pt>
                <c:pt idx="760">
                  <c:v>91</c:v>
                </c:pt>
                <c:pt idx="761">
                  <c:v>44.5</c:v>
                </c:pt>
                <c:pt idx="762">
                  <c:v>110.5</c:v>
                </c:pt>
                <c:pt idx="763">
                  <c:v>86</c:v>
                </c:pt>
                <c:pt idx="764">
                  <c:v>28</c:v>
                </c:pt>
                <c:pt idx="765">
                  <c:v>102.5</c:v>
                </c:pt>
                <c:pt idx="766">
                  <c:v>45</c:v>
                </c:pt>
                <c:pt idx="767">
                  <c:v>71</c:v>
                </c:pt>
                <c:pt idx="768">
                  <c:v>86.5</c:v>
                </c:pt>
                <c:pt idx="769">
                  <c:v>72</c:v>
                </c:pt>
                <c:pt idx="770">
                  <c:v>106</c:v>
                </c:pt>
                <c:pt idx="771">
                  <c:v>53.5</c:v>
                </c:pt>
                <c:pt idx="772">
                  <c:v>44.5</c:v>
                </c:pt>
                <c:pt idx="773">
                  <c:v>34</c:v>
                </c:pt>
                <c:pt idx="774">
                  <c:v>31.5</c:v>
                </c:pt>
                <c:pt idx="775">
                  <c:v>30.5</c:v>
                </c:pt>
                <c:pt idx="776">
                  <c:v>40.5</c:v>
                </c:pt>
                <c:pt idx="777">
                  <c:v>52.5</c:v>
                </c:pt>
                <c:pt idx="778">
                  <c:v>58.5</c:v>
                </c:pt>
                <c:pt idx="779">
                  <c:v>84.5</c:v>
                </c:pt>
                <c:pt idx="780">
                  <c:v>93</c:v>
                </c:pt>
                <c:pt idx="781">
                  <c:v>47</c:v>
                </c:pt>
                <c:pt idx="782">
                  <c:v>82.5</c:v>
                </c:pt>
                <c:pt idx="783">
                  <c:v>47.5</c:v>
                </c:pt>
                <c:pt idx="784">
                  <c:v>55.5</c:v>
                </c:pt>
                <c:pt idx="785">
                  <c:v>73.5</c:v>
                </c:pt>
                <c:pt idx="786">
                  <c:v>25</c:v>
                </c:pt>
                <c:pt idx="787">
                  <c:v>43</c:v>
                </c:pt>
                <c:pt idx="788">
                  <c:v>42.5</c:v>
                </c:pt>
                <c:pt idx="789">
                  <c:v>97</c:v>
                </c:pt>
                <c:pt idx="790">
                  <c:v>9</c:v>
                </c:pt>
                <c:pt idx="791">
                  <c:v>18.5</c:v>
                </c:pt>
                <c:pt idx="792">
                  <c:v>83</c:v>
                </c:pt>
                <c:pt idx="793">
                  <c:v>40</c:v>
                </c:pt>
                <c:pt idx="794">
                  <c:v>55.5</c:v>
                </c:pt>
                <c:pt idx="795">
                  <c:v>90</c:v>
                </c:pt>
                <c:pt idx="796">
                  <c:v>44</c:v>
                </c:pt>
                <c:pt idx="797">
                  <c:v>69</c:v>
                </c:pt>
                <c:pt idx="798">
                  <c:v>91</c:v>
                </c:pt>
                <c:pt idx="799">
                  <c:v>22.5</c:v>
                </c:pt>
                <c:pt idx="800">
                  <c:v>55</c:v>
                </c:pt>
                <c:pt idx="801">
                  <c:v>60.5</c:v>
                </c:pt>
                <c:pt idx="802">
                  <c:v>61.5</c:v>
                </c:pt>
                <c:pt idx="803">
                  <c:v>64</c:v>
                </c:pt>
                <c:pt idx="804">
                  <c:v>41</c:v>
                </c:pt>
                <c:pt idx="805">
                  <c:v>34</c:v>
                </c:pt>
                <c:pt idx="806">
                  <c:v>23.5</c:v>
                </c:pt>
                <c:pt idx="807">
                  <c:v>108.5</c:v>
                </c:pt>
                <c:pt idx="808">
                  <c:v>41.5</c:v>
                </c:pt>
                <c:pt idx="809">
                  <c:v>86.5</c:v>
                </c:pt>
                <c:pt idx="810">
                  <c:v>62.5</c:v>
                </c:pt>
                <c:pt idx="811">
                  <c:v>65</c:v>
                </c:pt>
                <c:pt idx="812">
                  <c:v>5.5</c:v>
                </c:pt>
                <c:pt idx="813">
                  <c:v>54.5</c:v>
                </c:pt>
                <c:pt idx="814">
                  <c:v>70.5</c:v>
                </c:pt>
                <c:pt idx="815">
                  <c:v>18</c:v>
                </c:pt>
                <c:pt idx="816">
                  <c:v>84.5</c:v>
                </c:pt>
                <c:pt idx="817">
                  <c:v>93.5</c:v>
                </c:pt>
                <c:pt idx="818">
                  <c:v>43</c:v>
                </c:pt>
                <c:pt idx="819">
                  <c:v>26</c:v>
                </c:pt>
                <c:pt idx="820">
                  <c:v>36</c:v>
                </c:pt>
                <c:pt idx="821">
                  <c:v>53</c:v>
                </c:pt>
                <c:pt idx="822">
                  <c:v>24</c:v>
                </c:pt>
                <c:pt idx="823">
                  <c:v>116</c:v>
                </c:pt>
                <c:pt idx="824">
                  <c:v>103.5</c:v>
                </c:pt>
                <c:pt idx="825">
                  <c:v>107</c:v>
                </c:pt>
                <c:pt idx="826">
                  <c:v>26</c:v>
                </c:pt>
                <c:pt idx="827">
                  <c:v>88.5</c:v>
                </c:pt>
                <c:pt idx="828">
                  <c:v>65</c:v>
                </c:pt>
                <c:pt idx="829">
                  <c:v>105</c:v>
                </c:pt>
                <c:pt idx="830">
                  <c:v>76.5</c:v>
                </c:pt>
                <c:pt idx="831">
                  <c:v>63</c:v>
                </c:pt>
                <c:pt idx="832">
                  <c:v>101.5</c:v>
                </c:pt>
                <c:pt idx="833">
                  <c:v>6.5</c:v>
                </c:pt>
                <c:pt idx="834">
                  <c:v>66</c:v>
                </c:pt>
                <c:pt idx="835">
                  <c:v>58</c:v>
                </c:pt>
                <c:pt idx="836">
                  <c:v>115.5</c:v>
                </c:pt>
                <c:pt idx="837">
                  <c:v>50.5</c:v>
                </c:pt>
                <c:pt idx="838">
                  <c:v>61</c:v>
                </c:pt>
                <c:pt idx="839">
                  <c:v>75</c:v>
                </c:pt>
                <c:pt idx="840">
                  <c:v>50</c:v>
                </c:pt>
                <c:pt idx="841">
                  <c:v>39</c:v>
                </c:pt>
                <c:pt idx="842">
                  <c:v>71.5</c:v>
                </c:pt>
                <c:pt idx="843">
                  <c:v>99</c:v>
                </c:pt>
                <c:pt idx="844">
                  <c:v>77</c:v>
                </c:pt>
                <c:pt idx="845">
                  <c:v>69</c:v>
                </c:pt>
                <c:pt idx="846">
                  <c:v>25</c:v>
                </c:pt>
                <c:pt idx="847">
                  <c:v>91</c:v>
                </c:pt>
                <c:pt idx="848">
                  <c:v>96.5</c:v>
                </c:pt>
                <c:pt idx="849">
                  <c:v>34.5</c:v>
                </c:pt>
                <c:pt idx="850">
                  <c:v>29</c:v>
                </c:pt>
                <c:pt idx="851">
                  <c:v>27</c:v>
                </c:pt>
                <c:pt idx="852">
                  <c:v>113</c:v>
                </c:pt>
                <c:pt idx="853">
                  <c:v>63</c:v>
                </c:pt>
                <c:pt idx="854">
                  <c:v>92.5</c:v>
                </c:pt>
                <c:pt idx="855">
                  <c:v>51.5</c:v>
                </c:pt>
                <c:pt idx="856">
                  <c:v>98.5</c:v>
                </c:pt>
                <c:pt idx="857">
                  <c:v>12.5</c:v>
                </c:pt>
                <c:pt idx="858">
                  <c:v>24</c:v>
                </c:pt>
                <c:pt idx="859">
                  <c:v>129.5</c:v>
                </c:pt>
                <c:pt idx="860">
                  <c:v>20</c:v>
                </c:pt>
                <c:pt idx="861">
                  <c:v>58.5</c:v>
                </c:pt>
                <c:pt idx="862">
                  <c:v>69</c:v>
                </c:pt>
                <c:pt idx="863">
                  <c:v>70</c:v>
                </c:pt>
                <c:pt idx="864">
                  <c:v>48</c:v>
                </c:pt>
                <c:pt idx="865">
                  <c:v>55</c:v>
                </c:pt>
                <c:pt idx="866">
                  <c:v>40.5</c:v>
                </c:pt>
                <c:pt idx="867">
                  <c:v>108</c:v>
                </c:pt>
                <c:pt idx="868">
                  <c:v>72.5</c:v>
                </c:pt>
                <c:pt idx="869">
                  <c:v>84</c:v>
                </c:pt>
                <c:pt idx="870">
                  <c:v>33</c:v>
                </c:pt>
                <c:pt idx="871">
                  <c:v>43</c:v>
                </c:pt>
                <c:pt idx="872">
                  <c:v>99</c:v>
                </c:pt>
                <c:pt idx="873">
                  <c:v>66.5</c:v>
                </c:pt>
                <c:pt idx="874">
                  <c:v>98</c:v>
                </c:pt>
                <c:pt idx="875">
                  <c:v>95.5</c:v>
                </c:pt>
                <c:pt idx="876">
                  <c:v>21</c:v>
                </c:pt>
                <c:pt idx="877">
                  <c:v>12</c:v>
                </c:pt>
                <c:pt idx="878">
                  <c:v>60</c:v>
                </c:pt>
                <c:pt idx="879">
                  <c:v>31</c:v>
                </c:pt>
                <c:pt idx="880">
                  <c:v>37.5</c:v>
                </c:pt>
                <c:pt idx="881">
                  <c:v>121</c:v>
                </c:pt>
                <c:pt idx="882">
                  <c:v>91.5</c:v>
                </c:pt>
                <c:pt idx="883">
                  <c:v>109.5</c:v>
                </c:pt>
                <c:pt idx="884">
                  <c:v>92</c:v>
                </c:pt>
                <c:pt idx="885">
                  <c:v>96</c:v>
                </c:pt>
                <c:pt idx="886">
                  <c:v>112.5</c:v>
                </c:pt>
                <c:pt idx="887">
                  <c:v>100.5</c:v>
                </c:pt>
                <c:pt idx="888">
                  <c:v>12.5</c:v>
                </c:pt>
                <c:pt idx="889">
                  <c:v>37</c:v>
                </c:pt>
                <c:pt idx="890">
                  <c:v>40.5</c:v>
                </c:pt>
                <c:pt idx="891">
                  <c:v>60.5</c:v>
                </c:pt>
                <c:pt idx="892">
                  <c:v>42</c:v>
                </c:pt>
                <c:pt idx="893">
                  <c:v>68</c:v>
                </c:pt>
                <c:pt idx="894">
                  <c:v>84.5</c:v>
                </c:pt>
                <c:pt idx="895">
                  <c:v>79.5</c:v>
                </c:pt>
                <c:pt idx="896">
                  <c:v>91</c:v>
                </c:pt>
                <c:pt idx="897">
                  <c:v>60.5</c:v>
                </c:pt>
                <c:pt idx="898">
                  <c:v>42.5</c:v>
                </c:pt>
                <c:pt idx="899">
                  <c:v>128.5</c:v>
                </c:pt>
                <c:pt idx="900">
                  <c:v>59</c:v>
                </c:pt>
                <c:pt idx="901">
                  <c:v>35</c:v>
                </c:pt>
                <c:pt idx="902">
                  <c:v>112.5</c:v>
                </c:pt>
                <c:pt idx="903">
                  <c:v>50</c:v>
                </c:pt>
                <c:pt idx="904">
                  <c:v>52.5</c:v>
                </c:pt>
                <c:pt idx="905">
                  <c:v>35.5</c:v>
                </c:pt>
                <c:pt idx="906">
                  <c:v>71.5</c:v>
                </c:pt>
                <c:pt idx="907">
                  <c:v>101</c:v>
                </c:pt>
                <c:pt idx="908">
                  <c:v>40</c:v>
                </c:pt>
                <c:pt idx="909">
                  <c:v>109</c:v>
                </c:pt>
                <c:pt idx="910">
                  <c:v>40.5</c:v>
                </c:pt>
                <c:pt idx="911">
                  <c:v>32.5</c:v>
                </c:pt>
                <c:pt idx="912">
                  <c:v>18.5</c:v>
                </c:pt>
                <c:pt idx="913">
                  <c:v>82.5</c:v>
                </c:pt>
                <c:pt idx="914">
                  <c:v>105.5</c:v>
                </c:pt>
                <c:pt idx="915">
                  <c:v>141</c:v>
                </c:pt>
                <c:pt idx="916">
                  <c:v>30</c:v>
                </c:pt>
                <c:pt idx="917">
                  <c:v>55</c:v>
                </c:pt>
                <c:pt idx="918">
                  <c:v>53</c:v>
                </c:pt>
                <c:pt idx="919">
                  <c:v>85.5</c:v>
                </c:pt>
                <c:pt idx="920">
                  <c:v>45.5</c:v>
                </c:pt>
                <c:pt idx="921">
                  <c:v>56.5</c:v>
                </c:pt>
                <c:pt idx="922">
                  <c:v>101.5</c:v>
                </c:pt>
                <c:pt idx="923">
                  <c:v>58</c:v>
                </c:pt>
                <c:pt idx="924">
                  <c:v>22</c:v>
                </c:pt>
                <c:pt idx="925">
                  <c:v>104</c:v>
                </c:pt>
                <c:pt idx="926">
                  <c:v>57.5</c:v>
                </c:pt>
                <c:pt idx="927">
                  <c:v>82.5</c:v>
                </c:pt>
                <c:pt idx="928">
                  <c:v>57.5</c:v>
                </c:pt>
                <c:pt idx="929">
                  <c:v>42.5</c:v>
                </c:pt>
                <c:pt idx="930">
                  <c:v>29.5</c:v>
                </c:pt>
                <c:pt idx="931">
                  <c:v>63.5</c:v>
                </c:pt>
                <c:pt idx="932">
                  <c:v>42</c:v>
                </c:pt>
                <c:pt idx="933">
                  <c:v>75.5</c:v>
                </c:pt>
                <c:pt idx="934">
                  <c:v>33.5</c:v>
                </c:pt>
                <c:pt idx="935">
                  <c:v>44</c:v>
                </c:pt>
                <c:pt idx="936">
                  <c:v>91.5</c:v>
                </c:pt>
                <c:pt idx="937">
                  <c:v>96.5</c:v>
                </c:pt>
                <c:pt idx="938">
                  <c:v>33</c:v>
                </c:pt>
                <c:pt idx="939">
                  <c:v>57</c:v>
                </c:pt>
                <c:pt idx="940">
                  <c:v>72.5</c:v>
                </c:pt>
                <c:pt idx="941">
                  <c:v>97.5</c:v>
                </c:pt>
                <c:pt idx="942">
                  <c:v>107</c:v>
                </c:pt>
                <c:pt idx="943">
                  <c:v>97.5</c:v>
                </c:pt>
                <c:pt idx="944">
                  <c:v>30</c:v>
                </c:pt>
                <c:pt idx="945">
                  <c:v>76</c:v>
                </c:pt>
                <c:pt idx="946">
                  <c:v>83.5</c:v>
                </c:pt>
                <c:pt idx="947">
                  <c:v>57</c:v>
                </c:pt>
                <c:pt idx="948">
                  <c:v>48.5</c:v>
                </c:pt>
                <c:pt idx="949">
                  <c:v>99</c:v>
                </c:pt>
                <c:pt idx="950">
                  <c:v>97.5</c:v>
                </c:pt>
                <c:pt idx="951">
                  <c:v>29.5</c:v>
                </c:pt>
                <c:pt idx="952">
                  <c:v>35</c:v>
                </c:pt>
                <c:pt idx="953">
                  <c:v>111</c:v>
                </c:pt>
                <c:pt idx="954">
                  <c:v>20.5</c:v>
                </c:pt>
                <c:pt idx="955">
                  <c:v>41</c:v>
                </c:pt>
                <c:pt idx="956">
                  <c:v>6.5</c:v>
                </c:pt>
                <c:pt idx="957">
                  <c:v>46.5</c:v>
                </c:pt>
                <c:pt idx="958">
                  <c:v>42</c:v>
                </c:pt>
                <c:pt idx="959">
                  <c:v>105</c:v>
                </c:pt>
                <c:pt idx="960">
                  <c:v>84.5</c:v>
                </c:pt>
                <c:pt idx="961">
                  <c:v>28</c:v>
                </c:pt>
                <c:pt idx="962">
                  <c:v>57.5</c:v>
                </c:pt>
                <c:pt idx="963">
                  <c:v>50</c:v>
                </c:pt>
                <c:pt idx="964">
                  <c:v>80.5</c:v>
                </c:pt>
                <c:pt idx="965">
                  <c:v>105.5</c:v>
                </c:pt>
                <c:pt idx="966">
                  <c:v>48</c:v>
                </c:pt>
                <c:pt idx="967">
                  <c:v>114</c:v>
                </c:pt>
                <c:pt idx="968">
                  <c:v>22</c:v>
                </c:pt>
                <c:pt idx="969">
                  <c:v>63.5</c:v>
                </c:pt>
                <c:pt idx="970">
                  <c:v>35.5</c:v>
                </c:pt>
                <c:pt idx="971">
                  <c:v>74</c:v>
                </c:pt>
                <c:pt idx="972">
                  <c:v>113</c:v>
                </c:pt>
                <c:pt idx="973">
                  <c:v>18</c:v>
                </c:pt>
                <c:pt idx="974">
                  <c:v>67</c:v>
                </c:pt>
                <c:pt idx="975">
                  <c:v>20</c:v>
                </c:pt>
                <c:pt idx="976">
                  <c:v>55.5</c:v>
                </c:pt>
                <c:pt idx="977">
                  <c:v>61.5</c:v>
                </c:pt>
                <c:pt idx="978">
                  <c:v>42</c:v>
                </c:pt>
                <c:pt idx="979">
                  <c:v>81.5</c:v>
                </c:pt>
                <c:pt idx="980">
                  <c:v>41.5</c:v>
                </c:pt>
                <c:pt idx="981">
                  <c:v>87.5</c:v>
                </c:pt>
                <c:pt idx="982">
                  <c:v>29.5</c:v>
                </c:pt>
                <c:pt idx="983">
                  <c:v>34</c:v>
                </c:pt>
                <c:pt idx="984">
                  <c:v>55</c:v>
                </c:pt>
                <c:pt idx="985">
                  <c:v>80.5</c:v>
                </c:pt>
                <c:pt idx="986">
                  <c:v>61</c:v>
                </c:pt>
                <c:pt idx="987">
                  <c:v>47</c:v>
                </c:pt>
                <c:pt idx="988">
                  <c:v>52.5</c:v>
                </c:pt>
                <c:pt idx="989">
                  <c:v>90</c:v>
                </c:pt>
                <c:pt idx="990">
                  <c:v>14.5</c:v>
                </c:pt>
                <c:pt idx="991">
                  <c:v>58</c:v>
                </c:pt>
                <c:pt idx="992">
                  <c:v>82</c:v>
                </c:pt>
                <c:pt idx="993">
                  <c:v>55.5</c:v>
                </c:pt>
                <c:pt idx="994">
                  <c:v>80.5</c:v>
                </c:pt>
              </c:numCache>
            </c:numRef>
          </c:xVal>
          <c:yVal>
            <c:numRef>
              <c:f>'Raw Data'!$AB$4:$AB$998</c:f>
              <c:numCache>
                <c:formatCode>General</c:formatCode>
                <c:ptCount val="995"/>
                <c:pt idx="0">
                  <c:v>1.9233989715576171E-5</c:v>
                </c:pt>
                <c:pt idx="1">
                  <c:v>2.0072460174560546E-5</c:v>
                </c:pt>
                <c:pt idx="2">
                  <c:v>1.793508529663086E-5</c:v>
                </c:pt>
                <c:pt idx="3">
                  <c:v>5.2324295043945314E-6</c:v>
                </c:pt>
                <c:pt idx="4">
                  <c:v>2.0851421356201172E-5</c:v>
                </c:pt>
                <c:pt idx="5">
                  <c:v>1.0919570922851562E-5</c:v>
                </c:pt>
                <c:pt idx="6">
                  <c:v>1.4019966125488281E-6</c:v>
                </c:pt>
                <c:pt idx="7">
                  <c:v>6.6834449768066404E-6</c:v>
                </c:pt>
                <c:pt idx="8">
                  <c:v>5.8031082153320312E-6</c:v>
                </c:pt>
                <c:pt idx="9">
                  <c:v>4.2834281921386721E-6</c:v>
                </c:pt>
                <c:pt idx="10">
                  <c:v>5.2766799926757814E-7</c:v>
                </c:pt>
                <c:pt idx="11">
                  <c:v>5.8947563171386717E-6</c:v>
                </c:pt>
                <c:pt idx="12">
                  <c:v>8.3158493041992181E-6</c:v>
                </c:pt>
                <c:pt idx="13">
                  <c:v>5.1290512084960934E-6</c:v>
                </c:pt>
                <c:pt idx="14">
                  <c:v>7.2661399841308598E-6</c:v>
                </c:pt>
                <c:pt idx="15">
                  <c:v>1.1879634857177734E-5</c:v>
                </c:pt>
                <c:pt idx="16">
                  <c:v>6.6132545471191405E-6</c:v>
                </c:pt>
                <c:pt idx="17">
                  <c:v>6.0666084289550781E-6</c:v>
                </c:pt>
                <c:pt idx="18">
                  <c:v>1.9952106475830077E-5</c:v>
                </c:pt>
                <c:pt idx="19">
                  <c:v>2.1460914611816405E-5</c:v>
                </c:pt>
                <c:pt idx="20">
                  <c:v>1.1913299560546876E-6</c:v>
                </c:pt>
                <c:pt idx="21">
                  <c:v>1.8168544769287111E-5</c:v>
                </c:pt>
                <c:pt idx="22">
                  <c:v>6.3552856445312497E-6</c:v>
                </c:pt>
                <c:pt idx="23">
                  <c:v>9.5691680908203132E-6</c:v>
                </c:pt>
                <c:pt idx="24">
                  <c:v>1.2030506134033204E-5</c:v>
                </c:pt>
                <c:pt idx="25">
                  <c:v>9.7170829772949217E-6</c:v>
                </c:pt>
                <c:pt idx="26">
                  <c:v>1.4623832702636718E-5</c:v>
                </c:pt>
                <c:pt idx="27">
                  <c:v>1.8783664703369142E-5</c:v>
                </c:pt>
                <c:pt idx="28">
                  <c:v>4.2561531066894534E-6</c:v>
                </c:pt>
                <c:pt idx="29">
                  <c:v>1.3776397705078126E-5</c:v>
                </c:pt>
                <c:pt idx="30">
                  <c:v>1.4043140411376954E-5</c:v>
                </c:pt>
                <c:pt idx="31">
                  <c:v>1.9058322906494142E-5</c:v>
                </c:pt>
                <c:pt idx="32">
                  <c:v>3.3126831054687498E-6</c:v>
                </c:pt>
                <c:pt idx="33">
                  <c:v>8.8657379150390627E-6</c:v>
                </c:pt>
                <c:pt idx="34">
                  <c:v>2.1748828887939452E-5</c:v>
                </c:pt>
                <c:pt idx="35">
                  <c:v>1.213531494140625E-5</c:v>
                </c:pt>
                <c:pt idx="36">
                  <c:v>1.0676383972167969E-5</c:v>
                </c:pt>
                <c:pt idx="37">
                  <c:v>1.7462635040283203E-5</c:v>
                </c:pt>
                <c:pt idx="38">
                  <c:v>1.2112712860107422E-5</c:v>
                </c:pt>
                <c:pt idx="39">
                  <c:v>9.9892616271972664E-6</c:v>
                </c:pt>
                <c:pt idx="40">
                  <c:v>1.5413284301757812E-5</c:v>
                </c:pt>
                <c:pt idx="41">
                  <c:v>1.8227291107177735E-5</c:v>
                </c:pt>
                <c:pt idx="42">
                  <c:v>1.9117259979248047E-5</c:v>
                </c:pt>
                <c:pt idx="43">
                  <c:v>1.2528514862060547E-5</c:v>
                </c:pt>
                <c:pt idx="44">
                  <c:v>4.5631408691406247E-6</c:v>
                </c:pt>
                <c:pt idx="45">
                  <c:v>6.4066886901855471E-6</c:v>
                </c:pt>
                <c:pt idx="46">
                  <c:v>4.0390014648437499E-6</c:v>
                </c:pt>
                <c:pt idx="47">
                  <c:v>2.5085449218749999E-6</c:v>
                </c:pt>
                <c:pt idx="48">
                  <c:v>3.1491279602050779E-6</c:v>
                </c:pt>
                <c:pt idx="49">
                  <c:v>5.109786987304688E-7</c:v>
                </c:pt>
                <c:pt idx="50">
                  <c:v>1.0788249969482422E-5</c:v>
                </c:pt>
                <c:pt idx="51">
                  <c:v>1.795949935913086E-5</c:v>
                </c:pt>
                <c:pt idx="52">
                  <c:v>6.0038566589355465E-6</c:v>
                </c:pt>
                <c:pt idx="53">
                  <c:v>2.4127960205078123E-6</c:v>
                </c:pt>
                <c:pt idx="54">
                  <c:v>1.9048023223876951E-5</c:v>
                </c:pt>
                <c:pt idx="55">
                  <c:v>1.6606426239013672E-5</c:v>
                </c:pt>
                <c:pt idx="56">
                  <c:v>2.0935630798339844E-5</c:v>
                </c:pt>
                <c:pt idx="57">
                  <c:v>2.1455001831054687E-5</c:v>
                </c:pt>
                <c:pt idx="58">
                  <c:v>1.2498474121093751E-5</c:v>
                </c:pt>
                <c:pt idx="59">
                  <c:v>7.3011398315429689E-6</c:v>
                </c:pt>
                <c:pt idx="60">
                  <c:v>1.4161777496337891E-5</c:v>
                </c:pt>
                <c:pt idx="61">
                  <c:v>2.0191192626953125E-6</c:v>
                </c:pt>
                <c:pt idx="62">
                  <c:v>1.8144607543945312E-5</c:v>
                </c:pt>
                <c:pt idx="63">
                  <c:v>9.8152160644531248E-6</c:v>
                </c:pt>
                <c:pt idx="64">
                  <c:v>6.8969726562500002E-6</c:v>
                </c:pt>
                <c:pt idx="65">
                  <c:v>1.349020004272461E-5</c:v>
                </c:pt>
                <c:pt idx="66">
                  <c:v>7.7393531799316402E-6</c:v>
                </c:pt>
                <c:pt idx="67">
                  <c:v>6.7001342773437499E-6</c:v>
                </c:pt>
                <c:pt idx="68">
                  <c:v>1.7327117919921876E-5</c:v>
                </c:pt>
                <c:pt idx="69">
                  <c:v>1.2690544128417969E-5</c:v>
                </c:pt>
                <c:pt idx="70">
                  <c:v>1.5845489501953126E-5</c:v>
                </c:pt>
                <c:pt idx="71">
                  <c:v>1.1965656280517579E-5</c:v>
                </c:pt>
                <c:pt idx="72">
                  <c:v>1.6559600830078124E-6</c:v>
                </c:pt>
                <c:pt idx="73">
                  <c:v>1.9450855255126955E-5</c:v>
                </c:pt>
                <c:pt idx="74">
                  <c:v>9.9606513977050778E-6</c:v>
                </c:pt>
                <c:pt idx="75">
                  <c:v>1.9586181640625001E-5</c:v>
                </c:pt>
                <c:pt idx="76">
                  <c:v>1.9541645050048828E-5</c:v>
                </c:pt>
                <c:pt idx="77">
                  <c:v>1.1532783508300782E-6</c:v>
                </c:pt>
                <c:pt idx="78">
                  <c:v>1.9067955017089843E-5</c:v>
                </c:pt>
                <c:pt idx="79">
                  <c:v>1.1742210388183594E-5</c:v>
                </c:pt>
                <c:pt idx="80">
                  <c:v>2.0198345184326173E-5</c:v>
                </c:pt>
                <c:pt idx="81">
                  <c:v>5.2183151245117187E-6</c:v>
                </c:pt>
                <c:pt idx="82">
                  <c:v>8.6021423339843746E-6</c:v>
                </c:pt>
                <c:pt idx="83">
                  <c:v>6.154727935791016E-6</c:v>
                </c:pt>
                <c:pt idx="84">
                  <c:v>2.5201797485351561E-6</c:v>
                </c:pt>
                <c:pt idx="85">
                  <c:v>1.4501094818115235E-5</c:v>
                </c:pt>
                <c:pt idx="86">
                  <c:v>1.8137931823730468E-6</c:v>
                </c:pt>
                <c:pt idx="87">
                  <c:v>1.3684272766113282E-6</c:v>
                </c:pt>
                <c:pt idx="88">
                  <c:v>1.762104034423828E-6</c:v>
                </c:pt>
                <c:pt idx="89">
                  <c:v>1.7439746856689452E-5</c:v>
                </c:pt>
                <c:pt idx="90">
                  <c:v>5.1589965820312502E-6</c:v>
                </c:pt>
                <c:pt idx="91">
                  <c:v>1.9773387908935545E-5</c:v>
                </c:pt>
                <c:pt idx="92">
                  <c:v>8.395004272460937E-6</c:v>
                </c:pt>
                <c:pt idx="93">
                  <c:v>1.8539810180664063E-5</c:v>
                </c:pt>
                <c:pt idx="94">
                  <c:v>1.6643714904785157E-5</c:v>
                </c:pt>
                <c:pt idx="95">
                  <c:v>6.1092376708984372E-6</c:v>
                </c:pt>
                <c:pt idx="96">
                  <c:v>1.9053268432617187E-5</c:v>
                </c:pt>
                <c:pt idx="97">
                  <c:v>8.9479446411132813E-6</c:v>
                </c:pt>
                <c:pt idx="98">
                  <c:v>1.8830299377441407E-5</c:v>
                </c:pt>
                <c:pt idx="99">
                  <c:v>2.0549201965332031E-5</c:v>
                </c:pt>
                <c:pt idx="100">
                  <c:v>1.8494129180908201E-5</c:v>
                </c:pt>
                <c:pt idx="101">
                  <c:v>5.805683135986328E-6</c:v>
                </c:pt>
                <c:pt idx="102">
                  <c:v>1.5606498718261718E-5</c:v>
                </c:pt>
                <c:pt idx="103">
                  <c:v>7.6379776000976557E-7</c:v>
                </c:pt>
                <c:pt idx="104">
                  <c:v>1.4917087554931641E-5</c:v>
                </c:pt>
                <c:pt idx="105">
                  <c:v>1.2851142883300782E-5</c:v>
                </c:pt>
                <c:pt idx="106">
                  <c:v>4.628181457519531E-6</c:v>
                </c:pt>
                <c:pt idx="107">
                  <c:v>9.251117706298828E-6</c:v>
                </c:pt>
                <c:pt idx="108">
                  <c:v>1.0889053344726562E-6</c:v>
                </c:pt>
                <c:pt idx="109">
                  <c:v>7.2928428649902344E-6</c:v>
                </c:pt>
                <c:pt idx="110">
                  <c:v>1.6621398925781249E-5</c:v>
                </c:pt>
                <c:pt idx="111">
                  <c:v>5.9246063232421872E-6</c:v>
                </c:pt>
                <c:pt idx="112">
                  <c:v>2.8546333312988282E-6</c:v>
                </c:pt>
                <c:pt idx="113">
                  <c:v>3.5667419433593752E-6</c:v>
                </c:pt>
                <c:pt idx="114">
                  <c:v>6.784343719482422E-6</c:v>
                </c:pt>
                <c:pt idx="115">
                  <c:v>1.3922595977783204E-5</c:v>
                </c:pt>
                <c:pt idx="116">
                  <c:v>1.3573741912841797E-5</c:v>
                </c:pt>
                <c:pt idx="117">
                  <c:v>1.3273811340332031E-5</c:v>
                </c:pt>
                <c:pt idx="118">
                  <c:v>1.289968490600586E-5</c:v>
                </c:pt>
                <c:pt idx="119">
                  <c:v>9.6624374389648439E-6</c:v>
                </c:pt>
                <c:pt idx="120">
                  <c:v>8.3885192871093744E-6</c:v>
                </c:pt>
                <c:pt idx="121">
                  <c:v>5.8812141418457032E-6</c:v>
                </c:pt>
                <c:pt idx="122">
                  <c:v>8.1447601318359375E-6</c:v>
                </c:pt>
                <c:pt idx="123">
                  <c:v>1.2138748168945313E-5</c:v>
                </c:pt>
                <c:pt idx="124">
                  <c:v>1.1086750030517577E-5</c:v>
                </c:pt>
                <c:pt idx="125">
                  <c:v>6.6652297973632811E-6</c:v>
                </c:pt>
                <c:pt idx="126">
                  <c:v>5.6641578674316409E-6</c:v>
                </c:pt>
                <c:pt idx="127">
                  <c:v>4.5113563537597658E-6</c:v>
                </c:pt>
                <c:pt idx="128">
                  <c:v>7.8861236572265622E-6</c:v>
                </c:pt>
                <c:pt idx="129">
                  <c:v>1.590414047241211E-5</c:v>
                </c:pt>
                <c:pt idx="130">
                  <c:v>2.0166492462158204E-5</c:v>
                </c:pt>
                <c:pt idx="131">
                  <c:v>1.6614723205566407E-5</c:v>
                </c:pt>
                <c:pt idx="132">
                  <c:v>1.9719314575195312E-5</c:v>
                </c:pt>
                <c:pt idx="133">
                  <c:v>3.832054138183594E-6</c:v>
                </c:pt>
                <c:pt idx="134">
                  <c:v>8.9883804321289069E-6</c:v>
                </c:pt>
                <c:pt idx="135">
                  <c:v>1.8748950958251954E-5</c:v>
                </c:pt>
                <c:pt idx="136">
                  <c:v>1.632814407348633E-5</c:v>
                </c:pt>
                <c:pt idx="137">
                  <c:v>7.8036308288574224E-6</c:v>
                </c:pt>
                <c:pt idx="138">
                  <c:v>5.4500579833984378E-6</c:v>
                </c:pt>
                <c:pt idx="139">
                  <c:v>5.1040649414062503E-6</c:v>
                </c:pt>
                <c:pt idx="140">
                  <c:v>2.1945953369140626E-6</c:v>
                </c:pt>
                <c:pt idx="141">
                  <c:v>1.6316509246826173E-5</c:v>
                </c:pt>
                <c:pt idx="142">
                  <c:v>7.368755340576172E-6</c:v>
                </c:pt>
                <c:pt idx="143">
                  <c:v>4.2505264282226561E-7</c:v>
                </c:pt>
                <c:pt idx="144">
                  <c:v>1.5510368347167969E-5</c:v>
                </c:pt>
                <c:pt idx="145">
                  <c:v>1.5692901611328126E-5</c:v>
                </c:pt>
                <c:pt idx="146">
                  <c:v>5.343818664550781E-6</c:v>
                </c:pt>
                <c:pt idx="147">
                  <c:v>2.073040008544922E-5</c:v>
                </c:pt>
                <c:pt idx="148">
                  <c:v>4.1754722595214847E-6</c:v>
                </c:pt>
                <c:pt idx="149">
                  <c:v>1.5722846984863281E-5</c:v>
                </c:pt>
                <c:pt idx="150">
                  <c:v>1.8590354919433595E-5</c:v>
                </c:pt>
                <c:pt idx="151">
                  <c:v>1.0009384155273437E-5</c:v>
                </c:pt>
                <c:pt idx="152">
                  <c:v>1.5770626068115234E-5</c:v>
                </c:pt>
                <c:pt idx="153">
                  <c:v>1.0219001770019532E-5</c:v>
                </c:pt>
                <c:pt idx="154">
                  <c:v>1.4858722686767579E-5</c:v>
                </c:pt>
                <c:pt idx="155">
                  <c:v>6.7237854003906248E-6</c:v>
                </c:pt>
                <c:pt idx="156">
                  <c:v>1.111736297607422E-5</c:v>
                </c:pt>
                <c:pt idx="157">
                  <c:v>2.0476245880126953E-5</c:v>
                </c:pt>
                <c:pt idx="158">
                  <c:v>1.4562225341796875E-5</c:v>
                </c:pt>
                <c:pt idx="159">
                  <c:v>5.4460525512695316E-6</c:v>
                </c:pt>
                <c:pt idx="160">
                  <c:v>1.3987731933593749E-5</c:v>
                </c:pt>
                <c:pt idx="161">
                  <c:v>9.7654342651367194E-6</c:v>
                </c:pt>
                <c:pt idx="162">
                  <c:v>1.2917041778564452E-5</c:v>
                </c:pt>
                <c:pt idx="163">
                  <c:v>5.6376457214355471E-6</c:v>
                </c:pt>
                <c:pt idx="164">
                  <c:v>5.5014610290527343E-6</c:v>
                </c:pt>
                <c:pt idx="165">
                  <c:v>1.0182476043701171E-5</c:v>
                </c:pt>
                <c:pt idx="166">
                  <c:v>1.2966156005859374E-6</c:v>
                </c:pt>
                <c:pt idx="167">
                  <c:v>1.8762397766113281E-5</c:v>
                </c:pt>
                <c:pt idx="168">
                  <c:v>7.8351974487304685E-6</c:v>
                </c:pt>
                <c:pt idx="169">
                  <c:v>9.4856262207031255E-6</c:v>
                </c:pt>
                <c:pt idx="170">
                  <c:v>1.384429931640625E-5</c:v>
                </c:pt>
                <c:pt idx="171">
                  <c:v>1.1369228363037109E-5</c:v>
                </c:pt>
                <c:pt idx="172">
                  <c:v>1.9773387908935545E-5</c:v>
                </c:pt>
                <c:pt idx="173">
                  <c:v>1.529245376586914E-5</c:v>
                </c:pt>
                <c:pt idx="174">
                  <c:v>1.2096118927001953E-5</c:v>
                </c:pt>
                <c:pt idx="175">
                  <c:v>2.7322769165039065E-6</c:v>
                </c:pt>
                <c:pt idx="176">
                  <c:v>9.2067718505859374E-6</c:v>
                </c:pt>
                <c:pt idx="177">
                  <c:v>4.7377586364746096E-6</c:v>
                </c:pt>
                <c:pt idx="178">
                  <c:v>8.761119842529297E-6</c:v>
                </c:pt>
                <c:pt idx="179">
                  <c:v>1.173248291015625E-5</c:v>
                </c:pt>
                <c:pt idx="180">
                  <c:v>1.0091590881347656E-5</c:v>
                </c:pt>
                <c:pt idx="181">
                  <c:v>1.1329746246337891E-5</c:v>
                </c:pt>
                <c:pt idx="182">
                  <c:v>1.2241935729980469E-5</c:v>
                </c:pt>
                <c:pt idx="183">
                  <c:v>8.4655761718749994E-6</c:v>
                </c:pt>
                <c:pt idx="184">
                  <c:v>9.3936920166015629E-8</c:v>
                </c:pt>
                <c:pt idx="185">
                  <c:v>8.0351829528808589E-6</c:v>
                </c:pt>
                <c:pt idx="186">
                  <c:v>1.3498783111572266E-5</c:v>
                </c:pt>
                <c:pt idx="187">
                  <c:v>1.8090438842773438E-5</c:v>
                </c:pt>
                <c:pt idx="188">
                  <c:v>1.4907646179199219E-5</c:v>
                </c:pt>
                <c:pt idx="189">
                  <c:v>1.8076801300048827E-5</c:v>
                </c:pt>
                <c:pt idx="190">
                  <c:v>1.0856342315673827E-5</c:v>
                </c:pt>
                <c:pt idx="191">
                  <c:v>1.966094970703125E-5</c:v>
                </c:pt>
                <c:pt idx="192">
                  <c:v>2.1033859252929686E-5</c:v>
                </c:pt>
                <c:pt idx="193">
                  <c:v>2.2323608398437502E-6</c:v>
                </c:pt>
                <c:pt idx="194">
                  <c:v>1.9899272918701172E-5</c:v>
                </c:pt>
                <c:pt idx="195">
                  <c:v>1.1071968078613281E-5</c:v>
                </c:pt>
                <c:pt idx="196">
                  <c:v>1.4989471435546874E-5</c:v>
                </c:pt>
                <c:pt idx="197">
                  <c:v>9.8724365234375003E-6</c:v>
                </c:pt>
                <c:pt idx="198">
                  <c:v>8.4015846252441401E-6</c:v>
                </c:pt>
                <c:pt idx="199">
                  <c:v>2.4852752685546874E-6</c:v>
                </c:pt>
                <c:pt idx="200">
                  <c:v>3.1585693359374998E-6</c:v>
                </c:pt>
                <c:pt idx="201">
                  <c:v>1.851634979248047E-5</c:v>
                </c:pt>
                <c:pt idx="202">
                  <c:v>2.8110504150390625E-6</c:v>
                </c:pt>
                <c:pt idx="203">
                  <c:v>8.541297912597657E-6</c:v>
                </c:pt>
                <c:pt idx="204">
                  <c:v>4.1828155517578126E-6</c:v>
                </c:pt>
                <c:pt idx="205">
                  <c:v>1.8287467956542968E-5</c:v>
                </c:pt>
                <c:pt idx="206">
                  <c:v>1.1529254913330078E-5</c:v>
                </c:pt>
                <c:pt idx="207">
                  <c:v>1.3940906524658203E-5</c:v>
                </c:pt>
                <c:pt idx="208">
                  <c:v>5.8500289916992186E-6</c:v>
                </c:pt>
                <c:pt idx="209">
                  <c:v>1.4832401275634765E-5</c:v>
                </c:pt>
                <c:pt idx="210">
                  <c:v>1.0418224334716797E-5</c:v>
                </c:pt>
                <c:pt idx="211">
                  <c:v>1.9827747344970704E-5</c:v>
                </c:pt>
                <c:pt idx="212">
                  <c:v>1.2705421447753906E-5</c:v>
                </c:pt>
                <c:pt idx="213">
                  <c:v>1.6464138031005859E-5</c:v>
                </c:pt>
                <c:pt idx="214">
                  <c:v>1.2935447692871094E-5</c:v>
                </c:pt>
                <c:pt idx="215">
                  <c:v>1.5149497985839844E-5</c:v>
                </c:pt>
                <c:pt idx="216">
                  <c:v>1.2028312683105469E-5</c:v>
                </c:pt>
                <c:pt idx="217">
                  <c:v>1.3807487487792968E-5</c:v>
                </c:pt>
                <c:pt idx="218">
                  <c:v>1.6724300384521484E-5</c:v>
                </c:pt>
                <c:pt idx="219">
                  <c:v>6.8481445312499996E-6</c:v>
                </c:pt>
                <c:pt idx="220">
                  <c:v>1.0778999328613281E-5</c:v>
                </c:pt>
                <c:pt idx="221">
                  <c:v>4.124259948730469E-6</c:v>
                </c:pt>
                <c:pt idx="222">
                  <c:v>1.864643096923828E-5</c:v>
                </c:pt>
                <c:pt idx="223">
                  <c:v>1.7508888244628907E-5</c:v>
                </c:pt>
                <c:pt idx="224">
                  <c:v>1.5981006622314454E-5</c:v>
                </c:pt>
                <c:pt idx="225">
                  <c:v>7.3589324951171876E-6</c:v>
                </c:pt>
                <c:pt idx="226">
                  <c:v>1.5647792816162111E-5</c:v>
                </c:pt>
                <c:pt idx="227">
                  <c:v>9.6311569213867189E-6</c:v>
                </c:pt>
                <c:pt idx="228">
                  <c:v>8.3768844604492182E-6</c:v>
                </c:pt>
                <c:pt idx="229">
                  <c:v>3.081035614013672E-6</c:v>
                </c:pt>
                <c:pt idx="230">
                  <c:v>1.3348579406738281E-5</c:v>
                </c:pt>
                <c:pt idx="231">
                  <c:v>3.410053253173828E-6</c:v>
                </c:pt>
                <c:pt idx="232">
                  <c:v>1.5332508087158204E-5</c:v>
                </c:pt>
                <c:pt idx="233">
                  <c:v>2.0447254180908203E-5</c:v>
                </c:pt>
                <c:pt idx="234">
                  <c:v>4.2881011962890629E-6</c:v>
                </c:pt>
                <c:pt idx="235">
                  <c:v>1.3004398345947266E-5</c:v>
                </c:pt>
                <c:pt idx="236">
                  <c:v>1.4644145965576171E-5</c:v>
                </c:pt>
                <c:pt idx="237">
                  <c:v>1.4868736267089843E-5</c:v>
                </c:pt>
                <c:pt idx="238">
                  <c:v>1.1882877349853516E-5</c:v>
                </c:pt>
                <c:pt idx="239">
                  <c:v>5.6543350219726565E-6</c:v>
                </c:pt>
                <c:pt idx="240">
                  <c:v>1.6237068176269532E-5</c:v>
                </c:pt>
                <c:pt idx="241">
                  <c:v>1.8183326721191407E-5</c:v>
                </c:pt>
                <c:pt idx="242">
                  <c:v>5.6780815124511718E-6</c:v>
                </c:pt>
                <c:pt idx="243">
                  <c:v>2.0679664611816407E-5</c:v>
                </c:pt>
                <c:pt idx="244">
                  <c:v>1.3794803619384766E-5</c:v>
                </c:pt>
                <c:pt idx="245">
                  <c:v>4.5465469360351565E-6</c:v>
                </c:pt>
                <c:pt idx="246">
                  <c:v>8.7084770202636727E-6</c:v>
                </c:pt>
                <c:pt idx="247">
                  <c:v>8.3312988281250004E-7</c:v>
                </c:pt>
                <c:pt idx="248">
                  <c:v>5.681514739990234E-6</c:v>
                </c:pt>
                <c:pt idx="249">
                  <c:v>1.3746452331542968E-5</c:v>
                </c:pt>
                <c:pt idx="250">
                  <c:v>6.0493469238281254E-6</c:v>
                </c:pt>
                <c:pt idx="251">
                  <c:v>8.4631919860839842E-6</c:v>
                </c:pt>
                <c:pt idx="252">
                  <c:v>7.6972961425781243E-6</c:v>
                </c:pt>
                <c:pt idx="253">
                  <c:v>1.5882015228271485E-5</c:v>
                </c:pt>
                <c:pt idx="254">
                  <c:v>6.1327934265136717E-6</c:v>
                </c:pt>
                <c:pt idx="255">
                  <c:v>5.0702095031738277E-6</c:v>
                </c:pt>
                <c:pt idx="256">
                  <c:v>5.5541992187500003E-7</c:v>
                </c:pt>
                <c:pt idx="257">
                  <c:v>7.3983192443847655E-6</c:v>
                </c:pt>
                <c:pt idx="258">
                  <c:v>2.0463466644287109E-5</c:v>
                </c:pt>
                <c:pt idx="259">
                  <c:v>2.1241569519042968E-5</c:v>
                </c:pt>
                <c:pt idx="260">
                  <c:v>1.6249656677246093E-6</c:v>
                </c:pt>
                <c:pt idx="261">
                  <c:v>3.54156494140625E-6</c:v>
                </c:pt>
                <c:pt idx="262">
                  <c:v>5.1416397094726562E-6</c:v>
                </c:pt>
                <c:pt idx="263">
                  <c:v>9.9802017211914061E-6</c:v>
                </c:pt>
                <c:pt idx="264">
                  <c:v>1.9643402099609375E-5</c:v>
                </c:pt>
                <c:pt idx="265">
                  <c:v>2.0136356353759765E-5</c:v>
                </c:pt>
                <c:pt idx="266">
                  <c:v>5.1495552062988283E-6</c:v>
                </c:pt>
                <c:pt idx="267">
                  <c:v>1.5991497039794922E-5</c:v>
                </c:pt>
                <c:pt idx="268">
                  <c:v>9.2834472656250008E-6</c:v>
                </c:pt>
                <c:pt idx="269">
                  <c:v>1.6873073577880858E-5</c:v>
                </c:pt>
                <c:pt idx="270">
                  <c:v>1.6529750823974609E-5</c:v>
                </c:pt>
                <c:pt idx="271">
                  <c:v>1.336660385131836E-5</c:v>
                </c:pt>
                <c:pt idx="272">
                  <c:v>1.0838794708251953E-5</c:v>
                </c:pt>
                <c:pt idx="273">
                  <c:v>3.4351348876953127E-7</c:v>
                </c:pt>
                <c:pt idx="274">
                  <c:v>8.0108642578124997E-7</c:v>
                </c:pt>
                <c:pt idx="275">
                  <c:v>8.4699630737304681E-6</c:v>
                </c:pt>
                <c:pt idx="276">
                  <c:v>1.3060665130615234E-5</c:v>
                </c:pt>
                <c:pt idx="277">
                  <c:v>2.0011901855468748E-6</c:v>
                </c:pt>
                <c:pt idx="278">
                  <c:v>2.1247959136962891E-5</c:v>
                </c:pt>
                <c:pt idx="279">
                  <c:v>2.9420852661132812E-7</c:v>
                </c:pt>
                <c:pt idx="280">
                  <c:v>1.0640335083007812E-5</c:v>
                </c:pt>
                <c:pt idx="281">
                  <c:v>1.2603759765624999E-5</c:v>
                </c:pt>
                <c:pt idx="282">
                  <c:v>1.9410419464111329E-5</c:v>
                </c:pt>
                <c:pt idx="283">
                  <c:v>4.332065582275391E-6</c:v>
                </c:pt>
                <c:pt idx="284">
                  <c:v>5.1029205322265621E-6</c:v>
                </c:pt>
                <c:pt idx="285">
                  <c:v>1.7809677124023439E-5</c:v>
                </c:pt>
                <c:pt idx="286">
                  <c:v>1.79595947265625E-6</c:v>
                </c:pt>
                <c:pt idx="287">
                  <c:v>2.0100402832031249E-5</c:v>
                </c:pt>
                <c:pt idx="288">
                  <c:v>1.3261127471923829E-5</c:v>
                </c:pt>
                <c:pt idx="289">
                  <c:v>1.2055015563964843E-5</c:v>
                </c:pt>
                <c:pt idx="290">
                  <c:v>1.5207672119140626E-5</c:v>
                </c:pt>
                <c:pt idx="291">
                  <c:v>1.8024730682373048E-5</c:v>
                </c:pt>
                <c:pt idx="292">
                  <c:v>1.0074901580810546E-5</c:v>
                </c:pt>
                <c:pt idx="293">
                  <c:v>1.7495155334472656E-6</c:v>
                </c:pt>
                <c:pt idx="294">
                  <c:v>1.4805221557617187E-5</c:v>
                </c:pt>
                <c:pt idx="295">
                  <c:v>9.1816902160644539E-6</c:v>
                </c:pt>
                <c:pt idx="296">
                  <c:v>1.2826919555664062E-6</c:v>
                </c:pt>
                <c:pt idx="297">
                  <c:v>1.0260581970214844E-6</c:v>
                </c:pt>
                <c:pt idx="298">
                  <c:v>1.690959930419922E-5</c:v>
                </c:pt>
                <c:pt idx="299">
                  <c:v>6.3653945922851561E-6</c:v>
                </c:pt>
                <c:pt idx="300">
                  <c:v>1.8402957916259766E-5</c:v>
                </c:pt>
                <c:pt idx="301">
                  <c:v>3.2140731811523438E-6</c:v>
                </c:pt>
                <c:pt idx="302">
                  <c:v>1.2739181518554688E-6</c:v>
                </c:pt>
                <c:pt idx="303">
                  <c:v>1.3539505004882813E-5</c:v>
                </c:pt>
                <c:pt idx="304">
                  <c:v>3.2108306884765625E-6</c:v>
                </c:pt>
                <c:pt idx="305">
                  <c:v>3.2282829284667969E-6</c:v>
                </c:pt>
                <c:pt idx="306">
                  <c:v>2.1196937561035157E-5</c:v>
                </c:pt>
                <c:pt idx="307">
                  <c:v>1.4916419982910157E-6</c:v>
                </c:pt>
                <c:pt idx="308">
                  <c:v>9.1349601745605464E-6</c:v>
                </c:pt>
                <c:pt idx="309">
                  <c:v>1.4786624908447265E-5</c:v>
                </c:pt>
                <c:pt idx="310">
                  <c:v>3.4560203552246093E-6</c:v>
                </c:pt>
                <c:pt idx="311">
                  <c:v>1.6644477844238282E-6</c:v>
                </c:pt>
                <c:pt idx="312">
                  <c:v>2.1705818176269532E-5</c:v>
                </c:pt>
                <c:pt idx="313">
                  <c:v>3.3178329467773438E-6</c:v>
                </c:pt>
                <c:pt idx="314">
                  <c:v>1.4587593078613282E-5</c:v>
                </c:pt>
                <c:pt idx="315">
                  <c:v>1.1406326293945312E-5</c:v>
                </c:pt>
                <c:pt idx="316">
                  <c:v>5.2992820739746096E-6</c:v>
                </c:pt>
                <c:pt idx="317">
                  <c:v>1.2558174133300782E-5</c:v>
                </c:pt>
                <c:pt idx="318">
                  <c:v>1.1942577362060547E-5</c:v>
                </c:pt>
                <c:pt idx="319">
                  <c:v>2.1399307250976563E-5</c:v>
                </c:pt>
                <c:pt idx="320">
                  <c:v>1.4662075042724609E-5</c:v>
                </c:pt>
                <c:pt idx="321">
                  <c:v>1.7445564270019531E-5</c:v>
                </c:pt>
                <c:pt idx="322">
                  <c:v>6.4949989318847658E-6</c:v>
                </c:pt>
                <c:pt idx="323">
                  <c:v>1.3855361938476562E-5</c:v>
                </c:pt>
                <c:pt idx="324">
                  <c:v>4.4715881347656247E-6</c:v>
                </c:pt>
                <c:pt idx="325">
                  <c:v>4.031944274902344E-6</c:v>
                </c:pt>
                <c:pt idx="326">
                  <c:v>1.048727035522461E-5</c:v>
                </c:pt>
                <c:pt idx="327">
                  <c:v>5.1058769226074222E-6</c:v>
                </c:pt>
                <c:pt idx="328">
                  <c:v>1.6346263885498047E-5</c:v>
                </c:pt>
                <c:pt idx="329">
                  <c:v>6.2551498413085939E-6</c:v>
                </c:pt>
                <c:pt idx="330">
                  <c:v>1.2964534759521485E-5</c:v>
                </c:pt>
                <c:pt idx="331">
                  <c:v>6.2615394592285153E-6</c:v>
                </c:pt>
                <c:pt idx="332">
                  <c:v>3.8510322570800781E-6</c:v>
                </c:pt>
                <c:pt idx="333">
                  <c:v>2.1365070343017577E-5</c:v>
                </c:pt>
                <c:pt idx="334">
                  <c:v>7.0299148559570316E-6</c:v>
                </c:pt>
                <c:pt idx="335">
                  <c:v>3.4504890441894532E-6</c:v>
                </c:pt>
                <c:pt idx="336">
                  <c:v>1.4465332031249999E-5</c:v>
                </c:pt>
                <c:pt idx="337">
                  <c:v>5.0634384155273439E-6</c:v>
                </c:pt>
                <c:pt idx="338">
                  <c:v>2.2017478942871094E-6</c:v>
                </c:pt>
                <c:pt idx="339">
                  <c:v>1.6396713256835938E-5</c:v>
                </c:pt>
                <c:pt idx="340">
                  <c:v>1.7881011962890626E-5</c:v>
                </c:pt>
                <c:pt idx="341">
                  <c:v>1.9624614715576172E-5</c:v>
                </c:pt>
                <c:pt idx="342">
                  <c:v>1.1908435821533203E-5</c:v>
                </c:pt>
                <c:pt idx="343">
                  <c:v>1.5469837188720703E-5</c:v>
                </c:pt>
                <c:pt idx="344">
                  <c:v>1.7804622650146484E-5</c:v>
                </c:pt>
                <c:pt idx="345">
                  <c:v>6.0040473937988282E-6</c:v>
                </c:pt>
                <c:pt idx="346">
                  <c:v>2.1682071685791014E-5</c:v>
                </c:pt>
                <c:pt idx="347">
                  <c:v>2.0293521881103515E-5</c:v>
                </c:pt>
                <c:pt idx="348">
                  <c:v>1.6160297393798828E-5</c:v>
                </c:pt>
                <c:pt idx="349">
                  <c:v>1.4228343963623046E-5</c:v>
                </c:pt>
                <c:pt idx="350">
                  <c:v>6.3276290893554685E-6</c:v>
                </c:pt>
                <c:pt idx="351">
                  <c:v>2.7084350585937499E-6</c:v>
                </c:pt>
                <c:pt idx="352">
                  <c:v>6.4653396606445311E-6</c:v>
                </c:pt>
                <c:pt idx="353">
                  <c:v>7.9001426696777336E-6</c:v>
                </c:pt>
                <c:pt idx="354">
                  <c:v>1.0013008117675781E-5</c:v>
                </c:pt>
                <c:pt idx="355">
                  <c:v>1.7401027679443361E-5</c:v>
                </c:pt>
                <c:pt idx="356">
                  <c:v>1.2302017211914062E-5</c:v>
                </c:pt>
                <c:pt idx="357">
                  <c:v>1.5018081665039063E-5</c:v>
                </c:pt>
                <c:pt idx="358">
                  <c:v>2.6408195495605468E-6</c:v>
                </c:pt>
                <c:pt idx="359">
                  <c:v>9.3097686767578129E-6</c:v>
                </c:pt>
                <c:pt idx="360">
                  <c:v>9.7398757934570305E-6</c:v>
                </c:pt>
                <c:pt idx="361">
                  <c:v>6.6013336181640629E-7</c:v>
                </c:pt>
                <c:pt idx="362">
                  <c:v>7.3801994323730466E-6</c:v>
                </c:pt>
                <c:pt idx="363">
                  <c:v>1.5394687652587889E-5</c:v>
                </c:pt>
                <c:pt idx="364">
                  <c:v>5.2530288696289067E-6</c:v>
                </c:pt>
                <c:pt idx="365">
                  <c:v>2.0930957794189454E-5</c:v>
                </c:pt>
                <c:pt idx="366">
                  <c:v>1.4676666259765625E-5</c:v>
                </c:pt>
                <c:pt idx="367">
                  <c:v>4.2419433593750004E-6</c:v>
                </c:pt>
                <c:pt idx="368">
                  <c:v>7.8917503356933595E-6</c:v>
                </c:pt>
                <c:pt idx="369">
                  <c:v>1.2413311004638671E-5</c:v>
                </c:pt>
                <c:pt idx="370">
                  <c:v>1.7651939392089843E-5</c:v>
                </c:pt>
                <c:pt idx="371">
                  <c:v>1.1733341217041016E-5</c:v>
                </c:pt>
                <c:pt idx="372">
                  <c:v>1.7955207824707032E-5</c:v>
                </c:pt>
                <c:pt idx="373">
                  <c:v>1.3342285156249999E-5</c:v>
                </c:pt>
                <c:pt idx="374">
                  <c:v>6.982135772705078E-6</c:v>
                </c:pt>
                <c:pt idx="375">
                  <c:v>1.9080066680908205E-5</c:v>
                </c:pt>
                <c:pt idx="376">
                  <c:v>1.8624687194824218E-5</c:v>
                </c:pt>
                <c:pt idx="377">
                  <c:v>1.737804412841797E-5</c:v>
                </c:pt>
                <c:pt idx="378">
                  <c:v>2.3122787475585936E-6</c:v>
                </c:pt>
                <c:pt idx="379">
                  <c:v>3.4878730773925783E-6</c:v>
                </c:pt>
                <c:pt idx="380">
                  <c:v>1.179351806640625E-5</c:v>
                </c:pt>
                <c:pt idx="381">
                  <c:v>1.9011878967285158E-5</c:v>
                </c:pt>
                <c:pt idx="382">
                  <c:v>5.1954269409179687E-6</c:v>
                </c:pt>
                <c:pt idx="383">
                  <c:v>1.2224388122558593E-5</c:v>
                </c:pt>
                <c:pt idx="384">
                  <c:v>1.9090938568115234E-5</c:v>
                </c:pt>
                <c:pt idx="385">
                  <c:v>1.9586753845214844E-5</c:v>
                </c:pt>
                <c:pt idx="386">
                  <c:v>1.9124126434326172E-5</c:v>
                </c:pt>
                <c:pt idx="387">
                  <c:v>9.0470314025878901E-6</c:v>
                </c:pt>
                <c:pt idx="388">
                  <c:v>1.8360424041748049E-5</c:v>
                </c:pt>
                <c:pt idx="389">
                  <c:v>1.4607048034667968E-5</c:v>
                </c:pt>
                <c:pt idx="390">
                  <c:v>7.954216003417969E-6</c:v>
                </c:pt>
                <c:pt idx="391">
                  <c:v>1.6809654235839844E-5</c:v>
                </c:pt>
                <c:pt idx="392">
                  <c:v>9.9882125854492186E-6</c:v>
                </c:pt>
                <c:pt idx="393">
                  <c:v>7.7825546264648442E-6</c:v>
                </c:pt>
                <c:pt idx="394">
                  <c:v>7.335853576660156E-6</c:v>
                </c:pt>
                <c:pt idx="395">
                  <c:v>8.2777976989746093E-6</c:v>
                </c:pt>
                <c:pt idx="396">
                  <c:v>9.1745376586914068E-6</c:v>
                </c:pt>
                <c:pt idx="397">
                  <c:v>1.5348434448242187E-6</c:v>
                </c:pt>
                <c:pt idx="398">
                  <c:v>1.4516639709472656E-5</c:v>
                </c:pt>
                <c:pt idx="399">
                  <c:v>7.8980445861816413E-6</c:v>
                </c:pt>
                <c:pt idx="400">
                  <c:v>2.0578479766845702E-5</c:v>
                </c:pt>
                <c:pt idx="401">
                  <c:v>1.3983631134033204E-5</c:v>
                </c:pt>
                <c:pt idx="402">
                  <c:v>1.0290145874023437E-5</c:v>
                </c:pt>
                <c:pt idx="403">
                  <c:v>6.5370559692382809E-6</c:v>
                </c:pt>
                <c:pt idx="404">
                  <c:v>3.4220695495605467E-6</c:v>
                </c:pt>
                <c:pt idx="405">
                  <c:v>6.3302040100097653E-6</c:v>
                </c:pt>
                <c:pt idx="406">
                  <c:v>3.6607742309570313E-6</c:v>
                </c:pt>
                <c:pt idx="407">
                  <c:v>1.4481639862060547E-5</c:v>
                </c:pt>
                <c:pt idx="408">
                  <c:v>2.0612335205078127E-5</c:v>
                </c:pt>
                <c:pt idx="409">
                  <c:v>1.7875480651855469E-5</c:v>
                </c:pt>
                <c:pt idx="410">
                  <c:v>9.6736907958984368E-6</c:v>
                </c:pt>
                <c:pt idx="411">
                  <c:v>1.1388874053955078E-5</c:v>
                </c:pt>
                <c:pt idx="412">
                  <c:v>1.7851257324218749E-5</c:v>
                </c:pt>
                <c:pt idx="413">
                  <c:v>1.2622547149658203E-5</c:v>
                </c:pt>
                <c:pt idx="414">
                  <c:v>1.5725708007812499E-5</c:v>
                </c:pt>
                <c:pt idx="415">
                  <c:v>1.802043914794922E-5</c:v>
                </c:pt>
                <c:pt idx="416">
                  <c:v>4.8261642456054687E-6</c:v>
                </c:pt>
                <c:pt idx="417">
                  <c:v>2.5257110595703126E-6</c:v>
                </c:pt>
                <c:pt idx="418">
                  <c:v>1.0181903839111329E-5</c:v>
                </c:pt>
                <c:pt idx="419">
                  <c:v>4.5754432678222655E-6</c:v>
                </c:pt>
                <c:pt idx="420">
                  <c:v>1.9174289703369139E-5</c:v>
                </c:pt>
                <c:pt idx="421">
                  <c:v>3.9848327636718749E-6</c:v>
                </c:pt>
                <c:pt idx="422">
                  <c:v>7.9290390014648434E-6</c:v>
                </c:pt>
                <c:pt idx="423">
                  <c:v>4.3606758117675779E-6</c:v>
                </c:pt>
                <c:pt idx="424">
                  <c:v>1.436605453491211E-5</c:v>
                </c:pt>
                <c:pt idx="425">
                  <c:v>1.2490653991699219E-5</c:v>
                </c:pt>
                <c:pt idx="426">
                  <c:v>1.107015609741211E-5</c:v>
                </c:pt>
                <c:pt idx="427">
                  <c:v>1.332244873046875E-5</c:v>
                </c:pt>
                <c:pt idx="428">
                  <c:v>1.0213851928710937E-6</c:v>
                </c:pt>
                <c:pt idx="429">
                  <c:v>1.2147235870361328E-5</c:v>
                </c:pt>
                <c:pt idx="430">
                  <c:v>2.0012855529785156E-5</c:v>
                </c:pt>
                <c:pt idx="431">
                  <c:v>3.6621093749999999E-6</c:v>
                </c:pt>
                <c:pt idx="432">
                  <c:v>1.1480140686035157E-5</c:v>
                </c:pt>
                <c:pt idx="433">
                  <c:v>7.8265190124511716E-6</c:v>
                </c:pt>
                <c:pt idx="434">
                  <c:v>6.0254096984863284E-6</c:v>
                </c:pt>
                <c:pt idx="435">
                  <c:v>1.1637783050537109E-5</c:v>
                </c:pt>
                <c:pt idx="436">
                  <c:v>7.6713562011718755E-6</c:v>
                </c:pt>
                <c:pt idx="437">
                  <c:v>2.0026206970214843E-5</c:v>
                </c:pt>
                <c:pt idx="438">
                  <c:v>8.7757110595703127E-7</c:v>
                </c:pt>
                <c:pt idx="439">
                  <c:v>4.0071487426757817E-6</c:v>
                </c:pt>
                <c:pt idx="440">
                  <c:v>3.5934448242187502E-7</c:v>
                </c:pt>
                <c:pt idx="441">
                  <c:v>1.5152359008789063E-5</c:v>
                </c:pt>
                <c:pt idx="442">
                  <c:v>3.3451080322265625E-6</c:v>
                </c:pt>
                <c:pt idx="443">
                  <c:v>1.6817951202392576E-5</c:v>
                </c:pt>
                <c:pt idx="444">
                  <c:v>3.6926269531249999E-7</c:v>
                </c:pt>
                <c:pt idx="445">
                  <c:v>9.1972351074218751E-6</c:v>
                </c:pt>
                <c:pt idx="446">
                  <c:v>4.7685623168945317E-6</c:v>
                </c:pt>
                <c:pt idx="447">
                  <c:v>1.5200328826904298E-5</c:v>
                </c:pt>
                <c:pt idx="448">
                  <c:v>1.6691112518310546E-5</c:v>
                </c:pt>
                <c:pt idx="449">
                  <c:v>1.0254287719726562E-5</c:v>
                </c:pt>
                <c:pt idx="450">
                  <c:v>1.8643379211425782E-6</c:v>
                </c:pt>
                <c:pt idx="451">
                  <c:v>1.6484260559082031E-5</c:v>
                </c:pt>
                <c:pt idx="452">
                  <c:v>1.6424655914306641E-5</c:v>
                </c:pt>
                <c:pt idx="453">
                  <c:v>7.8583717346191406E-6</c:v>
                </c:pt>
                <c:pt idx="454">
                  <c:v>1.5581417083740235E-5</c:v>
                </c:pt>
                <c:pt idx="455">
                  <c:v>1.1198997497558594E-5</c:v>
                </c:pt>
                <c:pt idx="456">
                  <c:v>2.0112133026123045E-5</c:v>
                </c:pt>
                <c:pt idx="457">
                  <c:v>1.664276123046875E-5</c:v>
                </c:pt>
                <c:pt idx="458">
                  <c:v>9.8270416259765619E-6</c:v>
                </c:pt>
                <c:pt idx="459">
                  <c:v>6.1680793762207029E-6</c:v>
                </c:pt>
                <c:pt idx="460">
                  <c:v>6.6364288330078126E-6</c:v>
                </c:pt>
                <c:pt idx="461">
                  <c:v>4.7051429748535156E-6</c:v>
                </c:pt>
                <c:pt idx="462">
                  <c:v>1.9898319244384764E-5</c:v>
                </c:pt>
                <c:pt idx="463">
                  <c:v>1.5960025787353514E-5</c:v>
                </c:pt>
                <c:pt idx="464">
                  <c:v>2.0821189880371093E-5</c:v>
                </c:pt>
                <c:pt idx="465">
                  <c:v>8.3284378051757809E-7</c:v>
                </c:pt>
                <c:pt idx="466">
                  <c:v>1.1252689361572266E-5</c:v>
                </c:pt>
                <c:pt idx="467">
                  <c:v>3.2738685607910157E-6</c:v>
                </c:pt>
                <c:pt idx="468">
                  <c:v>1.913614273071289E-5</c:v>
                </c:pt>
                <c:pt idx="469">
                  <c:v>8.9377403259277345E-6</c:v>
                </c:pt>
                <c:pt idx="470">
                  <c:v>4.437255859375E-6</c:v>
                </c:pt>
                <c:pt idx="471">
                  <c:v>1.2939262390136719E-5</c:v>
                </c:pt>
                <c:pt idx="472">
                  <c:v>1.627197265625E-5</c:v>
                </c:pt>
                <c:pt idx="473">
                  <c:v>6.0198783874511715E-6</c:v>
                </c:pt>
                <c:pt idx="474">
                  <c:v>1.8655586242675783E-5</c:v>
                </c:pt>
                <c:pt idx="475">
                  <c:v>1.1660003662109375E-5</c:v>
                </c:pt>
                <c:pt idx="476">
                  <c:v>1.2787055969238282E-5</c:v>
                </c:pt>
                <c:pt idx="477">
                  <c:v>3.4285545349121093E-6</c:v>
                </c:pt>
                <c:pt idx="478">
                  <c:v>8.4530830383300778E-6</c:v>
                </c:pt>
                <c:pt idx="479">
                  <c:v>8.9349746704101558E-7</c:v>
                </c:pt>
                <c:pt idx="480">
                  <c:v>1.615915298461914E-5</c:v>
                </c:pt>
                <c:pt idx="481">
                  <c:v>3.6458969116210935E-7</c:v>
                </c:pt>
                <c:pt idx="482">
                  <c:v>8.162021636962891E-6</c:v>
                </c:pt>
                <c:pt idx="483">
                  <c:v>1.9324207305908202E-5</c:v>
                </c:pt>
                <c:pt idx="484">
                  <c:v>1.8692111968994142E-5</c:v>
                </c:pt>
                <c:pt idx="485">
                  <c:v>9.3951225280761716E-6</c:v>
                </c:pt>
                <c:pt idx="486">
                  <c:v>1.48101806640625E-5</c:v>
                </c:pt>
                <c:pt idx="487">
                  <c:v>2.7729034423828125E-6</c:v>
                </c:pt>
                <c:pt idx="488">
                  <c:v>6.1068534851074221E-6</c:v>
                </c:pt>
                <c:pt idx="489">
                  <c:v>1.7232131958007811E-5</c:v>
                </c:pt>
                <c:pt idx="490">
                  <c:v>1.6237258911132811E-6</c:v>
                </c:pt>
                <c:pt idx="491">
                  <c:v>1.0676002502441406E-5</c:v>
                </c:pt>
                <c:pt idx="492">
                  <c:v>1.8117141723632812E-5</c:v>
                </c:pt>
                <c:pt idx="493">
                  <c:v>1.8259525299072265E-5</c:v>
                </c:pt>
                <c:pt idx="494">
                  <c:v>1.8016052246093751E-5</c:v>
                </c:pt>
                <c:pt idx="495">
                  <c:v>1.8420410156250001E-5</c:v>
                </c:pt>
                <c:pt idx="496">
                  <c:v>3.8912773132324221E-6</c:v>
                </c:pt>
                <c:pt idx="497">
                  <c:v>6.0704231262207035E-6</c:v>
                </c:pt>
                <c:pt idx="498">
                  <c:v>3.1681060791015626E-6</c:v>
                </c:pt>
                <c:pt idx="499">
                  <c:v>8.9501380920410156E-6</c:v>
                </c:pt>
                <c:pt idx="500">
                  <c:v>1.1238574981689453E-5</c:v>
                </c:pt>
                <c:pt idx="501">
                  <c:v>5.1877975463867187E-6</c:v>
                </c:pt>
                <c:pt idx="502">
                  <c:v>1.7865467071533203E-5</c:v>
                </c:pt>
                <c:pt idx="503">
                  <c:v>1.1290359497070313E-5</c:v>
                </c:pt>
                <c:pt idx="504">
                  <c:v>8.359241485595703E-6</c:v>
                </c:pt>
                <c:pt idx="505">
                  <c:v>3.8976669311523438E-7</c:v>
                </c:pt>
                <c:pt idx="506">
                  <c:v>1.0611248016357421E-5</c:v>
                </c:pt>
                <c:pt idx="507">
                  <c:v>3.9109230041503908E-6</c:v>
                </c:pt>
                <c:pt idx="508">
                  <c:v>1.7145156860351564E-5</c:v>
                </c:pt>
                <c:pt idx="509">
                  <c:v>1.3814926147460939E-6</c:v>
                </c:pt>
                <c:pt idx="510">
                  <c:v>1.7008018493652343E-5</c:v>
                </c:pt>
                <c:pt idx="511">
                  <c:v>3.2277107238769532E-6</c:v>
                </c:pt>
                <c:pt idx="512">
                  <c:v>1.7899131774902343E-5</c:v>
                </c:pt>
                <c:pt idx="513">
                  <c:v>1.0463619232177734E-5</c:v>
                </c:pt>
                <c:pt idx="514">
                  <c:v>1.0025978088378905E-6</c:v>
                </c:pt>
                <c:pt idx="515">
                  <c:v>2.3989677429199217E-6</c:v>
                </c:pt>
                <c:pt idx="516">
                  <c:v>6.3112258911132812E-6</c:v>
                </c:pt>
                <c:pt idx="517">
                  <c:v>9.230613708496094E-6</c:v>
                </c:pt>
                <c:pt idx="518">
                  <c:v>1.3659381866455079E-5</c:v>
                </c:pt>
                <c:pt idx="519">
                  <c:v>1.1131954193115235E-5</c:v>
                </c:pt>
                <c:pt idx="520">
                  <c:v>7.2220802307128904E-6</c:v>
                </c:pt>
                <c:pt idx="521">
                  <c:v>5.4553985595703122E-6</c:v>
                </c:pt>
                <c:pt idx="522">
                  <c:v>3.3016204833984377E-6</c:v>
                </c:pt>
                <c:pt idx="523">
                  <c:v>2.5921821594238283E-6</c:v>
                </c:pt>
                <c:pt idx="524">
                  <c:v>1.6152858734130859E-5</c:v>
                </c:pt>
                <c:pt idx="525">
                  <c:v>1.5219306945800782E-5</c:v>
                </c:pt>
                <c:pt idx="526">
                  <c:v>1.6153144836425781E-5</c:v>
                </c:pt>
                <c:pt idx="527">
                  <c:v>2.7770996093749999E-6</c:v>
                </c:pt>
                <c:pt idx="528">
                  <c:v>3.8291931152343751E-6</c:v>
                </c:pt>
                <c:pt idx="529">
                  <c:v>1.5994548797607422E-5</c:v>
                </c:pt>
                <c:pt idx="530">
                  <c:v>1.2423515319824218E-6</c:v>
                </c:pt>
                <c:pt idx="531">
                  <c:v>5.0589561462402348E-6</c:v>
                </c:pt>
                <c:pt idx="532">
                  <c:v>1.441202163696289E-5</c:v>
                </c:pt>
                <c:pt idx="533">
                  <c:v>1.4541339874267578E-5</c:v>
                </c:pt>
                <c:pt idx="534">
                  <c:v>2.0507526397705077E-5</c:v>
                </c:pt>
                <c:pt idx="535">
                  <c:v>1.5232372283935547E-5</c:v>
                </c:pt>
                <c:pt idx="536">
                  <c:v>1.824970245361328E-5</c:v>
                </c:pt>
                <c:pt idx="537">
                  <c:v>1.523885726928711E-5</c:v>
                </c:pt>
                <c:pt idx="538">
                  <c:v>1.8674850463867188E-5</c:v>
                </c:pt>
                <c:pt idx="539">
                  <c:v>1.7007827758789062E-5</c:v>
                </c:pt>
                <c:pt idx="540">
                  <c:v>1.330575942993164E-5</c:v>
                </c:pt>
                <c:pt idx="541">
                  <c:v>4.7473907470703123E-6</c:v>
                </c:pt>
                <c:pt idx="542">
                  <c:v>1.5035629272460938E-5</c:v>
                </c:pt>
                <c:pt idx="543">
                  <c:v>1.7409896850585939E-5</c:v>
                </c:pt>
                <c:pt idx="544">
                  <c:v>1.3466453552246093E-5</c:v>
                </c:pt>
                <c:pt idx="545">
                  <c:v>1.0069084167480468E-5</c:v>
                </c:pt>
                <c:pt idx="546">
                  <c:v>9.3749046325683588E-6</c:v>
                </c:pt>
                <c:pt idx="547">
                  <c:v>2.9270172119140624E-6</c:v>
                </c:pt>
                <c:pt idx="548">
                  <c:v>1.1977767944335937E-5</c:v>
                </c:pt>
                <c:pt idx="549">
                  <c:v>1.3321208953857421E-5</c:v>
                </c:pt>
                <c:pt idx="550">
                  <c:v>3.679370880126953E-6</c:v>
                </c:pt>
                <c:pt idx="551">
                  <c:v>1.8582057952880859E-5</c:v>
                </c:pt>
                <c:pt idx="552">
                  <c:v>1.8957138061523438E-5</c:v>
                </c:pt>
                <c:pt idx="553">
                  <c:v>1.5155982971191407E-5</c:v>
                </c:pt>
                <c:pt idx="554">
                  <c:v>1.4729595184326172E-5</c:v>
                </c:pt>
                <c:pt idx="555">
                  <c:v>1.7099571228027343E-5</c:v>
                </c:pt>
                <c:pt idx="556">
                  <c:v>1.5763092041015625E-5</c:v>
                </c:pt>
                <c:pt idx="557">
                  <c:v>3.4199714660644532E-6</c:v>
                </c:pt>
                <c:pt idx="558">
                  <c:v>1.2946128845214843E-6</c:v>
                </c:pt>
                <c:pt idx="559">
                  <c:v>1.5710449218750001E-5</c:v>
                </c:pt>
                <c:pt idx="560">
                  <c:v>2.1830558776855468E-6</c:v>
                </c:pt>
                <c:pt idx="561">
                  <c:v>1.90093994140625E-5</c:v>
                </c:pt>
                <c:pt idx="562">
                  <c:v>1.2018680572509765E-5</c:v>
                </c:pt>
                <c:pt idx="563">
                  <c:v>1.4744758605957032E-6</c:v>
                </c:pt>
                <c:pt idx="564">
                  <c:v>1.2115478515625001E-5</c:v>
                </c:pt>
                <c:pt idx="565">
                  <c:v>1.6164875030517577E-5</c:v>
                </c:pt>
                <c:pt idx="566">
                  <c:v>1.5457439422607423E-5</c:v>
                </c:pt>
                <c:pt idx="567">
                  <c:v>7.1372985839843746E-7</c:v>
                </c:pt>
                <c:pt idx="568">
                  <c:v>8.6432456970214847E-6</c:v>
                </c:pt>
                <c:pt idx="569">
                  <c:v>1.2881565093994141E-5</c:v>
                </c:pt>
                <c:pt idx="570">
                  <c:v>2.0444869995117186E-5</c:v>
                </c:pt>
                <c:pt idx="571">
                  <c:v>7.895851135253907E-6</c:v>
                </c:pt>
                <c:pt idx="572">
                  <c:v>2.2315025329589845E-6</c:v>
                </c:pt>
                <c:pt idx="573">
                  <c:v>1.8189144134521485E-5</c:v>
                </c:pt>
                <c:pt idx="574">
                  <c:v>1.0192489624023437E-5</c:v>
                </c:pt>
                <c:pt idx="575">
                  <c:v>1.0375213623046876E-5</c:v>
                </c:pt>
                <c:pt idx="576">
                  <c:v>1.3356685638427734E-5</c:v>
                </c:pt>
                <c:pt idx="577">
                  <c:v>1.0722160339355469E-5</c:v>
                </c:pt>
                <c:pt idx="578">
                  <c:v>3.9311408996582028E-6</c:v>
                </c:pt>
                <c:pt idx="579">
                  <c:v>4.3629646301269535E-6</c:v>
                </c:pt>
                <c:pt idx="580">
                  <c:v>7.4359893798828126E-6</c:v>
                </c:pt>
                <c:pt idx="581">
                  <c:v>2.7809143066406252E-7</c:v>
                </c:pt>
                <c:pt idx="582">
                  <c:v>1.9272994995117187E-5</c:v>
                </c:pt>
                <c:pt idx="583">
                  <c:v>2.5700569152832032E-6</c:v>
                </c:pt>
                <c:pt idx="584">
                  <c:v>1.1380767822265625E-5</c:v>
                </c:pt>
                <c:pt idx="585">
                  <c:v>1.1372184753417969E-5</c:v>
                </c:pt>
                <c:pt idx="586">
                  <c:v>7.1314811706542969E-6</c:v>
                </c:pt>
                <c:pt idx="587">
                  <c:v>1.3724136352539063E-5</c:v>
                </c:pt>
                <c:pt idx="588">
                  <c:v>9.2021942138671879E-6</c:v>
                </c:pt>
                <c:pt idx="589">
                  <c:v>9.8656654357910165E-6</c:v>
                </c:pt>
                <c:pt idx="590">
                  <c:v>3.0004501342773436E-6</c:v>
                </c:pt>
                <c:pt idx="591">
                  <c:v>1.2156486511230469E-5</c:v>
                </c:pt>
                <c:pt idx="592">
                  <c:v>9.5707893371582034E-6</c:v>
                </c:pt>
                <c:pt idx="593">
                  <c:v>1.8978977203369141E-5</c:v>
                </c:pt>
                <c:pt idx="594">
                  <c:v>1.3492107391357423E-5</c:v>
                </c:pt>
                <c:pt idx="595">
                  <c:v>1.1532783508300782E-6</c:v>
                </c:pt>
                <c:pt idx="596">
                  <c:v>1.3729953765869141E-5</c:v>
                </c:pt>
                <c:pt idx="597">
                  <c:v>1.4415740966796876E-6</c:v>
                </c:pt>
                <c:pt idx="598">
                  <c:v>1.7397594451904296E-5</c:v>
                </c:pt>
                <c:pt idx="599">
                  <c:v>5.4858207702636718E-6</c:v>
                </c:pt>
                <c:pt idx="600">
                  <c:v>1.3918590545654296E-5</c:v>
                </c:pt>
                <c:pt idx="601">
                  <c:v>4.5375823974609375E-6</c:v>
                </c:pt>
                <c:pt idx="602">
                  <c:v>6.0930252075195315E-7</c:v>
                </c:pt>
                <c:pt idx="603">
                  <c:v>1.8653964996337889E-5</c:v>
                </c:pt>
                <c:pt idx="604">
                  <c:v>1.5682220458984374E-5</c:v>
                </c:pt>
                <c:pt idx="605">
                  <c:v>3.6355018615722657E-6</c:v>
                </c:pt>
                <c:pt idx="606">
                  <c:v>1.3546085357666016E-5</c:v>
                </c:pt>
                <c:pt idx="607">
                  <c:v>4.1087150573730469E-6</c:v>
                </c:pt>
                <c:pt idx="608">
                  <c:v>3.9932250976562498E-6</c:v>
                </c:pt>
                <c:pt idx="609">
                  <c:v>3.8194656372070315E-7</c:v>
                </c:pt>
                <c:pt idx="610">
                  <c:v>1.0150718688964844E-5</c:v>
                </c:pt>
                <c:pt idx="611">
                  <c:v>9.0538024902343757E-6</c:v>
                </c:pt>
                <c:pt idx="612">
                  <c:v>6.8439483642578126E-6</c:v>
                </c:pt>
                <c:pt idx="613">
                  <c:v>1.3591384887695312E-5</c:v>
                </c:pt>
                <c:pt idx="614">
                  <c:v>2.4812698364257811E-6</c:v>
                </c:pt>
                <c:pt idx="615">
                  <c:v>9.6744537353515617E-6</c:v>
                </c:pt>
                <c:pt idx="616">
                  <c:v>8.5434913635253914E-6</c:v>
                </c:pt>
                <c:pt idx="617">
                  <c:v>1.3676643371582031E-6</c:v>
                </c:pt>
                <c:pt idx="618">
                  <c:v>1.0176658630371093E-6</c:v>
                </c:pt>
                <c:pt idx="619">
                  <c:v>1.740093231201172E-5</c:v>
                </c:pt>
                <c:pt idx="620">
                  <c:v>1.8273353576660158E-5</c:v>
                </c:pt>
                <c:pt idx="621">
                  <c:v>2.0361042022705079E-5</c:v>
                </c:pt>
                <c:pt idx="622">
                  <c:v>1.0459423065185546E-5</c:v>
                </c:pt>
                <c:pt idx="623">
                  <c:v>1.5239143371582031E-5</c:v>
                </c:pt>
                <c:pt idx="624">
                  <c:v>1.3923454284667969E-5</c:v>
                </c:pt>
                <c:pt idx="625">
                  <c:v>2.0203495025634765E-5</c:v>
                </c:pt>
                <c:pt idx="626">
                  <c:v>8.0850601196289065E-6</c:v>
                </c:pt>
                <c:pt idx="627">
                  <c:v>1.1067104339599609E-5</c:v>
                </c:pt>
                <c:pt idx="628">
                  <c:v>1.4642047882080079E-5</c:v>
                </c:pt>
                <c:pt idx="629">
                  <c:v>4.0855407714843748E-6</c:v>
                </c:pt>
                <c:pt idx="630">
                  <c:v>1.3584136962890626E-6</c:v>
                </c:pt>
                <c:pt idx="631">
                  <c:v>1.3843917846679688E-5</c:v>
                </c:pt>
                <c:pt idx="632">
                  <c:v>1.0365581512451171E-5</c:v>
                </c:pt>
                <c:pt idx="633">
                  <c:v>1.4586448669433595E-6</c:v>
                </c:pt>
                <c:pt idx="634">
                  <c:v>1.4834880828857422E-5</c:v>
                </c:pt>
                <c:pt idx="635">
                  <c:v>9.1999053955078132E-6</c:v>
                </c:pt>
                <c:pt idx="636">
                  <c:v>1.9797515869140625E-5</c:v>
                </c:pt>
                <c:pt idx="637">
                  <c:v>1.2229061126708985E-5</c:v>
                </c:pt>
                <c:pt idx="638">
                  <c:v>1.2380599975585937E-5</c:v>
                </c:pt>
                <c:pt idx="639">
                  <c:v>1.5938186645507811E-5</c:v>
                </c:pt>
                <c:pt idx="640">
                  <c:v>3.8789749145507814E-6</c:v>
                </c:pt>
                <c:pt idx="641">
                  <c:v>2.0023441314697264E-5</c:v>
                </c:pt>
                <c:pt idx="642">
                  <c:v>1.9536590576171877E-5</c:v>
                </c:pt>
                <c:pt idx="643">
                  <c:v>2.017669677734375E-5</c:v>
                </c:pt>
                <c:pt idx="644">
                  <c:v>1.5474224090576171E-5</c:v>
                </c:pt>
                <c:pt idx="645">
                  <c:v>1.6540908813476563E-5</c:v>
                </c:pt>
                <c:pt idx="646">
                  <c:v>9.1895103454589839E-6</c:v>
                </c:pt>
                <c:pt idx="647">
                  <c:v>2.024688720703125E-5</c:v>
                </c:pt>
                <c:pt idx="648">
                  <c:v>2.0123195648193359E-5</c:v>
                </c:pt>
                <c:pt idx="649">
                  <c:v>2.0408439636230468E-5</c:v>
                </c:pt>
                <c:pt idx="650">
                  <c:v>1.1384963989257812E-6</c:v>
                </c:pt>
                <c:pt idx="651">
                  <c:v>1.1552143096923829E-5</c:v>
                </c:pt>
                <c:pt idx="652">
                  <c:v>2.0177650451660158E-5</c:v>
                </c:pt>
                <c:pt idx="653">
                  <c:v>4.3956756591796879E-6</c:v>
                </c:pt>
                <c:pt idx="654">
                  <c:v>5.7029724121093754E-6</c:v>
                </c:pt>
                <c:pt idx="655">
                  <c:v>1.6903400421142577E-5</c:v>
                </c:pt>
                <c:pt idx="656">
                  <c:v>1.101369857788086E-5</c:v>
                </c:pt>
                <c:pt idx="657">
                  <c:v>6.9100379943847659E-6</c:v>
                </c:pt>
                <c:pt idx="658">
                  <c:v>2.0870113372802735E-5</c:v>
                </c:pt>
                <c:pt idx="659">
                  <c:v>1.5007495880126953E-5</c:v>
                </c:pt>
                <c:pt idx="660">
                  <c:v>1.572275161743164E-5</c:v>
                </c:pt>
                <c:pt idx="661">
                  <c:v>2.1529197692871092E-6</c:v>
                </c:pt>
                <c:pt idx="662">
                  <c:v>2.0498752593994139E-5</c:v>
                </c:pt>
                <c:pt idx="663">
                  <c:v>1.3696384429931641E-5</c:v>
                </c:pt>
                <c:pt idx="664">
                  <c:v>1.7520427703857423E-5</c:v>
                </c:pt>
                <c:pt idx="665">
                  <c:v>5.1786422729492189E-6</c:v>
                </c:pt>
                <c:pt idx="666">
                  <c:v>2.0325374603271484E-5</c:v>
                </c:pt>
                <c:pt idx="667">
                  <c:v>7.7155113220214836E-6</c:v>
                </c:pt>
                <c:pt idx="668">
                  <c:v>7.0877075195312504E-6</c:v>
                </c:pt>
                <c:pt idx="669">
                  <c:v>5.820941925048828E-6</c:v>
                </c:pt>
                <c:pt idx="670">
                  <c:v>2.5673866271972656E-6</c:v>
                </c:pt>
                <c:pt idx="671">
                  <c:v>4.7665596008300781E-6</c:v>
                </c:pt>
                <c:pt idx="672">
                  <c:v>2.7740478515624998E-6</c:v>
                </c:pt>
                <c:pt idx="673">
                  <c:v>3.4744262695312502E-6</c:v>
                </c:pt>
                <c:pt idx="674">
                  <c:v>8.9614868164062507E-6</c:v>
                </c:pt>
                <c:pt idx="675">
                  <c:v>5.1337242126464842E-6</c:v>
                </c:pt>
                <c:pt idx="676">
                  <c:v>1.2222194671630859E-5</c:v>
                </c:pt>
                <c:pt idx="677">
                  <c:v>3.3051490783691406E-6</c:v>
                </c:pt>
                <c:pt idx="678">
                  <c:v>6.7842483520507816E-6</c:v>
                </c:pt>
                <c:pt idx="679">
                  <c:v>2.0717716217041016E-5</c:v>
                </c:pt>
                <c:pt idx="680">
                  <c:v>1.2471675872802735E-5</c:v>
                </c:pt>
                <c:pt idx="681">
                  <c:v>4.7100067138671872E-6</c:v>
                </c:pt>
                <c:pt idx="682">
                  <c:v>9.8644256591796878E-6</c:v>
                </c:pt>
                <c:pt idx="683">
                  <c:v>8.5074424743652344E-6</c:v>
                </c:pt>
                <c:pt idx="684">
                  <c:v>1.6866493225097657E-5</c:v>
                </c:pt>
                <c:pt idx="685">
                  <c:v>1.6193485260009766E-5</c:v>
                </c:pt>
                <c:pt idx="686">
                  <c:v>1.1067008972167968E-5</c:v>
                </c:pt>
                <c:pt idx="687">
                  <c:v>9.8228454589843757E-6</c:v>
                </c:pt>
                <c:pt idx="688">
                  <c:v>2.2098541259765626E-6</c:v>
                </c:pt>
                <c:pt idx="689">
                  <c:v>1.840219497680664E-5</c:v>
                </c:pt>
                <c:pt idx="690">
                  <c:v>1.923542022705078E-5</c:v>
                </c:pt>
                <c:pt idx="691">
                  <c:v>1.0994625091552735E-5</c:v>
                </c:pt>
                <c:pt idx="692">
                  <c:v>1.6978073120117189E-5</c:v>
                </c:pt>
                <c:pt idx="693">
                  <c:v>1.4182567596435546E-5</c:v>
                </c:pt>
                <c:pt idx="694">
                  <c:v>1.8406295776367187E-5</c:v>
                </c:pt>
                <c:pt idx="695">
                  <c:v>6.3037872314453128E-7</c:v>
                </c:pt>
                <c:pt idx="696">
                  <c:v>6.611537933349609E-6</c:v>
                </c:pt>
                <c:pt idx="697">
                  <c:v>5.7063102722167971E-6</c:v>
                </c:pt>
                <c:pt idx="698">
                  <c:v>3.2789230346679689E-6</c:v>
                </c:pt>
                <c:pt idx="699">
                  <c:v>2.6740074157714844E-6</c:v>
                </c:pt>
                <c:pt idx="700">
                  <c:v>7.3966979980468752E-6</c:v>
                </c:pt>
                <c:pt idx="701">
                  <c:v>2.8626441955566407E-6</c:v>
                </c:pt>
                <c:pt idx="702">
                  <c:v>1.6088390350341798E-5</c:v>
                </c:pt>
                <c:pt idx="703">
                  <c:v>2.0550727844238281E-5</c:v>
                </c:pt>
                <c:pt idx="704">
                  <c:v>1.4770984649658203E-5</c:v>
                </c:pt>
                <c:pt idx="705">
                  <c:v>1.8235111236572265E-5</c:v>
                </c:pt>
                <c:pt idx="706">
                  <c:v>1.209259033203125E-7</c:v>
                </c:pt>
                <c:pt idx="707">
                  <c:v>1.674671173095703E-5</c:v>
                </c:pt>
                <c:pt idx="708">
                  <c:v>1.7217350006103515E-5</c:v>
                </c:pt>
                <c:pt idx="709">
                  <c:v>1.1387825012207032E-5</c:v>
                </c:pt>
                <c:pt idx="710">
                  <c:v>1.6067504882812501E-6</c:v>
                </c:pt>
                <c:pt idx="711">
                  <c:v>2.1389389038085937E-5</c:v>
                </c:pt>
                <c:pt idx="712">
                  <c:v>8.4177017211914054E-6</c:v>
                </c:pt>
                <c:pt idx="713">
                  <c:v>1.4295387268066407E-5</c:v>
                </c:pt>
                <c:pt idx="714">
                  <c:v>8.0464363098144536E-6</c:v>
                </c:pt>
                <c:pt idx="715">
                  <c:v>4.1187286376953129E-6</c:v>
                </c:pt>
                <c:pt idx="716">
                  <c:v>9.3040466308593752E-6</c:v>
                </c:pt>
                <c:pt idx="717">
                  <c:v>1.7107009887695313E-6</c:v>
                </c:pt>
                <c:pt idx="718">
                  <c:v>1.7262649536132811E-5</c:v>
                </c:pt>
                <c:pt idx="719">
                  <c:v>4.3827056884765626E-6</c:v>
                </c:pt>
                <c:pt idx="720">
                  <c:v>1.6622543334960938E-7</c:v>
                </c:pt>
                <c:pt idx="721">
                  <c:v>1.2307643890380859E-5</c:v>
                </c:pt>
                <c:pt idx="722">
                  <c:v>1.8415164947509765E-5</c:v>
                </c:pt>
                <c:pt idx="723">
                  <c:v>4.3730735778808591E-6</c:v>
                </c:pt>
                <c:pt idx="724">
                  <c:v>2.0522308349609376E-5</c:v>
                </c:pt>
                <c:pt idx="725">
                  <c:v>2.6565551757812501E-6</c:v>
                </c:pt>
                <c:pt idx="726">
                  <c:v>1.1797714233398437E-5</c:v>
                </c:pt>
                <c:pt idx="727">
                  <c:v>7.2572708129882812E-6</c:v>
                </c:pt>
                <c:pt idx="728">
                  <c:v>2.0565700531005858E-5</c:v>
                </c:pt>
                <c:pt idx="729">
                  <c:v>2.0168781280517577E-5</c:v>
                </c:pt>
                <c:pt idx="730">
                  <c:v>3.7448883056640626E-6</c:v>
                </c:pt>
                <c:pt idx="731">
                  <c:v>1.1321163177490235E-5</c:v>
                </c:pt>
                <c:pt idx="732">
                  <c:v>2.0919990539550781E-5</c:v>
                </c:pt>
                <c:pt idx="733">
                  <c:v>1.8157863616943359E-5</c:v>
                </c:pt>
                <c:pt idx="734">
                  <c:v>1.6110134124755861E-5</c:v>
                </c:pt>
                <c:pt idx="735">
                  <c:v>1.518411636352539E-5</c:v>
                </c:pt>
                <c:pt idx="736">
                  <c:v>1.8230724334716796E-5</c:v>
                </c:pt>
                <c:pt idx="737">
                  <c:v>4.4650077819824216E-6</c:v>
                </c:pt>
                <c:pt idx="738">
                  <c:v>1.3092613220214844E-5</c:v>
                </c:pt>
                <c:pt idx="739">
                  <c:v>1.9521713256835939E-6</c:v>
                </c:pt>
                <c:pt idx="740">
                  <c:v>1.8731021881103514E-5</c:v>
                </c:pt>
                <c:pt idx="741">
                  <c:v>4.7637939453124997E-6</c:v>
                </c:pt>
                <c:pt idx="742">
                  <c:v>7.0045471191406252E-6</c:v>
                </c:pt>
                <c:pt idx="743">
                  <c:v>1.9838809967041014E-5</c:v>
                </c:pt>
                <c:pt idx="744">
                  <c:v>1.2074947357177735E-5</c:v>
                </c:pt>
                <c:pt idx="745">
                  <c:v>1.0028839111328125E-5</c:v>
                </c:pt>
                <c:pt idx="746">
                  <c:v>1.0188102722167969E-6</c:v>
                </c:pt>
                <c:pt idx="747">
                  <c:v>8.5377693176269537E-6</c:v>
                </c:pt>
                <c:pt idx="748">
                  <c:v>7.6800346374511724E-6</c:v>
                </c:pt>
                <c:pt idx="749">
                  <c:v>1.4448738098144532E-5</c:v>
                </c:pt>
                <c:pt idx="750">
                  <c:v>1.7821121215820314E-5</c:v>
                </c:pt>
                <c:pt idx="751">
                  <c:v>1.5032768249511719E-5</c:v>
                </c:pt>
                <c:pt idx="752">
                  <c:v>1.2707042694091796E-5</c:v>
                </c:pt>
                <c:pt idx="753">
                  <c:v>1.4335441589355469E-5</c:v>
                </c:pt>
                <c:pt idx="754">
                  <c:v>9.591197967529297E-6</c:v>
                </c:pt>
                <c:pt idx="755">
                  <c:v>1.5162467956542968E-5</c:v>
                </c:pt>
                <c:pt idx="756">
                  <c:v>1.6465187072753906E-6</c:v>
                </c:pt>
                <c:pt idx="757">
                  <c:v>1.2439727783203125E-6</c:v>
                </c:pt>
                <c:pt idx="758">
                  <c:v>8.3773612976074219E-6</c:v>
                </c:pt>
                <c:pt idx="759">
                  <c:v>9.4509124755859374E-7</c:v>
                </c:pt>
                <c:pt idx="760">
                  <c:v>1.9939231872558595E-5</c:v>
                </c:pt>
                <c:pt idx="761">
                  <c:v>6.0852050781249998E-6</c:v>
                </c:pt>
                <c:pt idx="762">
                  <c:v>1.9911098480224609E-5</c:v>
                </c:pt>
                <c:pt idx="763">
                  <c:v>1.6451644897460939E-5</c:v>
                </c:pt>
                <c:pt idx="764">
                  <c:v>2.348804473876953E-6</c:v>
                </c:pt>
                <c:pt idx="765">
                  <c:v>2.0740127563476561E-5</c:v>
                </c:pt>
                <c:pt idx="766">
                  <c:v>9.8457336425781249E-6</c:v>
                </c:pt>
                <c:pt idx="767">
                  <c:v>1.7471504211425781E-5</c:v>
                </c:pt>
                <c:pt idx="768">
                  <c:v>1.7183780670166015E-5</c:v>
                </c:pt>
                <c:pt idx="769">
                  <c:v>1.2374401092529297E-5</c:v>
                </c:pt>
                <c:pt idx="770">
                  <c:v>1.6173458099365234E-5</c:v>
                </c:pt>
                <c:pt idx="771">
                  <c:v>1.2244892120361329E-5</c:v>
                </c:pt>
                <c:pt idx="772">
                  <c:v>7.1695327758789065E-6</c:v>
                </c:pt>
                <c:pt idx="773">
                  <c:v>3.3031463623046875E-6</c:v>
                </c:pt>
                <c:pt idx="774">
                  <c:v>7.9254150390624996E-6</c:v>
                </c:pt>
                <c:pt idx="775">
                  <c:v>1.2447357177734374E-6</c:v>
                </c:pt>
                <c:pt idx="776">
                  <c:v>5.8326721191406247E-6</c:v>
                </c:pt>
                <c:pt idx="777">
                  <c:v>1.2578296661376953E-5</c:v>
                </c:pt>
                <c:pt idx="778">
                  <c:v>1.4308929443359375E-5</c:v>
                </c:pt>
                <c:pt idx="779">
                  <c:v>1.777324676513672E-5</c:v>
                </c:pt>
                <c:pt idx="780">
                  <c:v>1.9551467895507813E-5</c:v>
                </c:pt>
                <c:pt idx="781">
                  <c:v>9.5687866210937499E-6</c:v>
                </c:pt>
                <c:pt idx="782">
                  <c:v>1.586284637451172E-5</c:v>
                </c:pt>
                <c:pt idx="783">
                  <c:v>7.0359230041503906E-6</c:v>
                </c:pt>
                <c:pt idx="784">
                  <c:v>8.915805816650391E-6</c:v>
                </c:pt>
                <c:pt idx="785">
                  <c:v>1.3621044158935547E-5</c:v>
                </c:pt>
                <c:pt idx="786">
                  <c:v>2.3931503295898436E-6</c:v>
                </c:pt>
                <c:pt idx="787">
                  <c:v>8.2817077636718743E-6</c:v>
                </c:pt>
                <c:pt idx="788">
                  <c:v>6.8007469177246094E-6</c:v>
                </c:pt>
                <c:pt idx="789">
                  <c:v>1.9799423217773436E-5</c:v>
                </c:pt>
                <c:pt idx="790">
                  <c:v>1.3817787170410157E-6</c:v>
                </c:pt>
                <c:pt idx="791">
                  <c:v>9.6082687377929693E-7</c:v>
                </c:pt>
                <c:pt idx="792">
                  <c:v>1.327829360961914E-5</c:v>
                </c:pt>
                <c:pt idx="793">
                  <c:v>5.5902481079101559E-6</c:v>
                </c:pt>
                <c:pt idx="794">
                  <c:v>1.192331314086914E-5</c:v>
                </c:pt>
                <c:pt idx="795">
                  <c:v>1.9240379333496094E-5</c:v>
                </c:pt>
                <c:pt idx="796">
                  <c:v>5.4796218872070313E-6</c:v>
                </c:pt>
                <c:pt idx="797">
                  <c:v>1.6969776153564453E-5</c:v>
                </c:pt>
                <c:pt idx="798">
                  <c:v>1.9832611083984374E-5</c:v>
                </c:pt>
                <c:pt idx="799">
                  <c:v>1.3805389404296875E-6</c:v>
                </c:pt>
                <c:pt idx="800">
                  <c:v>1.0010910034179687E-5</c:v>
                </c:pt>
                <c:pt idx="801">
                  <c:v>8.8218688964843758E-6</c:v>
                </c:pt>
                <c:pt idx="802">
                  <c:v>1.2325477600097657E-5</c:v>
                </c:pt>
                <c:pt idx="803">
                  <c:v>1.0792827606201172E-5</c:v>
                </c:pt>
                <c:pt idx="804">
                  <c:v>5.0404548645019534E-6</c:v>
                </c:pt>
                <c:pt idx="805">
                  <c:v>5.2841186523437499E-6</c:v>
                </c:pt>
                <c:pt idx="806">
                  <c:v>2.0231246948242187E-6</c:v>
                </c:pt>
                <c:pt idx="807">
                  <c:v>1.7266464233398437E-5</c:v>
                </c:pt>
                <c:pt idx="808">
                  <c:v>9.7920417785644527E-6</c:v>
                </c:pt>
                <c:pt idx="809">
                  <c:v>1.3049507141113282E-5</c:v>
                </c:pt>
                <c:pt idx="810">
                  <c:v>1.7818450927734376E-5</c:v>
                </c:pt>
                <c:pt idx="811">
                  <c:v>1.518402099609375E-5</c:v>
                </c:pt>
                <c:pt idx="812">
                  <c:v>1.0793685913085937E-6</c:v>
                </c:pt>
                <c:pt idx="813">
                  <c:v>1.0524654388427734E-5</c:v>
                </c:pt>
                <c:pt idx="814">
                  <c:v>1.183328628540039E-5</c:v>
                </c:pt>
                <c:pt idx="815">
                  <c:v>6.7071914672851566E-7</c:v>
                </c:pt>
                <c:pt idx="816">
                  <c:v>1.2973022460937499E-5</c:v>
                </c:pt>
                <c:pt idx="817">
                  <c:v>1.791400909423828E-5</c:v>
                </c:pt>
                <c:pt idx="818">
                  <c:v>9.4069480895996086E-6</c:v>
                </c:pt>
                <c:pt idx="819">
                  <c:v>4.8729896545410157E-6</c:v>
                </c:pt>
                <c:pt idx="820">
                  <c:v>4.8709869384765622E-6</c:v>
                </c:pt>
                <c:pt idx="821">
                  <c:v>1.1747169494628906E-5</c:v>
                </c:pt>
                <c:pt idx="822">
                  <c:v>2.399158477783203E-6</c:v>
                </c:pt>
                <c:pt idx="823">
                  <c:v>2.034168243408203E-5</c:v>
                </c:pt>
                <c:pt idx="824">
                  <c:v>1.8285846710205077E-5</c:v>
                </c:pt>
                <c:pt idx="825">
                  <c:v>1.7193603515625E-5</c:v>
                </c:pt>
                <c:pt idx="826">
                  <c:v>1.4301300048828125E-6</c:v>
                </c:pt>
                <c:pt idx="827">
                  <c:v>1.6106319427490234E-5</c:v>
                </c:pt>
                <c:pt idx="828">
                  <c:v>1.2977695465087891E-5</c:v>
                </c:pt>
                <c:pt idx="829">
                  <c:v>1.9914913177490235E-5</c:v>
                </c:pt>
                <c:pt idx="830">
                  <c:v>1.6395092010498048E-5</c:v>
                </c:pt>
                <c:pt idx="831">
                  <c:v>1.1803531646728515E-5</c:v>
                </c:pt>
                <c:pt idx="832">
                  <c:v>1.7965126037597658E-5</c:v>
                </c:pt>
                <c:pt idx="833">
                  <c:v>9.2697143554687495E-8</c:v>
                </c:pt>
                <c:pt idx="834">
                  <c:v>5.9048652648925781E-6</c:v>
                </c:pt>
                <c:pt idx="835">
                  <c:v>1.7626476287841798E-5</c:v>
                </c:pt>
                <c:pt idx="836">
                  <c:v>2.1355533599853516E-5</c:v>
                </c:pt>
                <c:pt idx="837">
                  <c:v>3.7922859191894533E-6</c:v>
                </c:pt>
                <c:pt idx="838">
                  <c:v>1.6887092590332031E-5</c:v>
                </c:pt>
                <c:pt idx="839">
                  <c:v>1.3637828826904297E-5</c:v>
                </c:pt>
                <c:pt idx="840">
                  <c:v>6.1600685119628905E-6</c:v>
                </c:pt>
                <c:pt idx="841">
                  <c:v>6.5611839294433595E-6</c:v>
                </c:pt>
                <c:pt idx="842">
                  <c:v>1.3773250579833984E-5</c:v>
                </c:pt>
                <c:pt idx="843">
                  <c:v>1.3278675079345703E-5</c:v>
                </c:pt>
                <c:pt idx="844">
                  <c:v>9.9897384643554684E-6</c:v>
                </c:pt>
                <c:pt idx="845">
                  <c:v>6.6304206848144528E-6</c:v>
                </c:pt>
                <c:pt idx="846">
                  <c:v>2.847480773925781E-6</c:v>
                </c:pt>
                <c:pt idx="847">
                  <c:v>1.4923763275146484E-5</c:v>
                </c:pt>
                <c:pt idx="848">
                  <c:v>1.4588546752929688E-5</c:v>
                </c:pt>
                <c:pt idx="849">
                  <c:v>4.1488647460937496E-6</c:v>
                </c:pt>
                <c:pt idx="850">
                  <c:v>5.6292533874511721E-6</c:v>
                </c:pt>
                <c:pt idx="851">
                  <c:v>1.2697219848632812E-6</c:v>
                </c:pt>
                <c:pt idx="852">
                  <c:v>1.8918800354003908E-5</c:v>
                </c:pt>
                <c:pt idx="853">
                  <c:v>1.0140514373779298E-5</c:v>
                </c:pt>
                <c:pt idx="854">
                  <c:v>2.1158695220947264E-5</c:v>
                </c:pt>
                <c:pt idx="855">
                  <c:v>1.0941123962402344E-5</c:v>
                </c:pt>
                <c:pt idx="856">
                  <c:v>1.9898605346679689E-5</c:v>
                </c:pt>
                <c:pt idx="857">
                  <c:v>1.7953872680664063E-6</c:v>
                </c:pt>
                <c:pt idx="858">
                  <c:v>1.2239456176757813E-6</c:v>
                </c:pt>
                <c:pt idx="859">
                  <c:v>2.1573638916015626E-5</c:v>
                </c:pt>
                <c:pt idx="860">
                  <c:v>1.8428802490234374E-6</c:v>
                </c:pt>
                <c:pt idx="861">
                  <c:v>1.5094375610351563E-5</c:v>
                </c:pt>
                <c:pt idx="862">
                  <c:v>8.8981628417968742E-6</c:v>
                </c:pt>
                <c:pt idx="863">
                  <c:v>1.3603496551513672E-5</c:v>
                </c:pt>
                <c:pt idx="864">
                  <c:v>5.4171562194824218E-6</c:v>
                </c:pt>
                <c:pt idx="865">
                  <c:v>1.1503124237060547E-5</c:v>
                </c:pt>
                <c:pt idx="866">
                  <c:v>8.0861091613769526E-6</c:v>
                </c:pt>
                <c:pt idx="867">
                  <c:v>1.7091369628906251E-5</c:v>
                </c:pt>
                <c:pt idx="868">
                  <c:v>1.640501022338867E-5</c:v>
                </c:pt>
                <c:pt idx="869">
                  <c:v>1.3327503204345703E-5</c:v>
                </c:pt>
                <c:pt idx="870">
                  <c:v>6.1820983886718752E-6</c:v>
                </c:pt>
                <c:pt idx="871">
                  <c:v>4.5333862304687496E-6</c:v>
                </c:pt>
                <c:pt idx="872">
                  <c:v>1.7871284484863281E-5</c:v>
                </c:pt>
                <c:pt idx="873">
                  <c:v>1.7339038848876953E-5</c:v>
                </c:pt>
                <c:pt idx="874">
                  <c:v>1.7661285400390626E-5</c:v>
                </c:pt>
                <c:pt idx="875">
                  <c:v>1.9937515258789061E-5</c:v>
                </c:pt>
                <c:pt idx="876">
                  <c:v>1.8876075744628907E-6</c:v>
                </c:pt>
                <c:pt idx="877">
                  <c:v>1.4242172241210938E-6</c:v>
                </c:pt>
                <c:pt idx="878">
                  <c:v>1.0144519805908203E-5</c:v>
                </c:pt>
                <c:pt idx="879">
                  <c:v>5.8506011962890627E-6</c:v>
                </c:pt>
                <c:pt idx="880">
                  <c:v>4.3367385864257809E-6</c:v>
                </c:pt>
                <c:pt idx="881">
                  <c:v>2.1165180206298829E-5</c:v>
                </c:pt>
                <c:pt idx="882">
                  <c:v>1.3646221160888673E-5</c:v>
                </c:pt>
                <c:pt idx="883">
                  <c:v>1.9950389862060546E-5</c:v>
                </c:pt>
                <c:pt idx="884">
                  <c:v>1.5944957733154297E-5</c:v>
                </c:pt>
                <c:pt idx="885">
                  <c:v>2.0827770233154298E-5</c:v>
                </c:pt>
                <c:pt idx="886">
                  <c:v>2.1024608612060547E-5</c:v>
                </c:pt>
                <c:pt idx="887">
                  <c:v>1.9383144378662109E-5</c:v>
                </c:pt>
                <c:pt idx="888">
                  <c:v>1.5069961547851563E-6</c:v>
                </c:pt>
                <c:pt idx="889">
                  <c:v>4.2700767517089844E-6</c:v>
                </c:pt>
                <c:pt idx="890">
                  <c:v>6.8426132202148436E-6</c:v>
                </c:pt>
                <c:pt idx="891">
                  <c:v>1.3067054748535157E-5</c:v>
                </c:pt>
                <c:pt idx="892">
                  <c:v>7.7008247375488277E-6</c:v>
                </c:pt>
                <c:pt idx="893">
                  <c:v>1.116790771484375E-5</c:v>
                </c:pt>
                <c:pt idx="894">
                  <c:v>2.1026897430419923E-5</c:v>
                </c:pt>
                <c:pt idx="895">
                  <c:v>1.904458999633789E-5</c:v>
                </c:pt>
                <c:pt idx="896">
                  <c:v>1.9604206085205078E-5</c:v>
                </c:pt>
                <c:pt idx="897">
                  <c:v>8.0540657043457027E-6</c:v>
                </c:pt>
                <c:pt idx="898">
                  <c:v>7.9025268554687504E-6</c:v>
                </c:pt>
                <c:pt idx="899">
                  <c:v>2.1657657623291017E-5</c:v>
                </c:pt>
                <c:pt idx="900">
                  <c:v>1.2148761749267577E-5</c:v>
                </c:pt>
                <c:pt idx="901">
                  <c:v>4.3043136596679686E-6</c:v>
                </c:pt>
                <c:pt idx="902">
                  <c:v>1.6931915283203125E-5</c:v>
                </c:pt>
                <c:pt idx="903">
                  <c:v>5.3127288818359377E-6</c:v>
                </c:pt>
                <c:pt idx="904">
                  <c:v>1.4919090270996094E-5</c:v>
                </c:pt>
                <c:pt idx="905">
                  <c:v>3.3934593200683594E-6</c:v>
                </c:pt>
                <c:pt idx="906">
                  <c:v>1.0026264190673827E-5</c:v>
                </c:pt>
                <c:pt idx="907">
                  <c:v>1.9001674652099611E-5</c:v>
                </c:pt>
                <c:pt idx="908">
                  <c:v>6.3099861145019534E-6</c:v>
                </c:pt>
                <c:pt idx="909">
                  <c:v>2.1332168579101564E-5</c:v>
                </c:pt>
                <c:pt idx="910">
                  <c:v>6.9632530212402343E-6</c:v>
                </c:pt>
                <c:pt idx="911">
                  <c:v>7.5222015380859374E-6</c:v>
                </c:pt>
                <c:pt idx="912">
                  <c:v>5.2280426025390627E-7</c:v>
                </c:pt>
                <c:pt idx="913">
                  <c:v>1.7914676666259766E-5</c:v>
                </c:pt>
                <c:pt idx="914">
                  <c:v>1.2464237213134765E-5</c:v>
                </c:pt>
                <c:pt idx="915">
                  <c:v>2.1215152740478515E-5</c:v>
                </c:pt>
                <c:pt idx="916">
                  <c:v>2.5727272033691408E-6</c:v>
                </c:pt>
                <c:pt idx="917">
                  <c:v>9.9203109741210943E-6</c:v>
                </c:pt>
                <c:pt idx="918">
                  <c:v>8.439731597900391E-6</c:v>
                </c:pt>
                <c:pt idx="919">
                  <c:v>1.2687778472900391E-5</c:v>
                </c:pt>
                <c:pt idx="920">
                  <c:v>1.0980415344238281E-5</c:v>
                </c:pt>
                <c:pt idx="921">
                  <c:v>7.2192192077636715E-6</c:v>
                </c:pt>
                <c:pt idx="922">
                  <c:v>1.7686080932617189E-5</c:v>
                </c:pt>
                <c:pt idx="923">
                  <c:v>9.356880187988282E-6</c:v>
                </c:pt>
                <c:pt idx="924">
                  <c:v>1.3800621032714844E-6</c:v>
                </c:pt>
                <c:pt idx="925">
                  <c:v>1.8463993072509766E-5</c:v>
                </c:pt>
                <c:pt idx="926">
                  <c:v>1.0738563537597656E-5</c:v>
                </c:pt>
                <c:pt idx="927">
                  <c:v>1.7600917816162109E-5</c:v>
                </c:pt>
                <c:pt idx="928">
                  <c:v>9.9846839904785152E-6</c:v>
                </c:pt>
                <c:pt idx="929">
                  <c:v>8.5621833801269527E-6</c:v>
                </c:pt>
                <c:pt idx="930">
                  <c:v>3.2400131225585939E-6</c:v>
                </c:pt>
                <c:pt idx="931">
                  <c:v>1.1268711090087891E-5</c:v>
                </c:pt>
                <c:pt idx="932">
                  <c:v>7.749557495117187E-6</c:v>
                </c:pt>
                <c:pt idx="933">
                  <c:v>1.644725799560547E-5</c:v>
                </c:pt>
                <c:pt idx="934">
                  <c:v>3.2258987426757813E-6</c:v>
                </c:pt>
                <c:pt idx="935">
                  <c:v>4.8999786376953124E-6</c:v>
                </c:pt>
                <c:pt idx="936">
                  <c:v>2.0510101318359374E-5</c:v>
                </c:pt>
                <c:pt idx="937">
                  <c:v>1.9764995574951173E-5</c:v>
                </c:pt>
                <c:pt idx="938">
                  <c:v>6.8296432495117192E-6</c:v>
                </c:pt>
                <c:pt idx="939">
                  <c:v>1.4092636108398438E-5</c:v>
                </c:pt>
                <c:pt idx="940">
                  <c:v>1.78466796875E-5</c:v>
                </c:pt>
                <c:pt idx="941">
                  <c:v>1.723346710205078E-5</c:v>
                </c:pt>
                <c:pt idx="942">
                  <c:v>2.1161174774169922E-5</c:v>
                </c:pt>
                <c:pt idx="943">
                  <c:v>1.6636753082275391E-5</c:v>
                </c:pt>
                <c:pt idx="944">
                  <c:v>3.0171394348144531E-6</c:v>
                </c:pt>
                <c:pt idx="945">
                  <c:v>1.0231685638427734E-5</c:v>
                </c:pt>
                <c:pt idx="946">
                  <c:v>1.5550613403320313E-5</c:v>
                </c:pt>
                <c:pt idx="947">
                  <c:v>9.7123146057128914E-6</c:v>
                </c:pt>
                <c:pt idx="948">
                  <c:v>6.0045242309570311E-6</c:v>
                </c:pt>
                <c:pt idx="949">
                  <c:v>1.7900562286376952E-5</c:v>
                </c:pt>
                <c:pt idx="950">
                  <c:v>1.9568920135498048E-5</c:v>
                </c:pt>
                <c:pt idx="951">
                  <c:v>1.5560150146484374E-6</c:v>
                </c:pt>
                <c:pt idx="952">
                  <c:v>4.6580314636230465E-6</c:v>
                </c:pt>
                <c:pt idx="953">
                  <c:v>1.660432815551758E-5</c:v>
                </c:pt>
                <c:pt idx="954">
                  <c:v>2.7535438537597658E-6</c:v>
                </c:pt>
                <c:pt idx="955">
                  <c:v>5.6233406066894528E-6</c:v>
                </c:pt>
                <c:pt idx="956">
                  <c:v>4.1494369506835936E-7</c:v>
                </c:pt>
                <c:pt idx="957">
                  <c:v>6.3148498535156249E-6</c:v>
                </c:pt>
                <c:pt idx="958">
                  <c:v>7.7699661254882806E-6</c:v>
                </c:pt>
                <c:pt idx="959">
                  <c:v>2.0960807800292968E-5</c:v>
                </c:pt>
                <c:pt idx="960">
                  <c:v>2.0703697204589843E-5</c:v>
                </c:pt>
                <c:pt idx="961">
                  <c:v>2.2693634033203124E-6</c:v>
                </c:pt>
                <c:pt idx="962">
                  <c:v>1.0615444183349609E-5</c:v>
                </c:pt>
                <c:pt idx="963">
                  <c:v>8.2862854003906255E-6</c:v>
                </c:pt>
                <c:pt idx="964">
                  <c:v>1.8825531005859374E-5</c:v>
                </c:pt>
                <c:pt idx="965">
                  <c:v>2.0067310333251954E-5</c:v>
                </c:pt>
                <c:pt idx="966">
                  <c:v>7.6410293579101562E-6</c:v>
                </c:pt>
                <c:pt idx="967">
                  <c:v>2.1294498443603516E-5</c:v>
                </c:pt>
                <c:pt idx="968">
                  <c:v>1.9408226013183593E-6</c:v>
                </c:pt>
                <c:pt idx="969">
                  <c:v>8.4172248840332034E-6</c:v>
                </c:pt>
                <c:pt idx="970">
                  <c:v>3.8027763366699217E-6</c:v>
                </c:pt>
                <c:pt idx="971">
                  <c:v>8.3854675292968747E-6</c:v>
                </c:pt>
                <c:pt idx="972">
                  <c:v>2.0427131652832031E-5</c:v>
                </c:pt>
                <c:pt idx="973">
                  <c:v>1.825428009033203E-6</c:v>
                </c:pt>
                <c:pt idx="974">
                  <c:v>7.0816993713378906E-6</c:v>
                </c:pt>
                <c:pt idx="975">
                  <c:v>2.8946876525878905E-6</c:v>
                </c:pt>
                <c:pt idx="976">
                  <c:v>1.1891746520996094E-5</c:v>
                </c:pt>
                <c:pt idx="977">
                  <c:v>5.4620742797851565E-6</c:v>
                </c:pt>
                <c:pt idx="978">
                  <c:v>5.8771133422851565E-6</c:v>
                </c:pt>
                <c:pt idx="979">
                  <c:v>1.972522735595703E-5</c:v>
                </c:pt>
                <c:pt idx="980">
                  <c:v>6.9654464721679686E-6</c:v>
                </c:pt>
                <c:pt idx="981">
                  <c:v>1.507253646850586E-5</c:v>
                </c:pt>
                <c:pt idx="982">
                  <c:v>3.3786773681640627E-6</c:v>
                </c:pt>
                <c:pt idx="983">
                  <c:v>4.5265197753906254E-6</c:v>
                </c:pt>
                <c:pt idx="984">
                  <c:v>8.0740928649902347E-6</c:v>
                </c:pt>
                <c:pt idx="985">
                  <c:v>1.4703369140625E-5</c:v>
                </c:pt>
                <c:pt idx="986">
                  <c:v>1.0922145843505859E-5</c:v>
                </c:pt>
                <c:pt idx="987">
                  <c:v>9.6817016601562493E-6</c:v>
                </c:pt>
                <c:pt idx="988">
                  <c:v>1.101541519165039E-5</c:v>
                </c:pt>
                <c:pt idx="989">
                  <c:v>1.8373680114746095E-5</c:v>
                </c:pt>
                <c:pt idx="990">
                  <c:v>8.6755752563476558E-7</c:v>
                </c:pt>
                <c:pt idx="991">
                  <c:v>7.5805664062500003E-6</c:v>
                </c:pt>
                <c:pt idx="992">
                  <c:v>1.6988945007324218E-5</c:v>
                </c:pt>
                <c:pt idx="993">
                  <c:v>1.1370086669921875E-5</c:v>
                </c:pt>
                <c:pt idx="994">
                  <c:v>1.632518768310547E-5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CC-486E-A42C-EA5847B6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632"/>
        <c:axId val="5065152"/>
      </c:scatterChart>
      <c:valAx>
        <c:axId val="50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Distance</a:t>
                </a:r>
                <a:r>
                  <a:rPr lang="en-US" baseline="0"/>
                  <a:t> (Tiles)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152"/>
        <c:crosses val="autoZero"/>
        <c:crossBetween val="midCat"/>
      </c:valAx>
      <c:valAx>
        <c:axId val="50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Time/Gridsize (s/tiles^2)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1147532</xdr:colOff>
      <xdr:row>984</xdr:row>
      <xdr:rowOff>61258</xdr:rowOff>
    </xdr:from>
    <xdr:to>
      <xdr:col>6</xdr:col>
      <xdr:colOff>741344</xdr:colOff>
      <xdr:row>999</xdr:row>
      <xdr:rowOff>64390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CB2D4-CD4B-7BA3-A1C7-57121A834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78441</xdr:colOff>
      <xdr:row>983</xdr:row>
      <xdr:rowOff>44824</xdr:rowOff>
    </xdr:from>
    <xdr:to>
      <xdr:col>14</xdr:col>
      <xdr:colOff>994547</xdr:colOff>
      <xdr:row>998</xdr:row>
      <xdr:rowOff>47956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1D690-BED7-4930-93ED-307335E5D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372718</xdr:colOff>
      <xdr:row>978</xdr:row>
      <xdr:rowOff>190499</xdr:rowOff>
    </xdr:from>
    <xdr:to>
      <xdr:col>23</xdr:col>
      <xdr:colOff>654326</xdr:colOff>
      <xdr:row>992</xdr:row>
      <xdr:rowOff>152218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AA29D-14C2-43F0-8D00-FE6B3E047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535758</xdr:colOff>
      <xdr:row>985</xdr:row>
      <xdr:rowOff>163547</xdr:rowOff>
    </xdr:from>
    <xdr:to>
      <xdr:col>40</xdr:col>
      <xdr:colOff>376009</xdr:colOff>
      <xdr:row>1029</xdr:row>
      <xdr:rowOff>153188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FACC2-FB26-4F98-B248-37683CC52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259957</xdr:colOff>
      <xdr:row>19</xdr:row>
      <xdr:rowOff>16248</xdr:rowOff>
    </xdr:from>
    <xdr:to>
      <xdr:col>16</xdr:col>
      <xdr:colOff>278010</xdr:colOff>
      <xdr:row>45</xdr:row>
      <xdr:rowOff>151642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BDDF9C-063F-D419-59DF-ED4C712C2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D351A1-9765-4891-BA1E-5A516E5C1D2E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distance" tableColumnId="1"/>
      <queryTableField id="2" name="A-Star path_distance" tableColumnId="2"/>
      <queryTableField id="3" name="A-Star time" tableColumnId="3"/>
      <queryTableField id="6" dataBound="0" tableColumnId="6"/>
      <queryTableField id="4" name="Dijkstra path_distance" tableColumnId="4"/>
      <queryTableField id="5" name="Dijkstra time" tableColumnId="5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9086AAE-4E9E-455A-A875-9BD3ADE48CA0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distance" tableColumnId="1"/>
      <queryTableField id="2" name="A-Star path_distance" tableColumnId="2"/>
      <queryTableField id="3" name="A-Star time" tableColumnId="3"/>
      <queryTableField id="6" dataBound="0" tableColumnId="6"/>
      <queryTableField id="4" name="Dijkstra path_distance" tableColumnId="4"/>
      <queryTableField id="5" name="Dijkstra time" tableColumnId="5"/>
      <queryTableField id="7" dataBound="0" tableColumnId="7"/>
      <queryTableField id="8" dataBound="0" tableColumnId="11"/>
      <queryTableField id="9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D0CD73E-0D44-4476-8181-A881116E1878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distance" tableColumnId="1"/>
      <queryTableField id="2" name="A-Star path_distance" tableColumnId="2"/>
      <queryTableField id="3" name="A-Star time" tableColumnId="3"/>
      <queryTableField id="6" dataBound="0" tableColumnId="6"/>
      <queryTableField id="4" name="Dijkstra path_distance" tableColumnId="4"/>
      <queryTableField id="5" name="Dijkstra time" tableColumnId="5"/>
      <queryTableField id="7" dataBound="0" tableColumnId="8"/>
      <queryTableField id="8" dataBound="0" tableColumnId="9"/>
      <queryTableField id="9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74B80E-9D2E-4DBA-A572-E586AF48F72A}" name="Data_Big" displayName="Data_Big" ref="B3:J1003" tableType="queryTable" totalsRowShown="0" headerRowDxfId="29">
  <autoFilter ref="B3:J1003" xr:uid="{4974B80E-9D2E-4DBA-A572-E586AF48F7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7981C7A-6A05-451E-B312-C82D546BC92E}" uniqueName="1" name="distance" queryTableFieldId="1" dataDxfId="28"/>
    <tableColumn id="2" xr3:uid="{7F06C1B1-B694-43C7-9757-5A7B654AF2E6}" uniqueName="2" name="A-Star path_distance" queryTableFieldId="2" dataDxfId="27"/>
    <tableColumn id="3" xr3:uid="{C17E3B8E-9281-45A9-AB67-53BE96857043}" uniqueName="3" name="A-Star time" queryTableFieldId="3" dataDxfId="26"/>
    <tableColumn id="6" xr3:uid="{DA687262-3175-4E81-92AE-F9EA74722C25}" uniqueName="6" name="A-Star Time per Distance" queryTableFieldId="6" dataDxfId="25">
      <calculatedColumnFormula>Data_Big[[#This Row],[A-Star time]]/Data_Big[[#This Row],[distance]]</calculatedColumnFormula>
    </tableColumn>
    <tableColumn id="4" xr3:uid="{D223AE3F-6BEE-40DE-B8EC-DC6C11F007A9}" uniqueName="4" name="Dijkstra path_distance" queryTableFieldId="4" dataDxfId="24"/>
    <tableColumn id="5" xr3:uid="{7C38FD91-C79C-47BC-B436-08DF390D440C}" uniqueName="5" name="Dijkstra time" queryTableFieldId="5" dataDxfId="23"/>
    <tableColumn id="7" xr3:uid="{56026CEF-B04A-424E-B727-555061452D56}" uniqueName="7" name="Dijkstra Time per Distance" queryTableFieldId="7" dataDxfId="22">
      <calculatedColumnFormula>Data_Big[[#This Row],[Dijkstra time]]/Data_Big[[#This Row],[distance]]</calculatedColumnFormula>
    </tableColumn>
    <tableColumn id="8" xr3:uid="{44E3BE2B-05F1-4EFE-82D3-F0FD06E38F37}" uniqueName="8" name="A* time/gridsize" queryTableFieldId="8" dataDxfId="5">
      <calculatedColumnFormula>(Data_Big[[#This Row],[A-Star time]]/FactCalc!$B$6)</calculatedColumnFormula>
    </tableColumn>
    <tableColumn id="9" xr3:uid="{71FF2C66-3ED1-4C3D-9BAE-EDEEE1579AE5}" uniqueName="9" name="Dijkstra time/gridsize" queryTableFieldId="9" dataDxfId="4">
      <calculatedColumnFormula>(Data_Big[[#This Row],[Dijkstra time]]/FactCalc!$B$6)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C54472-17A4-43AB-857E-F978BD18E0D3}" name="Data_Medium" displayName="Data_Medium" ref="K3:S1003" tableType="queryTable" totalsRowShown="0" headerRowDxfId="21">
  <autoFilter ref="K3:S1003" xr:uid="{6BC54472-17A4-43AB-857E-F978BD18E0D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914CA78-2A3B-4C33-89EF-BD60A217F117}" uniqueName="1" name="distance" queryTableFieldId="1" dataDxfId="20"/>
    <tableColumn id="2" xr3:uid="{FCD99A07-9D28-400C-9358-A26B382BEEE6}" uniqueName="2" name="A-Star path_distance" queryTableFieldId="2" dataDxfId="19"/>
    <tableColumn id="3" xr3:uid="{D9DD60A8-BA45-4751-939F-79622FCF40D3}" uniqueName="3" name="A-Star time" queryTableFieldId="3" dataDxfId="18"/>
    <tableColumn id="6" xr3:uid="{5B866DBF-B9D0-43E2-875D-CF52683BC27F}" uniqueName="6" name="A-Star Time per Distance" queryTableFieldId="6" dataDxfId="17">
      <calculatedColumnFormula>Data_Medium[[#This Row],[A-Star time]]/Data_Medium[[#This Row],[distance]]</calculatedColumnFormula>
    </tableColumn>
    <tableColumn id="4" xr3:uid="{49CFDD3A-2325-4D21-8BC4-43B336412371}" uniqueName="4" name="Dijkstra path_distance" queryTableFieldId="4" dataDxfId="16"/>
    <tableColumn id="5" xr3:uid="{C39FF0C8-2E64-431F-ADDC-627749D0CF1F}" uniqueName="5" name="Dijkstra time" queryTableFieldId="5" dataDxfId="15"/>
    <tableColumn id="7" xr3:uid="{8B06D1B8-D718-48D9-97EE-918031451169}" uniqueName="7" name="Dijkstra Time per Distance" queryTableFieldId="7" dataDxfId="14">
      <calculatedColumnFormula>Data_Medium[[#This Row],[Dijkstra time]]/Data_Medium[[#This Row],[distance]]</calculatedColumnFormula>
    </tableColumn>
    <tableColumn id="11" xr3:uid="{FFF9BD3D-DB05-4DAF-B9D5-B2D22177A877}" uniqueName="11" name="A* time/gridsize" queryTableFieldId="8" dataDxfId="3">
      <calculatedColumnFormula>(Data_Medium[[#This Row],[A-Star time]]/FactCalc!$I$6)</calculatedColumnFormula>
    </tableColumn>
    <tableColumn id="12" xr3:uid="{026B4CE1-6C5A-45AE-89B9-6A491F7F99D7}" uniqueName="12" name="Dijkstra time/gridsize" queryTableFieldId="9" dataDxfId="2">
      <calculatedColumnFormula>(Data_Medium[[#This Row],[Dijkstra time]]/FactCalc!$I$6)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A8D1A3-770A-453C-B17D-3FEC3E5A1DF2}" name="Data_Small" displayName="Data_Small" ref="T3:AB998" tableType="queryTable" totalsRowShown="0" headerRowDxfId="13">
  <autoFilter ref="T3:AB998" xr:uid="{3CA8D1A3-770A-453C-B17D-3FEC3E5A1DF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B1C6B5C-E448-41EA-8912-BB8AD73B73C4}" uniqueName="1" name="distance" queryTableFieldId="1" dataDxfId="12"/>
    <tableColumn id="2" xr3:uid="{99167245-D741-4889-914F-2208199896AB}" uniqueName="2" name="A-Star path_distance" queryTableFieldId="2" dataDxfId="11"/>
    <tableColumn id="3" xr3:uid="{2EEEC461-7F9D-47B3-929A-1823A8329D34}" uniqueName="3" name="A-Star time" queryTableFieldId="3" dataDxfId="10"/>
    <tableColumn id="6" xr3:uid="{EE83FE36-91C7-4B5D-93E8-44D09C3B31F5}" uniqueName="6" name="A-Star Time per Distance" queryTableFieldId="6" dataDxfId="9">
      <calculatedColumnFormula>Data_Small[[#This Row],[A-Star time]]/Data_Small[[#This Row],[distance]]</calculatedColumnFormula>
    </tableColumn>
    <tableColumn id="4" xr3:uid="{0B88CFE1-7293-4131-802D-697667FA6918}" uniqueName="4" name="Dijkstra path_distance" queryTableFieldId="4" dataDxfId="8"/>
    <tableColumn id="5" xr3:uid="{9A99024C-59AF-4088-A050-451FF5D737CC}" uniqueName="5" name="Dijkstra time" queryTableFieldId="5" dataDxfId="7"/>
    <tableColumn id="8" xr3:uid="{6B6BF51A-DBD4-4CCA-9233-F7893171E342}" uniqueName="8" name="Dijkstra Time per Distance" queryTableFieldId="7" dataDxfId="6">
      <calculatedColumnFormula>Data_Small[[#This Row],[Dijkstra time]]/Data_Small[[#This Row],[distance]]</calculatedColumnFormula>
    </tableColumn>
    <tableColumn id="9" xr3:uid="{51D3CAAC-1875-41FD-B55E-0213B18D43A3}" uniqueName="9" name="A* time/gridsize" queryTableFieldId="8" dataDxfId="1">
      <calculatedColumnFormula>(Data_Small[[#This Row],[A-Star time]]/FactCalc!$P$6)</calculatedColumnFormula>
    </tableColumn>
    <tableColumn id="10" xr3:uid="{19FD90D8-7220-4F65-A75E-B4B7A2AECD35}" uniqueName="10" name="Dijkstra time/gridsize" queryTableFieldId="9" dataDxfId="0">
      <calculatedColumnFormula>(Data_Small[[#This Row],[Dijkstra time]]/FactCalc!$P$6)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8CF1-BDBF-49D6-B0FA-C17FAE41833A}">
  <dimension ref="A1:OR1003"/>
  <sheetViews>
    <sheetView tabSelected="1" topLeftCell="M978" zoomScale="95" zoomScaleNormal="115" workbookViewId="0">
      <selection activeCell="U1001" sqref="U1001"/>
    </sheetView>
  </sheetViews>
  <sheetFormatPr defaultRowHeight="14" x14ac:dyDescent="0.3"/>
  <cols>
    <col min="1" max="1" width="13" customWidth="1"/>
    <col min="2" max="2" width="11.8984375" bestFit="1" customWidth="1"/>
    <col min="3" max="3" width="18.3984375" bestFit="1" customWidth="1"/>
    <col min="4" max="4" width="11.8984375" bestFit="1" customWidth="1"/>
    <col min="5" max="5" width="21.59765625" bestFit="1" customWidth="1"/>
    <col min="6" max="6" width="19.8984375" bestFit="1" customWidth="1"/>
    <col min="7" max="7" width="11.8984375" bestFit="1" customWidth="1"/>
    <col min="8" max="8" width="23" bestFit="1" customWidth="1"/>
    <col min="9" max="10" width="23" customWidth="1"/>
    <col min="11" max="11" width="11.8984375" bestFit="1" customWidth="1"/>
    <col min="12" max="12" width="18.3984375" bestFit="1" customWidth="1"/>
    <col min="13" max="13" width="11.8984375" bestFit="1" customWidth="1"/>
    <col min="14" max="14" width="21.59765625" bestFit="1" customWidth="1"/>
    <col min="15" max="15" width="19.8984375" bestFit="1" customWidth="1"/>
    <col min="16" max="16" width="11.8984375" bestFit="1" customWidth="1"/>
    <col min="17" max="17" width="23" bestFit="1" customWidth="1"/>
    <col min="18" max="19" width="23" customWidth="1"/>
    <col min="20" max="20" width="11.8984375" bestFit="1" customWidth="1"/>
    <col min="21" max="21" width="18.3984375" bestFit="1" customWidth="1"/>
    <col min="22" max="22" width="11.8984375" bestFit="1" customWidth="1"/>
    <col min="23" max="23" width="21.59765625" bestFit="1" customWidth="1"/>
    <col min="24" max="24" width="19.8984375" bestFit="1" customWidth="1"/>
    <col min="25" max="25" width="11.8984375" bestFit="1" customWidth="1"/>
    <col min="26" max="26" width="23" bestFit="1" customWidth="1"/>
    <col min="27" max="27" width="14.796875" bestFit="1" customWidth="1"/>
    <col min="28" max="28" width="19.3984375" bestFit="1" customWidth="1"/>
    <col min="29" max="29" width="12.09765625" bestFit="1" customWidth="1"/>
    <col min="30" max="30" width="9.3984375" customWidth="1"/>
    <col min="31" max="31" width="15.09765625" customWidth="1"/>
    <col min="32" max="32" width="13.09765625" customWidth="1"/>
    <col min="33" max="33" width="13.8984375" customWidth="1"/>
    <col min="34" max="34" width="12.296875" customWidth="1"/>
    <col min="35" max="35" width="12.3984375" customWidth="1"/>
    <col min="36" max="36" width="13.296875" bestFit="1" customWidth="1"/>
    <col min="37" max="37" width="9.59765625" bestFit="1" customWidth="1"/>
    <col min="38" max="38" width="15.69921875" bestFit="1" customWidth="1"/>
    <col min="39" max="39" width="13.59765625" customWidth="1"/>
    <col min="40" max="40" width="13.8984375" customWidth="1"/>
    <col min="41" max="41" width="12.59765625" customWidth="1"/>
    <col min="42" max="42" width="12.09765625" customWidth="1"/>
  </cols>
  <sheetData>
    <row r="1" spans="1:28" x14ac:dyDescent="0.3">
      <c r="A1" s="1" t="s">
        <v>0</v>
      </c>
      <c r="B1" s="34" t="s">
        <v>1</v>
      </c>
      <c r="C1" s="34"/>
      <c r="D1" s="34"/>
      <c r="E1" s="34"/>
      <c r="F1" s="34"/>
      <c r="G1" s="34"/>
      <c r="H1" s="34"/>
      <c r="I1" s="29"/>
      <c r="J1" s="29"/>
      <c r="K1" s="35" t="s">
        <v>2</v>
      </c>
      <c r="L1" s="35"/>
      <c r="M1" s="35"/>
      <c r="N1" s="35"/>
      <c r="O1" s="35"/>
      <c r="P1" s="35"/>
      <c r="Q1" s="35"/>
      <c r="R1" s="30"/>
      <c r="S1" s="30"/>
      <c r="T1" s="36" t="s">
        <v>3</v>
      </c>
      <c r="U1" s="36"/>
      <c r="V1" s="36"/>
      <c r="W1" s="36"/>
      <c r="X1" s="36"/>
      <c r="Y1" s="36"/>
      <c r="Z1" s="36"/>
    </row>
    <row r="2" spans="1:28" x14ac:dyDescent="0.3">
      <c r="A2" s="1" t="s">
        <v>4</v>
      </c>
      <c r="B2" s="3" t="s">
        <v>5</v>
      </c>
      <c r="C2" s="37" t="s">
        <v>6</v>
      </c>
      <c r="D2" s="37"/>
      <c r="E2" s="37"/>
      <c r="F2" s="37" t="s">
        <v>7</v>
      </c>
      <c r="G2" s="37"/>
      <c r="H2" s="37"/>
      <c r="I2" s="96"/>
      <c r="J2" s="96"/>
      <c r="K2" s="4" t="s">
        <v>5</v>
      </c>
      <c r="L2" s="38" t="s">
        <v>6</v>
      </c>
      <c r="M2" s="38"/>
      <c r="N2" s="38"/>
      <c r="O2" s="38" t="s">
        <v>7</v>
      </c>
      <c r="P2" s="38"/>
      <c r="Q2" s="38"/>
      <c r="R2" s="94"/>
      <c r="S2" s="94"/>
      <c r="T2" s="5" t="s">
        <v>5</v>
      </c>
      <c r="U2" s="33" t="s">
        <v>6</v>
      </c>
      <c r="V2" s="33"/>
      <c r="W2" s="33"/>
      <c r="X2" s="33" t="s">
        <v>7</v>
      </c>
      <c r="Y2" s="33"/>
      <c r="Z2" s="33"/>
    </row>
    <row r="3" spans="1:28" x14ac:dyDescent="0.3">
      <c r="A3" s="1" t="s">
        <v>8</v>
      </c>
      <c r="B3" s="1" t="s">
        <v>22</v>
      </c>
      <c r="C3" s="1" t="s">
        <v>23</v>
      </c>
      <c r="D3" s="1" t="s">
        <v>24</v>
      </c>
      <c r="E3" s="1" t="s">
        <v>27</v>
      </c>
      <c r="F3" s="1" t="s">
        <v>25</v>
      </c>
      <c r="G3" s="1" t="s">
        <v>26</v>
      </c>
      <c r="H3" s="1" t="s">
        <v>28</v>
      </c>
      <c r="I3" s="1" t="s">
        <v>39</v>
      </c>
      <c r="J3" s="1" t="s">
        <v>38</v>
      </c>
      <c r="K3" s="1" t="s">
        <v>22</v>
      </c>
      <c r="L3" s="1" t="s">
        <v>23</v>
      </c>
      <c r="M3" s="1" t="s">
        <v>24</v>
      </c>
      <c r="N3" s="1" t="s">
        <v>27</v>
      </c>
      <c r="O3" s="1" t="s">
        <v>25</v>
      </c>
      <c r="P3" s="1" t="s">
        <v>26</v>
      </c>
      <c r="Q3" s="1" t="s">
        <v>28</v>
      </c>
      <c r="R3" s="1" t="s">
        <v>39</v>
      </c>
      <c r="S3" s="1" t="s">
        <v>38</v>
      </c>
      <c r="T3" s="1" t="s">
        <v>22</v>
      </c>
      <c r="U3" s="1" t="s">
        <v>23</v>
      </c>
      <c r="V3" s="1" t="s">
        <v>24</v>
      </c>
      <c r="W3" s="1" t="s">
        <v>27</v>
      </c>
      <c r="X3" s="1" t="s">
        <v>25</v>
      </c>
      <c r="Y3" s="1" t="s">
        <v>26</v>
      </c>
      <c r="Z3" s="1" t="s">
        <v>28</v>
      </c>
      <c r="AA3" s="1" t="s">
        <v>39</v>
      </c>
      <c r="AB3" s="1" t="s">
        <v>38</v>
      </c>
    </row>
    <row r="4" spans="1:28" x14ac:dyDescent="0.3">
      <c r="B4">
        <v>149.34523762075577</v>
      </c>
      <c r="C4">
        <v>483.5</v>
      </c>
      <c r="D4">
        <v>1.6050519943237305</v>
      </c>
      <c r="E4">
        <f>Data_Big[[#This Row],[A-Star time]]/Data_Big[[#This Row],[distance]]</f>
        <v>1.0747259302633851E-2</v>
      </c>
      <c r="F4">
        <v>483.5</v>
      </c>
      <c r="G4">
        <v>2.962336540222168</v>
      </c>
      <c r="H4">
        <f>Data_Big[[#This Row],[Dijkstra time]]/Data_Big[[#This Row],[distance]]</f>
        <v>1.9835493835730234E-2</v>
      </c>
      <c r="I4" s="95">
        <f>(Data_Big[[#This Row],[A-Star time]]/FactCalc!$B$6)</f>
        <v>6.420207977294922E-6</v>
      </c>
      <c r="J4" s="95">
        <f>(Data_Big[[#This Row],[Dijkstra time]]/FactCalc!$B$6)</f>
        <v>1.1849346160888671E-5</v>
      </c>
      <c r="K4">
        <v>23.769728648009426</v>
      </c>
      <c r="L4">
        <v>115.5</v>
      </c>
      <c r="M4">
        <v>5.0660371780395508E-2</v>
      </c>
      <c r="N4">
        <f>Data_Medium[[#This Row],[A-Star time]]/Data_Medium[[#This Row],[distance]]</f>
        <v>2.1312978591633194E-3</v>
      </c>
      <c r="O4">
        <v>115.5</v>
      </c>
      <c r="P4">
        <v>0.11837983131408691</v>
      </c>
      <c r="Q4">
        <f>Data_Medium[[#This Row],[Dijkstra time]]/Data_Medium[[#This Row],[distance]]</f>
        <v>4.9802769340406639E-3</v>
      </c>
      <c r="R4" s="95">
        <f>(Data_Medium[[#This Row],[A-Star time]]/FactCalc!$I$6)</f>
        <v>1.2665092945098877E-6</v>
      </c>
      <c r="S4" s="95">
        <f>(Data_Medium[[#This Row],[Dijkstra time]]/FactCalc!$I$6)</f>
        <v>2.9594957828521727E-6</v>
      </c>
      <c r="T4">
        <v>49.648766349225639</v>
      </c>
      <c r="U4">
        <v>82.5</v>
      </c>
      <c r="V4">
        <v>3.6740779876708984E-2</v>
      </c>
      <c r="W4">
        <f>Data_Small[[#This Row],[A-Star time]]/Data_Small[[#This Row],[distance]]</f>
        <v>7.4001395358501236E-4</v>
      </c>
      <c r="X4">
        <v>82.5</v>
      </c>
      <c r="Y4">
        <v>4.808497428894043E-2</v>
      </c>
      <c r="Z4">
        <f>Data_Small[[#This Row],[Dijkstra time]]/Data_Small[[#This Row],[distance]]</f>
        <v>9.6850290197976691E-4</v>
      </c>
      <c r="AA4" s="95">
        <f>(Data_Small[[#This Row],[A-Star time]]/FactCalc!$P$6)</f>
        <v>1.4696311950683593E-5</v>
      </c>
      <c r="AB4" s="95">
        <f>(Data_Small[[#This Row],[Dijkstra time]]/FactCalc!$P$6)</f>
        <v>1.9233989715576171E-5</v>
      </c>
    </row>
    <row r="5" spans="1:28" x14ac:dyDescent="0.3">
      <c r="B5">
        <v>411.50091129911243</v>
      </c>
      <c r="C5">
        <v>1015</v>
      </c>
      <c r="D5">
        <v>2.6510124206542969</v>
      </c>
      <c r="E5">
        <f>Data_Big[[#This Row],[A-Star time]]/Data_Big[[#This Row],[distance]]</f>
        <v>6.442300242507421E-3</v>
      </c>
      <c r="F5">
        <v>1015</v>
      </c>
      <c r="G5">
        <v>3.5008566379547119</v>
      </c>
      <c r="H5">
        <f>Data_Big[[#This Row],[Dijkstra time]]/Data_Big[[#This Row],[distance]]</f>
        <v>8.5075307048591287E-3</v>
      </c>
      <c r="I5" s="95">
        <f>(Data_Big[[#This Row],[A-Star time]]/FactCalc!$B$6)</f>
        <v>1.0604049682617187E-5</v>
      </c>
      <c r="J5" s="95">
        <f>(Data_Big[[#This Row],[Dijkstra time]]/FactCalc!$B$6)</f>
        <v>1.4003426551818848E-5</v>
      </c>
      <c r="K5">
        <v>106.6770828247567</v>
      </c>
      <c r="L5">
        <v>252.5</v>
      </c>
      <c r="M5">
        <v>0.23371386528015137</v>
      </c>
      <c r="N5">
        <f>Data_Medium[[#This Row],[A-Star time]]/Data_Medium[[#This Row],[distance]]</f>
        <v>2.1908535469055126E-3</v>
      </c>
      <c r="O5">
        <v>252.5</v>
      </c>
      <c r="P5">
        <v>0.37965989112854004</v>
      </c>
      <c r="Q5">
        <f>Data_Medium[[#This Row],[Dijkstra time]]/Data_Medium[[#This Row],[distance]]</f>
        <v>3.5589639412264831E-3</v>
      </c>
      <c r="R5" s="95">
        <f>(Data_Medium[[#This Row],[A-Star time]]/FactCalc!$I$6)</f>
        <v>5.8428466320037845E-6</v>
      </c>
      <c r="S5" s="95">
        <f>(Data_Medium[[#This Row],[Dijkstra time]]/FactCalc!$I$6)</f>
        <v>9.4914972782135016E-6</v>
      </c>
      <c r="T5">
        <v>33.241540277189323</v>
      </c>
      <c r="U5">
        <v>87</v>
      </c>
      <c r="V5">
        <v>3.7347793579101563E-2</v>
      </c>
      <c r="W5">
        <f>Data_Small[[#This Row],[A-Star time]]/Data_Small[[#This Row],[distance]]</f>
        <v>1.123527768799871E-3</v>
      </c>
      <c r="X5">
        <v>87</v>
      </c>
      <c r="Y5">
        <v>5.0181150436401367E-2</v>
      </c>
      <c r="Z5">
        <f>Data_Small[[#This Row],[Dijkstra time]]/Data_Small[[#This Row],[distance]]</f>
        <v>1.5095916139251878E-3</v>
      </c>
      <c r="AA5" s="95">
        <f>(Data_Small[[#This Row],[A-Star time]]/FactCalc!$P$6)</f>
        <v>1.4939117431640625E-5</v>
      </c>
      <c r="AB5" s="95">
        <f>(Data_Small[[#This Row],[Dijkstra time]]/FactCalc!$P$6)</f>
        <v>2.0072460174560546E-5</v>
      </c>
    </row>
    <row r="6" spans="1:28" x14ac:dyDescent="0.3">
      <c r="B6">
        <v>191.637678967368</v>
      </c>
      <c r="C6">
        <v>485</v>
      </c>
      <c r="D6">
        <v>0.87802839279174805</v>
      </c>
      <c r="E6">
        <f>Data_Big[[#This Row],[A-Star time]]/Data_Big[[#This Row],[distance]]</f>
        <v>4.5817106402194444E-3</v>
      </c>
      <c r="F6">
        <v>485</v>
      </c>
      <c r="G6">
        <v>2.6932718753814697</v>
      </c>
      <c r="H6">
        <f>Data_Big[[#This Row],[Dijkstra time]]/Data_Big[[#This Row],[distance]]</f>
        <v>1.4053978789004636E-2</v>
      </c>
      <c r="I6" s="95">
        <f>(Data_Big[[#This Row],[A-Star time]]/FactCalc!$B$6)</f>
        <v>3.5121135711669921E-6</v>
      </c>
      <c r="J6" s="95">
        <f>(Data_Big[[#This Row],[Dijkstra time]]/FactCalc!$B$6)</f>
        <v>1.0773087501525878E-5</v>
      </c>
      <c r="K6">
        <v>185.6017241299229</v>
      </c>
      <c r="L6">
        <v>355</v>
      </c>
      <c r="M6">
        <v>0.70712399482727051</v>
      </c>
      <c r="N6">
        <f>Data_Medium[[#This Row],[A-Star time]]/Data_Medium[[#This Row],[distance]]</f>
        <v>3.8098999249181397E-3</v>
      </c>
      <c r="O6">
        <v>355</v>
      </c>
      <c r="P6">
        <v>0.87921857833862305</v>
      </c>
      <c r="Q6">
        <f>Data_Medium[[#This Row],[Dijkstra time]]/Data_Medium[[#This Row],[distance]]</f>
        <v>4.7371250588338397E-3</v>
      </c>
      <c r="R6" s="95">
        <f>(Data_Medium[[#This Row],[A-Star time]]/FactCalc!$I$6)</f>
        <v>1.7678099870681762E-5</v>
      </c>
      <c r="S6" s="95">
        <f>(Data_Medium[[#This Row],[Dijkstra time]]/FactCalc!$I$6)</f>
        <v>2.1980464458465577E-5</v>
      </c>
      <c r="T6">
        <v>38.078865529319543</v>
      </c>
      <c r="U6">
        <v>107</v>
      </c>
      <c r="V6">
        <v>3.9330720901489258E-2</v>
      </c>
      <c r="W6">
        <f>Data_Small[[#This Row],[A-Star time]]/Data_Small[[#This Row],[distance]]</f>
        <v>1.0328753326751771E-3</v>
      </c>
      <c r="X6">
        <v>107</v>
      </c>
      <c r="Y6">
        <v>4.4837713241577148E-2</v>
      </c>
      <c r="Z6">
        <f>Data_Small[[#This Row],[Dijkstra time]]/Data_Small[[#This Row],[distance]]</f>
        <v>1.1774960366677284E-3</v>
      </c>
      <c r="AA6" s="95">
        <f>(Data_Small[[#This Row],[A-Star time]]/FactCalc!$P$6)</f>
        <v>1.5732288360595704E-5</v>
      </c>
      <c r="AB6" s="95">
        <f>(Data_Small[[#This Row],[Dijkstra time]]/FactCalc!$P$6)</f>
        <v>1.793508529663086E-5</v>
      </c>
    </row>
    <row r="7" spans="1:28" x14ac:dyDescent="0.3">
      <c r="B7">
        <v>441.41816908686485</v>
      </c>
      <c r="C7">
        <v>956</v>
      </c>
      <c r="D7">
        <v>3.0910005569458008</v>
      </c>
      <c r="E7">
        <f>Data_Big[[#This Row],[A-Star time]]/Data_Big[[#This Row],[distance]]</f>
        <v>7.0024316473877076E-3</v>
      </c>
      <c r="F7">
        <v>956</v>
      </c>
      <c r="G7">
        <v>4.0785529613494873</v>
      </c>
      <c r="H7">
        <f>Data_Big[[#This Row],[Dijkstra time]]/Data_Big[[#This Row],[distance]]</f>
        <v>9.239658099680274E-3</v>
      </c>
      <c r="I7" s="95">
        <f>(Data_Big[[#This Row],[A-Star time]]/FactCalc!$B$6)</f>
        <v>1.2364002227783203E-5</v>
      </c>
      <c r="J7" s="95">
        <f>(Data_Big[[#This Row],[Dijkstra time]]/FactCalc!$B$6)</f>
        <v>1.6314211845397951E-5</v>
      </c>
      <c r="K7">
        <v>90.249653738947941</v>
      </c>
      <c r="L7">
        <v>146</v>
      </c>
      <c r="M7">
        <v>8.2055330276489258E-2</v>
      </c>
      <c r="N7">
        <f>Data_Medium[[#This Row],[A-Star time]]/Data_Medium[[#This Row],[distance]]</f>
        <v>9.0920382380456312E-4</v>
      </c>
      <c r="O7">
        <v>146</v>
      </c>
      <c r="P7">
        <v>0.16236615180969238</v>
      </c>
      <c r="Q7">
        <f>Data_Medium[[#This Row],[Dijkstra time]]/Data_Medium[[#This Row],[distance]]</f>
        <v>1.7990778366789679E-3</v>
      </c>
      <c r="R7" s="95">
        <f>(Data_Medium[[#This Row],[A-Star time]]/FactCalc!$I$6)</f>
        <v>2.0513832569122314E-6</v>
      </c>
      <c r="S7" s="95">
        <f>(Data_Medium[[#This Row],[Dijkstra time]]/FactCalc!$I$6)</f>
        <v>4.0591537952423093E-6</v>
      </c>
      <c r="T7">
        <v>16.492422502470642</v>
      </c>
      <c r="U7">
        <v>49</v>
      </c>
      <c r="V7">
        <v>1.0240793228149414E-2</v>
      </c>
      <c r="W7">
        <f>Data_Small[[#This Row],[A-Star time]]/Data_Small[[#This Row],[distance]]</f>
        <v>6.2093929661426607E-4</v>
      </c>
      <c r="X7">
        <v>49</v>
      </c>
      <c r="Y7">
        <v>1.3081073760986328E-2</v>
      </c>
      <c r="Z7">
        <f>Data_Small[[#This Row],[Dijkstra time]]/Data_Small[[#This Row],[distance]]</f>
        <v>7.9315660019179854E-4</v>
      </c>
      <c r="AA7" s="95">
        <f>(Data_Small[[#This Row],[A-Star time]]/FactCalc!$P$6)</f>
        <v>4.0963172912597657E-6</v>
      </c>
      <c r="AB7" s="95">
        <f>(Data_Small[[#This Row],[Dijkstra time]]/FactCalc!$P$6)</f>
        <v>5.2324295043945314E-6</v>
      </c>
    </row>
    <row r="8" spans="1:28" x14ac:dyDescent="0.3">
      <c r="B8">
        <v>221.93016919743022</v>
      </c>
      <c r="C8">
        <v>622.5</v>
      </c>
      <c r="D8">
        <v>1.3680078983306885</v>
      </c>
      <c r="E8">
        <f>Data_Big[[#This Row],[A-Star time]]/Data_Big[[#This Row],[distance]]</f>
        <v>6.1641366889316502E-3</v>
      </c>
      <c r="F8">
        <v>622.5</v>
      </c>
      <c r="G8">
        <v>2.4089071750640869</v>
      </c>
      <c r="H8">
        <f>Data_Big[[#This Row],[Dijkstra time]]/Data_Big[[#This Row],[distance]]</f>
        <v>1.0854347490363559E-2</v>
      </c>
      <c r="I8" s="95">
        <f>(Data_Big[[#This Row],[A-Star time]]/FactCalc!$B$6)</f>
        <v>5.4720315933227543E-6</v>
      </c>
      <c r="J8" s="95">
        <f>(Data_Big[[#This Row],[Dijkstra time]]/FactCalc!$B$6)</f>
        <v>9.6356287002563469E-6</v>
      </c>
      <c r="K8">
        <v>69.028979421689272</v>
      </c>
      <c r="L8">
        <v>104</v>
      </c>
      <c r="M8">
        <v>8.1558942794799805E-2</v>
      </c>
      <c r="N8">
        <f>Data_Medium[[#This Row],[A-Star time]]/Data_Medium[[#This Row],[distance]]</f>
        <v>1.1815174362721861E-3</v>
      </c>
      <c r="O8">
        <v>104</v>
      </c>
      <c r="P8">
        <v>0.22084784507751465</v>
      </c>
      <c r="Q8">
        <f>Data_Medium[[#This Row],[Dijkstra time]]/Data_Medium[[#This Row],[distance]]</f>
        <v>3.1993497068583789E-3</v>
      </c>
      <c r="R8" s="95">
        <f>(Data_Medium[[#This Row],[A-Star time]]/FactCalc!$I$6)</f>
        <v>2.0389735698699952E-6</v>
      </c>
      <c r="S8" s="95">
        <f>(Data_Medium[[#This Row],[Dijkstra time]]/FactCalc!$I$6)</f>
        <v>5.5211961269378665E-6</v>
      </c>
      <c r="T8">
        <v>35.846896657869841</v>
      </c>
      <c r="U8">
        <v>116</v>
      </c>
      <c r="V8">
        <v>4.6896934509277344E-2</v>
      </c>
      <c r="W8">
        <f>Data_Small[[#This Row],[A-Star time]]/Data_Small[[#This Row],[distance]]</f>
        <v>1.3082564707587198E-3</v>
      </c>
      <c r="X8">
        <v>116</v>
      </c>
      <c r="Y8">
        <v>5.212855339050293E-2</v>
      </c>
      <c r="Z8">
        <f>Data_Small[[#This Row],[Dijkstra time]]/Data_Small[[#This Row],[distance]]</f>
        <v>1.4541998959638981E-3</v>
      </c>
      <c r="AA8" s="95">
        <f>(Data_Small[[#This Row],[A-Star time]]/FactCalc!$P$6)</f>
        <v>1.8758773803710939E-5</v>
      </c>
      <c r="AB8" s="95">
        <f>(Data_Small[[#This Row],[Dijkstra time]]/FactCalc!$P$6)</f>
        <v>2.0851421356201172E-5</v>
      </c>
    </row>
    <row r="9" spans="1:28" x14ac:dyDescent="0.3">
      <c r="B9">
        <v>318.72872478018041</v>
      </c>
      <c r="C9">
        <v>676</v>
      </c>
      <c r="D9">
        <v>2.4831650257110596</v>
      </c>
      <c r="E9">
        <f>Data_Big[[#This Row],[A-Star time]]/Data_Big[[#This Row],[distance]]</f>
        <v>7.7908416551524789E-3</v>
      </c>
      <c r="F9">
        <v>676</v>
      </c>
      <c r="G9">
        <v>3.423234224319458</v>
      </c>
      <c r="H9">
        <f>Data_Big[[#This Row],[Dijkstra time]]/Data_Big[[#This Row],[distance]]</f>
        <v>1.0740275218935415E-2</v>
      </c>
      <c r="I9" s="95">
        <f>(Data_Big[[#This Row],[A-Star time]]/FactCalc!$B$6)</f>
        <v>9.9326601028442378E-6</v>
      </c>
      <c r="J9" s="95">
        <f>(Data_Big[[#This Row],[Dijkstra time]]/FactCalc!$B$6)</f>
        <v>1.3692936897277833E-5</v>
      </c>
      <c r="K9">
        <v>64.070273918565391</v>
      </c>
      <c r="L9">
        <v>202.5</v>
      </c>
      <c r="M9">
        <v>0.13821530342102051</v>
      </c>
      <c r="N9">
        <f>Data_Medium[[#This Row],[A-Star time]]/Data_Medium[[#This Row],[distance]]</f>
        <v>2.1572453958398079E-3</v>
      </c>
      <c r="O9">
        <v>202.5</v>
      </c>
      <c r="P9">
        <v>0.29044032096862793</v>
      </c>
      <c r="Q9">
        <f>Data_Medium[[#This Row],[Dijkstra time]]/Data_Medium[[#This Row],[distance]]</f>
        <v>4.5331524778212031E-3</v>
      </c>
      <c r="R9" s="95">
        <f>(Data_Medium[[#This Row],[A-Star time]]/FactCalc!$I$6)</f>
        <v>3.4553825855255126E-6</v>
      </c>
      <c r="S9" s="95">
        <f>(Data_Medium[[#This Row],[Dijkstra time]]/FactCalc!$I$6)</f>
        <v>7.2610080242156985E-6</v>
      </c>
      <c r="T9">
        <v>24.186773244895647</v>
      </c>
      <c r="U9">
        <v>71.5</v>
      </c>
      <c r="V9">
        <v>1.8771648406982422E-2</v>
      </c>
      <c r="W9">
        <f>Data_Small[[#This Row],[A-Star time]]/Data_Small[[#This Row],[distance]]</f>
        <v>7.7611214265400083E-4</v>
      </c>
      <c r="X9">
        <v>71.5</v>
      </c>
      <c r="Y9">
        <v>2.7298927307128906E-2</v>
      </c>
      <c r="Z9">
        <f>Data_Small[[#This Row],[Dijkstra time]]/Data_Small[[#This Row],[distance]]</f>
        <v>1.128671734369943E-3</v>
      </c>
      <c r="AA9" s="95">
        <f>(Data_Small[[#This Row],[A-Star time]]/FactCalc!$P$6)</f>
        <v>7.5086593627929689E-6</v>
      </c>
      <c r="AB9" s="95">
        <f>(Data_Small[[#This Row],[Dijkstra time]]/FactCalc!$P$6)</f>
        <v>1.0919570922851562E-5</v>
      </c>
    </row>
    <row r="10" spans="1:28" x14ac:dyDescent="0.3">
      <c r="B10">
        <v>225.62136423663429</v>
      </c>
      <c r="C10">
        <v>572</v>
      </c>
      <c r="D10">
        <v>3.0630521774291992</v>
      </c>
      <c r="E10">
        <f>Data_Big[[#This Row],[A-Star time]]/Data_Big[[#This Row],[distance]]</f>
        <v>1.3576073293381183E-2</v>
      </c>
      <c r="F10">
        <v>572</v>
      </c>
      <c r="G10">
        <v>3.9736809730529785</v>
      </c>
      <c r="H10">
        <f>Data_Big[[#This Row],[Dijkstra time]]/Data_Big[[#This Row],[distance]]</f>
        <v>1.7612166234777907E-2</v>
      </c>
      <c r="I10" s="95">
        <f>(Data_Big[[#This Row],[A-Star time]]/FactCalc!$B$6)</f>
        <v>1.2252208709716797E-5</v>
      </c>
      <c r="J10" s="95">
        <f>(Data_Big[[#This Row],[Dijkstra time]]/FactCalc!$B$6)</f>
        <v>1.5894723892211914E-5</v>
      </c>
      <c r="K10">
        <v>84.599054368237475</v>
      </c>
      <c r="L10">
        <v>233.5</v>
      </c>
      <c r="M10">
        <v>0.18211126327514648</v>
      </c>
      <c r="N10">
        <f>Data_Medium[[#This Row],[A-Star time]]/Data_Medium[[#This Row],[distance]]</f>
        <v>2.1526394666595678E-3</v>
      </c>
      <c r="O10">
        <v>233.5</v>
      </c>
      <c r="P10">
        <v>0.25488543510437012</v>
      </c>
      <c r="Q10">
        <f>Data_Medium[[#This Row],[Dijkstra time]]/Data_Medium[[#This Row],[distance]]</f>
        <v>3.0128638790088685E-3</v>
      </c>
      <c r="R10" s="95">
        <f>(Data_Medium[[#This Row],[A-Star time]]/FactCalc!$I$6)</f>
        <v>4.5527815818786618E-6</v>
      </c>
      <c r="S10" s="95">
        <f>(Data_Medium[[#This Row],[Dijkstra time]]/FactCalc!$I$6)</f>
        <v>6.372135877609253E-6</v>
      </c>
      <c r="T10">
        <v>8</v>
      </c>
      <c r="U10">
        <v>18.5</v>
      </c>
      <c r="V10">
        <v>1.8565654754638672E-3</v>
      </c>
      <c r="W10">
        <f>Data_Small[[#This Row],[A-Star time]]/Data_Small[[#This Row],[distance]]</f>
        <v>2.320706844329834E-4</v>
      </c>
      <c r="X10">
        <v>18.5</v>
      </c>
      <c r="Y10">
        <v>3.5049915313720703E-3</v>
      </c>
      <c r="Z10">
        <f>Data_Small[[#This Row],[Dijkstra time]]/Data_Small[[#This Row],[distance]]</f>
        <v>4.3812394142150879E-4</v>
      </c>
      <c r="AA10" s="95">
        <f>(Data_Small[[#This Row],[A-Star time]]/FactCalc!$P$6)</f>
        <v>7.4262619018554683E-7</v>
      </c>
      <c r="AB10" s="95">
        <f>(Data_Small[[#This Row],[Dijkstra time]]/FactCalc!$P$6)</f>
        <v>1.4019966125488281E-6</v>
      </c>
    </row>
    <row r="11" spans="1:28" x14ac:dyDescent="0.3">
      <c r="B11">
        <v>287.79506597577381</v>
      </c>
      <c r="C11">
        <v>592.5</v>
      </c>
      <c r="D11">
        <v>3.1670863628387451</v>
      </c>
      <c r="E11">
        <f>Data_Big[[#This Row],[A-Star time]]/Data_Big[[#This Row],[distance]]</f>
        <v>1.1004658304688747E-2</v>
      </c>
      <c r="F11">
        <v>592.5</v>
      </c>
      <c r="G11">
        <v>4.6027884483337402</v>
      </c>
      <c r="H11">
        <f>Data_Big[[#This Row],[Dijkstra time]]/Data_Big[[#This Row],[distance]]</f>
        <v>1.5993284779667476E-2</v>
      </c>
      <c r="I11" s="95">
        <f>(Data_Big[[#This Row],[A-Star time]]/FactCalc!$B$6)</f>
        <v>1.2668345451354981E-5</v>
      </c>
      <c r="J11" s="95">
        <f>(Data_Big[[#This Row],[Dijkstra time]]/FactCalc!$B$6)</f>
        <v>1.841115379333496E-5</v>
      </c>
      <c r="K11">
        <v>86.833173384369644</v>
      </c>
      <c r="L11">
        <v>230</v>
      </c>
      <c r="M11">
        <v>0.38437080383300781</v>
      </c>
      <c r="N11">
        <f>Data_Medium[[#This Row],[A-Star time]]/Data_Medium[[#This Row],[distance]]</f>
        <v>4.4265433226951057E-3</v>
      </c>
      <c r="O11">
        <v>230</v>
      </c>
      <c r="P11">
        <v>0.62259292602539063</v>
      </c>
      <c r="Q11">
        <f>Data_Medium[[#This Row],[Dijkstra time]]/Data_Medium[[#This Row],[distance]]</f>
        <v>7.1699893227380324E-3</v>
      </c>
      <c r="R11" s="95">
        <f>(Data_Medium[[#This Row],[A-Star time]]/FactCalc!$I$6)</f>
        <v>9.6092700958251957E-6</v>
      </c>
      <c r="S11" s="95">
        <f>(Data_Medium[[#This Row],[Dijkstra time]]/FactCalc!$I$6)</f>
        <v>1.5564823150634767E-5</v>
      </c>
      <c r="T11">
        <v>12.206555615733702</v>
      </c>
      <c r="U11">
        <v>32.5</v>
      </c>
      <c r="V11">
        <v>9.7329616546630859E-3</v>
      </c>
      <c r="W11">
        <f>Data_Small[[#This Row],[A-Star time]]/Data_Small[[#This Row],[distance]]</f>
        <v>7.9735528686878179E-4</v>
      </c>
      <c r="X11">
        <v>32.5</v>
      </c>
      <c r="Y11">
        <v>1.6708612442016602E-2</v>
      </c>
      <c r="Z11">
        <f>Data_Small[[#This Row],[Dijkstra time]]/Data_Small[[#This Row],[distance]]</f>
        <v>1.3688228660081597E-3</v>
      </c>
      <c r="AA11" s="95">
        <f>(Data_Small[[#This Row],[A-Star time]]/FactCalc!$P$6)</f>
        <v>3.8931846618652344E-6</v>
      </c>
      <c r="AB11" s="95">
        <f>(Data_Small[[#This Row],[Dijkstra time]]/FactCalc!$P$6)</f>
        <v>6.6834449768066404E-6</v>
      </c>
    </row>
    <row r="12" spans="1:28" x14ac:dyDescent="0.3">
      <c r="B12">
        <v>378.79017938695296</v>
      </c>
      <c r="C12">
        <v>824</v>
      </c>
      <c r="D12">
        <v>1.8467404842376709</v>
      </c>
      <c r="E12">
        <f>Data_Big[[#This Row],[A-Star time]]/Data_Big[[#This Row],[distance]]</f>
        <v>4.8753652674588853E-3</v>
      </c>
      <c r="F12">
        <v>824</v>
      </c>
      <c r="G12">
        <v>2.5250425338745117</v>
      </c>
      <c r="H12">
        <f>Data_Big[[#This Row],[Dijkstra time]]/Data_Big[[#This Row],[distance]]</f>
        <v>6.6660718024979613E-3</v>
      </c>
      <c r="I12" s="95">
        <f>(Data_Big[[#This Row],[A-Star time]]/FactCalc!$B$6)</f>
        <v>7.3869619369506833E-6</v>
      </c>
      <c r="J12" s="95">
        <f>(Data_Big[[#This Row],[Dijkstra time]]/FactCalc!$B$6)</f>
        <v>1.0100170135498046E-5</v>
      </c>
      <c r="K12">
        <v>37</v>
      </c>
      <c r="L12">
        <v>133.5</v>
      </c>
      <c r="M12">
        <v>6.1559915542602539E-2</v>
      </c>
      <c r="N12">
        <f>Data_Medium[[#This Row],[A-Star time]]/Data_Medium[[#This Row],[distance]]</f>
        <v>1.6637815011514199E-3</v>
      </c>
      <c r="O12">
        <v>133.5</v>
      </c>
      <c r="P12">
        <v>0.12636709213256836</v>
      </c>
      <c r="Q12">
        <f>Data_Medium[[#This Row],[Dijkstra time]]/Data_Medium[[#This Row],[distance]]</f>
        <v>3.4153268143937393E-3</v>
      </c>
      <c r="R12" s="95">
        <f>(Data_Medium[[#This Row],[A-Star time]]/FactCalc!$I$6)</f>
        <v>1.5389978885650635E-6</v>
      </c>
      <c r="S12" s="95">
        <f>(Data_Medium[[#This Row],[Dijkstra time]]/FactCalc!$I$6)</f>
        <v>3.1591773033142091E-6</v>
      </c>
      <c r="T12">
        <v>19.723082923316021</v>
      </c>
      <c r="U12">
        <v>66</v>
      </c>
      <c r="V12">
        <v>9.9725723266601563E-3</v>
      </c>
      <c r="W12">
        <f>Data_Small[[#This Row],[A-Star time]]/Data_Small[[#This Row],[distance]]</f>
        <v>5.0562948832258306E-4</v>
      </c>
      <c r="X12">
        <v>66</v>
      </c>
      <c r="Y12">
        <v>1.4507770538330078E-2</v>
      </c>
      <c r="Z12">
        <f>Data_Small[[#This Row],[Dijkstra time]]/Data_Small[[#This Row],[distance]]</f>
        <v>7.3557316544967924E-4</v>
      </c>
      <c r="AA12" s="95">
        <f>(Data_Small[[#This Row],[A-Star time]]/FactCalc!$P$6)</f>
        <v>3.9890289306640628E-6</v>
      </c>
      <c r="AB12" s="95">
        <f>(Data_Small[[#This Row],[Dijkstra time]]/FactCalc!$P$6)</f>
        <v>5.8031082153320312E-6</v>
      </c>
    </row>
    <row r="13" spans="1:28" x14ac:dyDescent="0.3">
      <c r="B13">
        <v>276.89889851713025</v>
      </c>
      <c r="C13">
        <v>686</v>
      </c>
      <c r="D13">
        <v>3.0485270023345947</v>
      </c>
      <c r="E13">
        <f>Data_Big[[#This Row],[A-Star time]]/Data_Big[[#This Row],[distance]]</f>
        <v>1.1009530982825482E-2</v>
      </c>
      <c r="F13">
        <v>686</v>
      </c>
      <c r="G13">
        <v>4.3173701763153076</v>
      </c>
      <c r="H13">
        <f>Data_Big[[#This Row],[Dijkstra time]]/Data_Big[[#This Row],[distance]]</f>
        <v>1.5591864754377906E-2</v>
      </c>
      <c r="I13" s="95">
        <f>(Data_Big[[#This Row],[A-Star time]]/FactCalc!$B$6)</f>
        <v>1.2194108009338378E-5</v>
      </c>
      <c r="J13" s="95">
        <f>(Data_Big[[#This Row],[Dijkstra time]]/FactCalc!$B$6)</f>
        <v>1.7269480705261231E-5</v>
      </c>
      <c r="K13">
        <v>37.483329627982627</v>
      </c>
      <c r="L13">
        <v>81.5</v>
      </c>
      <c r="M13">
        <v>6.7632198333740234E-3</v>
      </c>
      <c r="N13">
        <f>Data_Medium[[#This Row],[A-Star time]]/Data_Medium[[#This Row],[distance]]</f>
        <v>1.8043273904688129E-4</v>
      </c>
      <c r="O13">
        <v>81.5</v>
      </c>
      <c r="P13">
        <v>2.4911642074584961E-2</v>
      </c>
      <c r="Q13">
        <f>Data_Medium[[#This Row],[Dijkstra time]]/Data_Medium[[#This Row],[distance]]</f>
        <v>6.6460590139216292E-4</v>
      </c>
      <c r="R13" s="95">
        <f>(Data_Medium[[#This Row],[A-Star time]]/FactCalc!$I$6)</f>
        <v>1.6908049583435059E-7</v>
      </c>
      <c r="S13" s="95">
        <f>(Data_Medium[[#This Row],[Dijkstra time]]/FactCalc!$I$6)</f>
        <v>6.2279105186462406E-7</v>
      </c>
      <c r="T13">
        <v>13.45362404707371</v>
      </c>
      <c r="U13">
        <v>26.5</v>
      </c>
      <c r="V13">
        <v>7.1396827697753906E-3</v>
      </c>
      <c r="W13">
        <f>Data_Small[[#This Row],[A-Star time]]/Data_Small[[#This Row],[distance]]</f>
        <v>5.3068844088358027E-4</v>
      </c>
      <c r="X13">
        <v>26.5</v>
      </c>
      <c r="Y13">
        <v>1.070857048034668E-2</v>
      </c>
      <c r="Z13">
        <f>Data_Small[[#This Row],[Dijkstra time]]/Data_Small[[#This Row],[distance]]</f>
        <v>7.9596177527168927E-4</v>
      </c>
      <c r="AA13" s="95">
        <f>(Data_Small[[#This Row],[A-Star time]]/FactCalc!$P$6)</f>
        <v>2.8558731079101564E-6</v>
      </c>
      <c r="AB13" s="95">
        <f>(Data_Small[[#This Row],[Dijkstra time]]/FactCalc!$P$6)</f>
        <v>4.2834281921386721E-6</v>
      </c>
    </row>
    <row r="14" spans="1:28" x14ac:dyDescent="0.3">
      <c r="B14">
        <v>280.72228269234347</v>
      </c>
      <c r="C14">
        <v>632.5</v>
      </c>
      <c r="D14">
        <v>2.0220406055450439</v>
      </c>
      <c r="E14">
        <f>Data_Big[[#This Row],[A-Star time]]/Data_Big[[#This Row],[distance]]</f>
        <v>7.2029928873195001E-3</v>
      </c>
      <c r="F14">
        <v>632.5</v>
      </c>
      <c r="G14">
        <v>2.4740092754364014</v>
      </c>
      <c r="H14">
        <f>Data_Big[[#This Row],[Dijkstra time]]/Data_Big[[#This Row],[distance]]</f>
        <v>8.8130135296305735E-3</v>
      </c>
      <c r="I14" s="95">
        <f>(Data_Big[[#This Row],[A-Star time]]/FactCalc!$B$6)</f>
        <v>8.0881624221801751E-6</v>
      </c>
      <c r="J14" s="95">
        <f>(Data_Big[[#This Row],[Dijkstra time]]/FactCalc!$B$6)</f>
        <v>9.8960371017456054E-6</v>
      </c>
      <c r="K14">
        <v>5.3851648071345037</v>
      </c>
      <c r="L14">
        <v>4</v>
      </c>
      <c r="M14">
        <v>2.1314620971679688E-4</v>
      </c>
      <c r="N14">
        <f>Data_Medium[[#This Row],[A-Star time]]/Data_Medium[[#This Row],[distance]]</f>
        <v>3.9580257494517418E-5</v>
      </c>
      <c r="O14">
        <v>4</v>
      </c>
      <c r="P14">
        <v>1.4798641204833984E-3</v>
      </c>
      <c r="Q14">
        <f>Data_Medium[[#This Row],[Dijkstra time]]/Data_Medium[[#This Row],[distance]]</f>
        <v>2.7480386830925014E-4</v>
      </c>
      <c r="R14" s="95">
        <f>(Data_Medium[[#This Row],[A-Star time]]/FactCalc!$I$6)</f>
        <v>5.3286552429199215E-9</v>
      </c>
      <c r="S14" s="95">
        <f>(Data_Medium[[#This Row],[Dijkstra time]]/FactCalc!$I$6)</f>
        <v>3.6996603012084963E-8</v>
      </c>
      <c r="T14">
        <v>5.3851648071345037</v>
      </c>
      <c r="U14">
        <v>7</v>
      </c>
      <c r="V14">
        <v>1.0251998901367188E-3</v>
      </c>
      <c r="W14">
        <f>Data_Small[[#This Row],[A-Star time]]/Data_Small[[#This Row],[distance]]</f>
        <v>1.903748402980144E-4</v>
      </c>
      <c r="X14">
        <v>7</v>
      </c>
      <c r="Y14">
        <v>1.3191699981689453E-3</v>
      </c>
      <c r="Z14">
        <f>Data_Small[[#This Row],[Dijkstra time]]/Data_Small[[#This Row],[distance]]</f>
        <v>2.4496371892300322E-4</v>
      </c>
      <c r="AA14" s="95">
        <f>(Data_Small[[#This Row],[A-Star time]]/FactCalc!$P$6)</f>
        <v>4.1007995605468749E-7</v>
      </c>
      <c r="AB14" s="95">
        <f>(Data_Small[[#This Row],[Dijkstra time]]/FactCalc!$P$6)</f>
        <v>5.2766799926757814E-7</v>
      </c>
    </row>
    <row r="15" spans="1:28" x14ac:dyDescent="0.3">
      <c r="B15">
        <v>123.2233744059949</v>
      </c>
      <c r="C15">
        <v>464</v>
      </c>
      <c r="D15">
        <v>1.1954457759857178</v>
      </c>
      <c r="E15">
        <f>Data_Big[[#This Row],[A-Star time]]/Data_Big[[#This Row],[distance]]</f>
        <v>9.7014530055554021E-3</v>
      </c>
      <c r="F15">
        <v>464</v>
      </c>
      <c r="G15">
        <v>2.4295492172241211</v>
      </c>
      <c r="H15">
        <f>Data_Big[[#This Row],[Dijkstra time]]/Data_Big[[#This Row],[distance]]</f>
        <v>1.9716626240239708E-2</v>
      </c>
      <c r="I15" s="95">
        <f>(Data_Big[[#This Row],[A-Star time]]/FactCalc!$B$6)</f>
        <v>4.7817831039428712E-6</v>
      </c>
      <c r="J15" s="95">
        <f>(Data_Big[[#This Row],[Dijkstra time]]/FactCalc!$B$6)</f>
        <v>9.7181968688964841E-6</v>
      </c>
      <c r="K15">
        <v>70.837842993699354</v>
      </c>
      <c r="L15">
        <v>157</v>
      </c>
      <c r="M15">
        <v>9.9286317825317383E-2</v>
      </c>
      <c r="N15">
        <f>Data_Medium[[#This Row],[A-Star time]]/Data_Medium[[#This Row],[distance]]</f>
        <v>1.4015999588545965E-3</v>
      </c>
      <c r="O15">
        <v>157</v>
      </c>
      <c r="P15">
        <v>0.19164538383483887</v>
      </c>
      <c r="Q15">
        <f>Data_Medium[[#This Row],[Dijkstra time]]/Data_Medium[[#This Row],[distance]]</f>
        <v>2.7054096473813397E-3</v>
      </c>
      <c r="R15" s="95">
        <f>(Data_Medium[[#This Row],[A-Star time]]/FactCalc!$I$6)</f>
        <v>2.4821579456329347E-6</v>
      </c>
      <c r="S15" s="95">
        <f>(Data_Medium[[#This Row],[Dijkstra time]]/FactCalc!$I$6)</f>
        <v>4.7911345958709718E-6</v>
      </c>
      <c r="T15">
        <v>18.384776310850235</v>
      </c>
      <c r="U15">
        <v>40</v>
      </c>
      <c r="V15">
        <v>8.1365108489990234E-3</v>
      </c>
      <c r="W15">
        <f>Data_Small[[#This Row],[A-Star time]]/Data_Small[[#This Row],[distance]]</f>
        <v>4.4256784588654792E-4</v>
      </c>
      <c r="X15">
        <v>40</v>
      </c>
      <c r="Y15">
        <v>1.473689079284668E-2</v>
      </c>
      <c r="Z15">
        <f>Data_Small[[#This Row],[Dijkstra time]]/Data_Small[[#This Row],[distance]]</f>
        <v>8.0158118563288341E-4</v>
      </c>
      <c r="AA15" s="95">
        <f>(Data_Small[[#This Row],[A-Star time]]/FactCalc!$P$6)</f>
        <v>3.2546043395996094E-6</v>
      </c>
      <c r="AB15" s="95">
        <f>(Data_Small[[#This Row],[Dijkstra time]]/FactCalc!$P$6)</f>
        <v>5.8947563171386717E-6</v>
      </c>
    </row>
    <row r="16" spans="1:28" x14ac:dyDescent="0.3">
      <c r="B16">
        <v>412.16137616229884</v>
      </c>
      <c r="C16">
        <v>1091</v>
      </c>
      <c r="D16">
        <v>3.4571065902709961</v>
      </c>
      <c r="E16">
        <f>Data_Big[[#This Row],[A-Star time]]/Data_Big[[#This Row],[distance]]</f>
        <v>8.38775001787085E-3</v>
      </c>
      <c r="F16">
        <v>1091</v>
      </c>
      <c r="G16">
        <v>4.8797233104705811</v>
      </c>
      <c r="H16">
        <f>Data_Big[[#This Row],[Dijkstra time]]/Data_Big[[#This Row],[distance]]</f>
        <v>1.1839351265532139E-2</v>
      </c>
      <c r="I16" s="95">
        <f>(Data_Big[[#This Row],[A-Star time]]/FactCalc!$B$6)</f>
        <v>1.3828426361083985E-5</v>
      </c>
      <c r="J16" s="95">
        <f>(Data_Big[[#This Row],[Dijkstra time]]/FactCalc!$B$6)</f>
        <v>1.9518893241882325E-5</v>
      </c>
      <c r="K16">
        <v>119.21828718783037</v>
      </c>
      <c r="L16">
        <v>343.5</v>
      </c>
      <c r="M16">
        <v>0.44433450698852539</v>
      </c>
      <c r="N16">
        <f>Data_Medium[[#This Row],[A-Star time]]/Data_Medium[[#This Row],[distance]]</f>
        <v>3.7270666897643739E-3</v>
      </c>
      <c r="O16">
        <v>343.5</v>
      </c>
      <c r="P16">
        <v>0.59783029556274414</v>
      </c>
      <c r="Q16">
        <f>Data_Medium[[#This Row],[Dijkstra time]]/Data_Medium[[#This Row],[distance]]</f>
        <v>5.0145855108692568E-3</v>
      </c>
      <c r="R16" s="95">
        <f>(Data_Medium[[#This Row],[A-Star time]]/FactCalc!$I$6)</f>
        <v>1.1108362674713135E-5</v>
      </c>
      <c r="S16" s="95">
        <f>(Data_Medium[[#This Row],[Dijkstra time]]/FactCalc!$I$6)</f>
        <v>1.4945757389068603E-5</v>
      </c>
      <c r="T16">
        <v>35.114099732158877</v>
      </c>
      <c r="U16">
        <v>67</v>
      </c>
      <c r="V16">
        <v>1.2029409408569336E-2</v>
      </c>
      <c r="W16">
        <f>Data_Small[[#This Row],[A-Star time]]/Data_Small[[#This Row],[distance]]</f>
        <v>3.4258060153404213E-4</v>
      </c>
      <c r="X16">
        <v>67</v>
      </c>
      <c r="Y16">
        <v>2.0789623260498047E-2</v>
      </c>
      <c r="Z16">
        <f>Data_Small[[#This Row],[Dijkstra time]]/Data_Small[[#This Row],[distance]]</f>
        <v>5.920591277884334E-4</v>
      </c>
      <c r="AA16" s="95">
        <f>(Data_Small[[#This Row],[A-Star time]]/FactCalc!$P$6)</f>
        <v>4.811763763427734E-6</v>
      </c>
      <c r="AB16" s="95">
        <f>(Data_Small[[#This Row],[Dijkstra time]]/FactCalc!$P$6)</f>
        <v>8.3158493041992181E-6</v>
      </c>
    </row>
    <row r="17" spans="2:408" x14ac:dyDescent="0.3">
      <c r="B17">
        <v>482.29866265624247</v>
      </c>
      <c r="C17">
        <v>1213</v>
      </c>
      <c r="D17">
        <v>5.0478851795196533</v>
      </c>
      <c r="E17">
        <f>Data_Big[[#This Row],[A-Star time]]/Data_Big[[#This Row],[distance]]</f>
        <v>1.0466305570325673E-2</v>
      </c>
      <c r="F17">
        <v>1213</v>
      </c>
      <c r="G17">
        <v>5.3726217746734619</v>
      </c>
      <c r="H17">
        <f>Data_Big[[#This Row],[Dijkstra time]]/Data_Big[[#This Row],[distance]]</f>
        <v>1.1139615741590369E-2</v>
      </c>
      <c r="I17" s="95">
        <f>(Data_Big[[#This Row],[A-Star time]]/FactCalc!$B$6)</f>
        <v>2.0191540718078613E-5</v>
      </c>
      <c r="J17" s="95">
        <f>(Data_Big[[#This Row],[Dijkstra time]]/FactCalc!$B$6)</f>
        <v>2.1490487098693848E-5</v>
      </c>
      <c r="K17">
        <v>76.236474210183673</v>
      </c>
      <c r="L17">
        <v>214</v>
      </c>
      <c r="M17">
        <v>0.37558102607727051</v>
      </c>
      <c r="N17">
        <f>Data_Medium[[#This Row],[A-Star time]]/Data_Medium[[#This Row],[distance]]</f>
        <v>4.9265267048131719E-3</v>
      </c>
      <c r="O17">
        <v>214</v>
      </c>
      <c r="P17">
        <v>0.56248760223388672</v>
      </c>
      <c r="Q17">
        <f>Data_Medium[[#This Row],[Dijkstra time]]/Data_Medium[[#This Row],[distance]]</f>
        <v>7.378195385624872E-3</v>
      </c>
      <c r="R17" s="95">
        <f>(Data_Medium[[#This Row],[A-Star time]]/FactCalc!$I$6)</f>
        <v>9.389525651931763E-6</v>
      </c>
      <c r="S17" s="95">
        <f>(Data_Medium[[#This Row],[Dijkstra time]]/FactCalc!$I$6)</f>
        <v>1.4062190055847167E-5</v>
      </c>
      <c r="T17">
        <v>9.0553851381374173</v>
      </c>
      <c r="U17">
        <v>19.5</v>
      </c>
      <c r="V17">
        <v>6.2777996063232422E-3</v>
      </c>
      <c r="W17">
        <f>Data_Small[[#This Row],[A-Star time]]/Data_Small[[#This Row],[distance]]</f>
        <v>6.932669909183464E-4</v>
      </c>
      <c r="X17">
        <v>19.5</v>
      </c>
      <c r="Y17">
        <v>1.2822628021240234E-2</v>
      </c>
      <c r="Z17">
        <f>Data_Small[[#This Row],[Dijkstra time]]/Data_Small[[#This Row],[distance]]</f>
        <v>1.4160223806756488E-3</v>
      </c>
      <c r="AA17" s="95">
        <f>(Data_Small[[#This Row],[A-Star time]]/FactCalc!$P$6)</f>
        <v>2.5111198425292971E-6</v>
      </c>
      <c r="AB17" s="95">
        <f>(Data_Small[[#This Row],[Dijkstra time]]/FactCalc!$P$6)</f>
        <v>5.1290512084960934E-6</v>
      </c>
      <c r="OR17" s="2"/>
    </row>
    <row r="18" spans="2:408" x14ac:dyDescent="0.3">
      <c r="B18">
        <v>114.75626344561765</v>
      </c>
      <c r="C18">
        <v>197</v>
      </c>
      <c r="D18">
        <v>0.26497697830200195</v>
      </c>
      <c r="E18">
        <f>Data_Big[[#This Row],[A-Star time]]/Data_Big[[#This Row],[distance]]</f>
        <v>2.3090415315550343E-3</v>
      </c>
      <c r="F18">
        <v>197</v>
      </c>
      <c r="G18">
        <v>0.39379572868347168</v>
      </c>
      <c r="H18">
        <f>Data_Big[[#This Row],[Dijkstra time]]/Data_Big[[#This Row],[distance]]</f>
        <v>3.4315837485427475E-3</v>
      </c>
      <c r="I18" s="95">
        <f>(Data_Big[[#This Row],[A-Star time]]/FactCalc!$B$6)</f>
        <v>1.0599079132080078E-6</v>
      </c>
      <c r="J18" s="95">
        <f>(Data_Big[[#This Row],[Dijkstra time]]/FactCalc!$B$6)</f>
        <v>1.5751829147338867E-6</v>
      </c>
      <c r="K18">
        <v>32.280024783137947</v>
      </c>
      <c r="L18">
        <v>117.5</v>
      </c>
      <c r="M18">
        <v>2.7650117874145508E-2</v>
      </c>
      <c r="N18">
        <f>Data_Medium[[#This Row],[A-Star time]]/Data_Medium[[#This Row],[distance]]</f>
        <v>8.5657052805576054E-4</v>
      </c>
      <c r="O18">
        <v>117.5</v>
      </c>
      <c r="P18">
        <v>5.2795171737670898E-2</v>
      </c>
      <c r="Q18">
        <f>Data_Medium[[#This Row],[Dijkstra time]]/Data_Medium[[#This Row],[distance]]</f>
        <v>1.635536902228446E-3</v>
      </c>
      <c r="R18" s="95">
        <f>(Data_Medium[[#This Row],[A-Star time]]/FactCalc!$I$6)</f>
        <v>6.9125294685363773E-7</v>
      </c>
      <c r="S18" s="95">
        <f>(Data_Medium[[#This Row],[Dijkstra time]]/FactCalc!$I$6)</f>
        <v>1.3198792934417724E-6</v>
      </c>
      <c r="T18">
        <v>14.7648230602334</v>
      </c>
      <c r="U18">
        <v>40.5</v>
      </c>
      <c r="V18">
        <v>7.3111057281494141E-3</v>
      </c>
      <c r="W18">
        <f>Data_Small[[#This Row],[A-Star time]]/Data_Small[[#This Row],[distance]]</f>
        <v>4.9517056170084856E-4</v>
      </c>
      <c r="X18">
        <v>40.5</v>
      </c>
      <c r="Y18">
        <v>1.8165349960327148E-2</v>
      </c>
      <c r="Z18">
        <f>Data_Small[[#This Row],[Dijkstra time]]/Data_Small[[#This Row],[distance]]</f>
        <v>1.2303127430800375E-3</v>
      </c>
      <c r="AA18" s="95">
        <f>(Data_Small[[#This Row],[A-Star time]]/FactCalc!$P$6)</f>
        <v>2.9244422912597656E-6</v>
      </c>
      <c r="AB18" s="95">
        <f>(Data_Small[[#This Row],[Dijkstra time]]/FactCalc!$P$6)</f>
        <v>7.2661399841308598E-6</v>
      </c>
    </row>
    <row r="19" spans="2:408" x14ac:dyDescent="0.3">
      <c r="B19">
        <v>255.43100829773977</v>
      </c>
      <c r="C19">
        <v>468.5</v>
      </c>
      <c r="D19">
        <v>1.7335095405578613</v>
      </c>
      <c r="E19">
        <f>Data_Big[[#This Row],[A-Star time]]/Data_Big[[#This Row],[distance]]</f>
        <v>6.7866057144370618E-3</v>
      </c>
      <c r="F19">
        <v>468.5</v>
      </c>
      <c r="G19">
        <v>3.650524377822876</v>
      </c>
      <c r="H19">
        <f>Data_Big[[#This Row],[Dijkstra time]]/Data_Big[[#This Row],[distance]]</f>
        <v>1.4291625758951281E-2</v>
      </c>
      <c r="I19" s="95">
        <f>(Data_Big[[#This Row],[A-Star time]]/FactCalc!$B$6)</f>
        <v>6.9340381622314451E-6</v>
      </c>
      <c r="J19" s="95">
        <f>(Data_Big[[#This Row],[Dijkstra time]]/FactCalc!$B$6)</f>
        <v>1.4602097511291503E-5</v>
      </c>
      <c r="K19">
        <v>14.422205101855956</v>
      </c>
      <c r="L19">
        <v>33</v>
      </c>
      <c r="M19">
        <v>7.2743892669677734E-3</v>
      </c>
      <c r="N19">
        <f>Data_Medium[[#This Row],[A-Star time]]/Data_Medium[[#This Row],[distance]]</f>
        <v>5.0438814422571561E-4</v>
      </c>
      <c r="O19">
        <v>33</v>
      </c>
      <c r="P19">
        <v>1.7590999603271484E-2</v>
      </c>
      <c r="Q19">
        <f>Data_Medium[[#This Row],[Dijkstra time]]/Data_Medium[[#This Row],[distance]]</f>
        <v>1.2197163664665776E-3</v>
      </c>
      <c r="R19" s="95">
        <f>(Data_Medium[[#This Row],[A-Star time]]/FactCalc!$I$6)</f>
        <v>1.8185973167419433E-7</v>
      </c>
      <c r="S19" s="95">
        <f>(Data_Medium[[#This Row],[Dijkstra time]]/FactCalc!$I$6)</f>
        <v>4.3977499008178709E-7</v>
      </c>
      <c r="T19">
        <v>31.144823004794873</v>
      </c>
      <c r="U19">
        <v>66</v>
      </c>
      <c r="V19">
        <v>2.1855354309082031E-2</v>
      </c>
      <c r="W19">
        <f>Data_Small[[#This Row],[A-Star time]]/Data_Small[[#This Row],[distance]]</f>
        <v>7.0173313573550602E-4</v>
      </c>
      <c r="X19">
        <v>66</v>
      </c>
      <c r="Y19">
        <v>2.9699087142944336E-2</v>
      </c>
      <c r="Z19">
        <f>Data_Small[[#This Row],[Dijkstra time]]/Data_Small[[#This Row],[distance]]</f>
        <v>9.5358021904224787E-4</v>
      </c>
      <c r="AA19" s="95">
        <f>(Data_Small[[#This Row],[A-Star time]]/FactCalc!$P$6)</f>
        <v>8.7421417236328128E-6</v>
      </c>
      <c r="AB19" s="95">
        <f>(Data_Small[[#This Row],[Dijkstra time]]/FactCalc!$P$6)</f>
        <v>1.1879634857177734E-5</v>
      </c>
    </row>
    <row r="20" spans="2:408" x14ac:dyDescent="0.3">
      <c r="B20">
        <v>203.67866849525504</v>
      </c>
      <c r="C20">
        <v>509</v>
      </c>
      <c r="D20">
        <v>1.6489040851593018</v>
      </c>
      <c r="E20">
        <f>Data_Big[[#This Row],[A-Star time]]/Data_Big[[#This Row],[distance]]</f>
        <v>8.0956150064272203E-3</v>
      </c>
      <c r="F20">
        <v>509</v>
      </c>
      <c r="G20">
        <v>3.1592068672180176</v>
      </c>
      <c r="H20">
        <f>Data_Big[[#This Row],[Dijkstra time]]/Data_Big[[#This Row],[distance]]</f>
        <v>1.551073998351288E-2</v>
      </c>
      <c r="I20" s="95">
        <f>(Data_Big[[#This Row],[A-Star time]]/FactCalc!$B$6)</f>
        <v>6.5956163406372072E-6</v>
      </c>
      <c r="J20" s="95">
        <f>(Data_Big[[#This Row],[Dijkstra time]]/FactCalc!$B$6)</f>
        <v>1.263682746887207E-5</v>
      </c>
      <c r="K20">
        <v>18</v>
      </c>
      <c r="L20">
        <v>49.5</v>
      </c>
      <c r="M20">
        <v>1.4623165130615234E-2</v>
      </c>
      <c r="N20">
        <f>Data_Medium[[#This Row],[A-Star time]]/Data_Medium[[#This Row],[distance]]</f>
        <v>8.1239806281195744E-4</v>
      </c>
      <c r="O20">
        <v>49.5</v>
      </c>
      <c r="P20">
        <v>3.0778408050537109E-2</v>
      </c>
      <c r="Q20">
        <f>Data_Medium[[#This Row],[Dijkstra time]]/Data_Medium[[#This Row],[distance]]</f>
        <v>1.7099115583631727E-3</v>
      </c>
      <c r="R20" s="95">
        <f>(Data_Medium[[#This Row],[A-Star time]]/FactCalc!$I$6)</f>
        <v>3.6557912826538086E-7</v>
      </c>
      <c r="S20" s="95">
        <f>(Data_Medium[[#This Row],[Dijkstra time]]/FactCalc!$I$6)</f>
        <v>7.6946020126342772E-7</v>
      </c>
      <c r="T20">
        <v>14.142135623730951</v>
      </c>
      <c r="U20">
        <v>40.5</v>
      </c>
      <c r="V20">
        <v>7.2464942932128906E-3</v>
      </c>
      <c r="W20">
        <f>Data_Small[[#This Row],[A-Star time]]/Data_Small[[#This Row],[distance]]</f>
        <v>5.1240452545604526E-4</v>
      </c>
      <c r="X20">
        <v>40.5</v>
      </c>
      <c r="Y20">
        <v>1.6533136367797852E-2</v>
      </c>
      <c r="Z20">
        <f>Data_Small[[#This Row],[Dijkstra time]]/Data_Small[[#This Row],[distance]]</f>
        <v>1.1690692839951785E-3</v>
      </c>
      <c r="AA20" s="95">
        <f>(Data_Small[[#This Row],[A-Star time]]/FactCalc!$P$6)</f>
        <v>2.8985977172851563E-6</v>
      </c>
      <c r="AB20" s="95">
        <f>(Data_Small[[#This Row],[Dijkstra time]]/FactCalc!$P$6)</f>
        <v>6.6132545471191405E-6</v>
      </c>
      <c r="OR20" s="2"/>
    </row>
    <row r="21" spans="2:408" x14ac:dyDescent="0.3">
      <c r="B21">
        <v>312.47399891830997</v>
      </c>
      <c r="C21">
        <v>863</v>
      </c>
      <c r="D21">
        <v>3.7931282520294189</v>
      </c>
      <c r="E21">
        <f>Data_Big[[#This Row],[A-Star time]]/Data_Big[[#This Row],[distance]]</f>
        <v>1.2139020415010773E-2</v>
      </c>
      <c r="F21">
        <v>863</v>
      </c>
      <c r="G21">
        <v>5.4367861747741699</v>
      </c>
      <c r="H21">
        <f>Data_Big[[#This Row],[Dijkstra time]]/Data_Big[[#This Row],[distance]]</f>
        <v>1.7399163429900315E-2</v>
      </c>
      <c r="I21" s="95">
        <f>(Data_Big[[#This Row],[A-Star time]]/FactCalc!$B$6)</f>
        <v>1.5172513008117675E-5</v>
      </c>
      <c r="J21" s="95">
        <f>(Data_Big[[#This Row],[Dijkstra time]]/FactCalc!$B$6)</f>
        <v>2.1747144699096679E-5</v>
      </c>
      <c r="K21">
        <v>85.052924699859673</v>
      </c>
      <c r="L21">
        <v>198</v>
      </c>
      <c r="M21">
        <v>0.21915054321289063</v>
      </c>
      <c r="N21">
        <f>Data_Medium[[#This Row],[A-Star time]]/Data_Medium[[#This Row],[distance]]</f>
        <v>2.5766373582830149E-3</v>
      </c>
      <c r="O21">
        <v>198</v>
      </c>
      <c r="P21">
        <v>0.46957302093505859</v>
      </c>
      <c r="Q21">
        <f>Data_Medium[[#This Row],[Dijkstra time]]/Data_Medium[[#This Row],[distance]]</f>
        <v>5.5209508972456694E-3</v>
      </c>
      <c r="R21" s="95">
        <f>(Data_Medium[[#This Row],[A-Star time]]/FactCalc!$I$6)</f>
        <v>5.4787635803222659E-6</v>
      </c>
      <c r="S21" s="95">
        <f>(Data_Medium[[#This Row],[Dijkstra time]]/FactCalc!$I$6)</f>
        <v>1.1739325523376465E-5</v>
      </c>
      <c r="T21">
        <v>19.026297590440446</v>
      </c>
      <c r="U21">
        <v>49</v>
      </c>
      <c r="V21">
        <v>6.9038867950439453E-3</v>
      </c>
      <c r="W21">
        <f>Data_Small[[#This Row],[A-Star time]]/Data_Small[[#This Row],[distance]]</f>
        <v>3.6286023395916644E-4</v>
      </c>
      <c r="X21">
        <v>49</v>
      </c>
      <c r="Y21">
        <v>1.5166521072387695E-2</v>
      </c>
      <c r="Z21">
        <f>Data_Small[[#This Row],[Dijkstra time]]/Data_Small[[#This Row],[distance]]</f>
        <v>7.9713465009650366E-4</v>
      </c>
      <c r="AA21" s="95">
        <f>(Data_Small[[#This Row],[A-Star time]]/FactCalc!$P$6)</f>
        <v>2.7615547180175783E-6</v>
      </c>
      <c r="AB21" s="95">
        <f>(Data_Small[[#This Row],[Dijkstra time]]/FactCalc!$P$6)</f>
        <v>6.0666084289550781E-6</v>
      </c>
    </row>
    <row r="22" spans="2:408" x14ac:dyDescent="0.3">
      <c r="B22">
        <v>205.38013535880242</v>
      </c>
      <c r="C22">
        <v>471.5</v>
      </c>
      <c r="D22">
        <v>1.2521166801452637</v>
      </c>
      <c r="E22">
        <f>Data_Big[[#This Row],[A-Star time]]/Data_Big[[#This Row],[distance]]</f>
        <v>6.0965812392605326E-3</v>
      </c>
      <c r="F22">
        <v>471.5</v>
      </c>
      <c r="G22">
        <v>2.5837132930755615</v>
      </c>
      <c r="H22">
        <f>Data_Big[[#This Row],[Dijkstra time]]/Data_Big[[#This Row],[distance]]</f>
        <v>1.2580151866010667E-2</v>
      </c>
      <c r="I22" s="95">
        <f>(Data_Big[[#This Row],[A-Star time]]/FactCalc!$B$6)</f>
        <v>5.0084667205810544E-6</v>
      </c>
      <c r="J22" s="95">
        <f>(Data_Big[[#This Row],[Dijkstra time]]/FactCalc!$B$6)</f>
        <v>1.0334853172302246E-5</v>
      </c>
      <c r="K22">
        <v>75.663729752107784</v>
      </c>
      <c r="L22">
        <v>156.5</v>
      </c>
      <c r="M22">
        <v>0.16529989242553711</v>
      </c>
      <c r="N22">
        <f>Data_Medium[[#This Row],[A-Star time]]/Data_Medium[[#This Row],[distance]]</f>
        <v>2.1846648713604064E-3</v>
      </c>
      <c r="O22">
        <v>156.5</v>
      </c>
      <c r="P22">
        <v>0.27555251121520996</v>
      </c>
      <c r="Q22">
        <f>Data_Medium[[#This Row],[Dijkstra time]]/Data_Medium[[#This Row],[distance]]</f>
        <v>3.6418044962624094E-3</v>
      </c>
      <c r="R22" s="95">
        <f>(Data_Medium[[#This Row],[A-Star time]]/FactCalc!$I$6)</f>
        <v>4.1324973106384278E-6</v>
      </c>
      <c r="S22" s="95">
        <f>(Data_Medium[[#This Row],[Dijkstra time]]/FactCalc!$I$6)</f>
        <v>6.8888127803802494E-6</v>
      </c>
      <c r="T22">
        <v>60.207972893961475</v>
      </c>
      <c r="U22">
        <v>111.5</v>
      </c>
      <c r="V22">
        <v>4.1176080703735352E-2</v>
      </c>
      <c r="W22">
        <f>Data_Small[[#This Row],[A-Star time]]/Data_Small[[#This Row],[distance]]</f>
        <v>6.838974761076051E-4</v>
      </c>
      <c r="X22">
        <v>111.5</v>
      </c>
      <c r="Y22">
        <v>4.9880266189575195E-2</v>
      </c>
      <c r="Z22">
        <f>Data_Small[[#This Row],[Dijkstra time]]/Data_Small[[#This Row],[distance]]</f>
        <v>8.2846612818911084E-4</v>
      </c>
      <c r="AA22" s="95">
        <f>(Data_Small[[#This Row],[A-Star time]]/FactCalc!$P$6)</f>
        <v>1.6470432281494139E-5</v>
      </c>
      <c r="AB22" s="95">
        <f>(Data_Small[[#This Row],[Dijkstra time]]/FactCalc!$P$6)</f>
        <v>1.9952106475830077E-5</v>
      </c>
    </row>
    <row r="23" spans="2:408" x14ac:dyDescent="0.3">
      <c r="B23">
        <v>379.25321356581804</v>
      </c>
      <c r="C23">
        <v>898</v>
      </c>
      <c r="D23">
        <v>3.4650299549102783</v>
      </c>
      <c r="E23">
        <f>Data_Big[[#This Row],[A-Star time]]/Data_Big[[#This Row],[distance]]</f>
        <v>9.1364550937653027E-3</v>
      </c>
      <c r="F23">
        <v>898</v>
      </c>
      <c r="G23">
        <v>4.4188401699066162</v>
      </c>
      <c r="H23">
        <f>Data_Big[[#This Row],[Dijkstra time]]/Data_Big[[#This Row],[distance]]</f>
        <v>1.1651424462194419E-2</v>
      </c>
      <c r="I23" s="95">
        <f>(Data_Big[[#This Row],[A-Star time]]/FactCalc!$B$6)</f>
        <v>1.3860119819641113E-5</v>
      </c>
      <c r="J23" s="95">
        <f>(Data_Big[[#This Row],[Dijkstra time]]/FactCalc!$B$6)</f>
        <v>1.7675360679626464E-5</v>
      </c>
      <c r="K23">
        <v>127.534309109353</v>
      </c>
      <c r="L23">
        <v>272.5</v>
      </c>
      <c r="M23">
        <v>0.21760654449462891</v>
      </c>
      <c r="N23">
        <f>Data_Medium[[#This Row],[A-Star time]]/Data_Medium[[#This Row],[distance]]</f>
        <v>1.7062588570424949E-3</v>
      </c>
      <c r="O23">
        <v>272.5</v>
      </c>
      <c r="P23">
        <v>0.32994365692138672</v>
      </c>
      <c r="Q23">
        <f>Data_Medium[[#This Row],[Dijkstra time]]/Data_Medium[[#This Row],[distance]]</f>
        <v>2.5870972229008579E-3</v>
      </c>
      <c r="R23" s="95">
        <f>(Data_Medium[[#This Row],[A-Star time]]/FactCalc!$I$6)</f>
        <v>5.4401636123657223E-6</v>
      </c>
      <c r="S23" s="95">
        <f>(Data_Medium[[#This Row],[Dijkstra time]]/FactCalc!$I$6)</f>
        <v>8.2485914230346674E-6</v>
      </c>
      <c r="T23">
        <v>47.434164902525687</v>
      </c>
      <c r="U23">
        <v>113.5</v>
      </c>
      <c r="V23">
        <v>5.128169059753418E-2</v>
      </c>
      <c r="W23">
        <f>Data_Small[[#This Row],[A-Star time]]/Data_Small[[#This Row],[distance]]</f>
        <v>1.0811129636816611E-3</v>
      </c>
      <c r="X23">
        <v>113.5</v>
      </c>
      <c r="Y23">
        <v>5.3652286529541016E-2</v>
      </c>
      <c r="Z23">
        <f>Data_Small[[#This Row],[Dijkstra time]]/Data_Small[[#This Row],[distance]]</f>
        <v>1.1310895140621362E-3</v>
      </c>
      <c r="AA23" s="95">
        <f>(Data_Small[[#This Row],[A-Star time]]/FactCalc!$P$6)</f>
        <v>2.0512676239013672E-5</v>
      </c>
      <c r="AB23" s="95">
        <f>(Data_Small[[#This Row],[Dijkstra time]]/FactCalc!$P$6)</f>
        <v>2.1460914611816405E-5</v>
      </c>
    </row>
    <row r="24" spans="2:408" x14ac:dyDescent="0.3">
      <c r="B24">
        <v>53.600373133029585</v>
      </c>
      <c r="C24">
        <v>118</v>
      </c>
      <c r="D24">
        <v>0.16469001770019531</v>
      </c>
      <c r="E24">
        <f>Data_Big[[#This Row],[A-Star time]]/Data_Big[[#This Row],[distance]]</f>
        <v>3.0725535677047396E-3</v>
      </c>
      <c r="F24">
        <v>118</v>
      </c>
      <c r="G24">
        <v>0.36111783981323242</v>
      </c>
      <c r="H24">
        <f>Data_Big[[#This Row],[Dijkstra time]]/Data_Big[[#This Row],[distance]]</f>
        <v>6.7372262300671309E-3</v>
      </c>
      <c r="I24" s="95">
        <f>(Data_Big[[#This Row],[A-Star time]]/FactCalc!$B$6)</f>
        <v>6.5876007080078129E-7</v>
      </c>
      <c r="J24" s="95">
        <f>(Data_Big[[#This Row],[Dijkstra time]]/FactCalc!$B$6)</f>
        <v>1.4444713592529296E-6</v>
      </c>
      <c r="K24">
        <v>116.72617529928752</v>
      </c>
      <c r="L24">
        <v>281</v>
      </c>
      <c r="M24">
        <v>0.34457612037658691</v>
      </c>
      <c r="N24">
        <f>Data_Medium[[#This Row],[A-Star time]]/Data_Medium[[#This Row],[distance]]</f>
        <v>2.9520038628275879E-3</v>
      </c>
      <c r="O24">
        <v>281</v>
      </c>
      <c r="P24">
        <v>0.66046261787414551</v>
      </c>
      <c r="Q24">
        <f>Data_Medium[[#This Row],[Dijkstra time]]/Data_Medium[[#This Row],[distance]]</f>
        <v>5.6582220412920263E-3</v>
      </c>
      <c r="R24" s="95">
        <f>(Data_Medium[[#This Row],[A-Star time]]/FactCalc!$I$6)</f>
        <v>8.6144030094146729E-6</v>
      </c>
      <c r="S24" s="95">
        <f>(Data_Medium[[#This Row],[Dijkstra time]]/FactCalc!$I$6)</f>
        <v>1.6511565446853638E-5</v>
      </c>
      <c r="T24">
        <v>9.4868329805051381</v>
      </c>
      <c r="U24">
        <v>14</v>
      </c>
      <c r="V24">
        <v>8.602142333984375E-4</v>
      </c>
      <c r="W24">
        <f>Data_Small[[#This Row],[A-Star time]]/Data_Small[[#This Row],[distance]]</f>
        <v>9.0674541774491568E-5</v>
      </c>
      <c r="X24">
        <v>14</v>
      </c>
      <c r="Y24">
        <v>2.9783248901367188E-3</v>
      </c>
      <c r="Z24">
        <f>Data_Small[[#This Row],[Dijkstra time]]/Data_Small[[#This Row],[distance]]</f>
        <v>3.1394300882675959E-4</v>
      </c>
      <c r="AA24" s="95">
        <f>(Data_Small[[#This Row],[A-Star time]]/FactCalc!$P$6)</f>
        <v>3.4408569335937501E-7</v>
      </c>
      <c r="AB24" s="95">
        <f>(Data_Small[[#This Row],[Dijkstra time]]/FactCalc!$P$6)</f>
        <v>1.1913299560546876E-6</v>
      </c>
    </row>
    <row r="25" spans="2:408" x14ac:dyDescent="0.3">
      <c r="B25">
        <v>121.6552506059644</v>
      </c>
      <c r="C25">
        <v>337</v>
      </c>
      <c r="D25">
        <v>0.83064055442810059</v>
      </c>
      <c r="E25">
        <f>Data_Big[[#This Row],[A-Star time]]/Data_Big[[#This Row],[distance]]</f>
        <v>6.8278232981370118E-3</v>
      </c>
      <c r="F25">
        <v>337</v>
      </c>
      <c r="G25">
        <v>1.5001347064971924</v>
      </c>
      <c r="H25">
        <f>Data_Big[[#This Row],[Dijkstra time]]/Data_Big[[#This Row],[distance]]</f>
        <v>1.2331031328487891E-2</v>
      </c>
      <c r="I25" s="95">
        <f>(Data_Big[[#This Row],[A-Star time]]/FactCalc!$B$6)</f>
        <v>3.3225622177124024E-6</v>
      </c>
      <c r="J25" s="95">
        <f>(Data_Big[[#This Row],[Dijkstra time]]/FactCalc!$B$6)</f>
        <v>6.0005388259887696E-6</v>
      </c>
      <c r="K25">
        <v>210.60151946270474</v>
      </c>
      <c r="L25">
        <v>407.5</v>
      </c>
      <c r="M25">
        <v>0.8046565055847168</v>
      </c>
      <c r="N25">
        <f>Data_Medium[[#This Row],[A-Star time]]/Data_Medium[[#This Row],[distance]]</f>
        <v>3.8207535616912431E-3</v>
      </c>
      <c r="O25">
        <v>407.5</v>
      </c>
      <c r="P25">
        <v>0.87962889671325684</v>
      </c>
      <c r="Q25">
        <f>Data_Medium[[#This Row],[Dijkstra time]]/Data_Medium[[#This Row],[distance]]</f>
        <v>4.176745253108345E-3</v>
      </c>
      <c r="R25" s="95">
        <f>(Data_Medium[[#This Row],[A-Star time]]/FactCalc!$I$6)</f>
        <v>2.0116412639617922E-5</v>
      </c>
      <c r="S25" s="95">
        <f>(Data_Medium[[#This Row],[Dijkstra time]]/FactCalc!$I$6)</f>
        <v>2.1990722417831422E-5</v>
      </c>
      <c r="T25">
        <v>35.846896657869841</v>
      </c>
      <c r="U25">
        <v>82</v>
      </c>
      <c r="V25">
        <v>3.7630319595336914E-2</v>
      </c>
      <c r="W25">
        <f>Data_Small[[#This Row],[A-Star time]]/Data_Small[[#This Row],[distance]]</f>
        <v>1.0497511110791103E-3</v>
      </c>
      <c r="X25">
        <v>82</v>
      </c>
      <c r="Y25">
        <v>4.5421361923217773E-2</v>
      </c>
      <c r="Z25">
        <f>Data_Small[[#This Row],[Dijkstra time]]/Data_Small[[#This Row],[distance]]</f>
        <v>1.2670932816508107E-3</v>
      </c>
      <c r="AA25" s="95">
        <f>(Data_Small[[#This Row],[A-Star time]]/FactCalc!$P$6)</f>
        <v>1.5052127838134766E-5</v>
      </c>
      <c r="AB25" s="95">
        <f>(Data_Small[[#This Row],[Dijkstra time]]/FactCalc!$P$6)</f>
        <v>1.8168544769287111E-5</v>
      </c>
    </row>
    <row r="26" spans="2:408" x14ac:dyDescent="0.3">
      <c r="B26">
        <v>391.21605284037105</v>
      </c>
      <c r="C26">
        <v>948.5</v>
      </c>
      <c r="D26">
        <v>4.7342679500579834</v>
      </c>
      <c r="E26">
        <f>Data_Big[[#This Row],[A-Star time]]/Data_Big[[#This Row],[distance]]</f>
        <v>1.2101415357793919E-2</v>
      </c>
      <c r="F26">
        <v>948.5</v>
      </c>
      <c r="G26">
        <v>5.7480716705322266</v>
      </c>
      <c r="H26">
        <f>Data_Big[[#This Row],[Dijkstra time]]/Data_Big[[#This Row],[distance]]</f>
        <v>1.4692831822209576E-2</v>
      </c>
      <c r="I26" s="95">
        <f>(Data_Big[[#This Row],[A-Star time]]/FactCalc!$B$6)</f>
        <v>1.8937071800231933E-5</v>
      </c>
      <c r="J26" s="95">
        <f>(Data_Big[[#This Row],[Dijkstra time]]/FactCalc!$B$6)</f>
        <v>2.2992286682128906E-5</v>
      </c>
      <c r="K26">
        <v>228.86240407720967</v>
      </c>
      <c r="L26">
        <v>369</v>
      </c>
      <c r="M26">
        <v>0.550323486328125</v>
      </c>
      <c r="N26">
        <f>Data_Medium[[#This Row],[A-Star time]]/Data_Medium[[#This Row],[distance]]</f>
        <v>2.4046041487114076E-3</v>
      </c>
      <c r="O26">
        <v>369</v>
      </c>
      <c r="P26">
        <v>0.79769253730773926</v>
      </c>
      <c r="Q26">
        <f>Data_Medium[[#This Row],[Dijkstra time]]/Data_Medium[[#This Row],[distance]]</f>
        <v>3.4854677880541158E-3</v>
      </c>
      <c r="R26" s="95">
        <f>(Data_Medium[[#This Row],[A-Star time]]/FactCalc!$I$6)</f>
        <v>1.3758087158203124E-5</v>
      </c>
      <c r="S26" s="95">
        <f>(Data_Medium[[#This Row],[Dijkstra time]]/FactCalc!$I$6)</f>
        <v>1.9942313432693482E-5</v>
      </c>
      <c r="T26">
        <v>18.027756377319946</v>
      </c>
      <c r="U26">
        <v>39.5</v>
      </c>
      <c r="V26">
        <v>1.156163215637207E-2</v>
      </c>
      <c r="W26">
        <f>Data_Small[[#This Row],[A-Star time]]/Data_Small[[#This Row],[distance]]</f>
        <v>6.4132396258235059E-4</v>
      </c>
      <c r="X26">
        <v>39.5</v>
      </c>
      <c r="Y26">
        <v>1.5888214111328125E-2</v>
      </c>
      <c r="Z26">
        <f>Data_Small[[#This Row],[Dijkstra time]]/Data_Small[[#This Row],[distance]]</f>
        <v>8.8131954852221656E-4</v>
      </c>
      <c r="AA26" s="95">
        <f>(Data_Small[[#This Row],[A-Star time]]/FactCalc!$P$6)</f>
        <v>4.6246528625488285E-6</v>
      </c>
      <c r="AB26" s="95">
        <f>(Data_Small[[#This Row],[Dijkstra time]]/FactCalc!$P$6)</f>
        <v>6.3552856445312497E-6</v>
      </c>
    </row>
    <row r="27" spans="2:408" x14ac:dyDescent="0.3">
      <c r="B27">
        <v>108.63240768757728</v>
      </c>
      <c r="C27">
        <v>223.5</v>
      </c>
      <c r="D27">
        <v>0.29387784004211426</v>
      </c>
      <c r="E27">
        <f>Data_Big[[#This Row],[A-Star time]]/Data_Big[[#This Row],[distance]]</f>
        <v>2.705250176239266E-3</v>
      </c>
      <c r="F27">
        <v>223.5</v>
      </c>
      <c r="G27">
        <v>0.65153741836547852</v>
      </c>
      <c r="H27">
        <f>Data_Big[[#This Row],[Dijkstra time]]/Data_Big[[#This Row],[distance]]</f>
        <v>5.9976339679340953E-3</v>
      </c>
      <c r="I27" s="95">
        <f>(Data_Big[[#This Row],[A-Star time]]/FactCalc!$B$6)</f>
        <v>1.175511360168457E-6</v>
      </c>
      <c r="J27" s="95">
        <f>(Data_Big[[#This Row],[Dijkstra time]]/FactCalc!$B$6)</f>
        <v>2.6061496734619142E-6</v>
      </c>
      <c r="K27">
        <v>177.22584461641028</v>
      </c>
      <c r="L27">
        <v>369.5</v>
      </c>
      <c r="M27">
        <v>0.53352618217468262</v>
      </c>
      <c r="N27">
        <f>Data_Medium[[#This Row],[A-Star time]]/Data_Medium[[#This Row],[distance]]</f>
        <v>3.0104310312610047E-3</v>
      </c>
      <c r="O27">
        <v>369.5</v>
      </c>
      <c r="P27">
        <v>0.70905756950378418</v>
      </c>
      <c r="Q27">
        <f>Data_Medium[[#This Row],[Dijkstra time]]/Data_Medium[[#This Row],[distance]]</f>
        <v>4.000870025692228E-3</v>
      </c>
      <c r="R27" s="95">
        <f>(Data_Medium[[#This Row],[A-Star time]]/FactCalc!$I$6)</f>
        <v>1.3338154554367065E-5</v>
      </c>
      <c r="S27" s="95">
        <f>(Data_Medium[[#This Row],[Dijkstra time]]/FactCalc!$I$6)</f>
        <v>1.7726439237594605E-5</v>
      </c>
      <c r="T27">
        <v>22.472205054244231</v>
      </c>
      <c r="U27">
        <v>49.5</v>
      </c>
      <c r="V27">
        <v>1.2658596038818359E-2</v>
      </c>
      <c r="W27">
        <f>Data_Small[[#This Row],[A-Star time]]/Data_Small[[#This Row],[distance]]</f>
        <v>5.6330013046172267E-4</v>
      </c>
      <c r="X27">
        <v>49.5</v>
      </c>
      <c r="Y27">
        <v>2.3922920227050781E-2</v>
      </c>
      <c r="Z27">
        <f>Data_Small[[#This Row],[Dijkstra time]]/Data_Small[[#This Row],[distance]]</f>
        <v>1.0645559778982418E-3</v>
      </c>
      <c r="AA27" s="95">
        <f>(Data_Small[[#This Row],[A-Star time]]/FactCalc!$P$6)</f>
        <v>5.0634384155273439E-6</v>
      </c>
      <c r="AB27" s="95">
        <f>(Data_Small[[#This Row],[Dijkstra time]]/FactCalc!$P$6)</f>
        <v>9.5691680908203132E-6</v>
      </c>
    </row>
    <row r="28" spans="2:408" x14ac:dyDescent="0.3">
      <c r="B28">
        <v>356.80947296841771</v>
      </c>
      <c r="C28">
        <v>894</v>
      </c>
      <c r="D28">
        <v>3.2108595371246338</v>
      </c>
      <c r="E28">
        <f>Data_Big[[#This Row],[A-Star time]]/Data_Big[[#This Row],[distance]]</f>
        <v>8.9988068713882964E-3</v>
      </c>
      <c r="F28">
        <v>894</v>
      </c>
      <c r="G28">
        <v>3.9832429885864258</v>
      </c>
      <c r="H28">
        <f>Data_Big[[#This Row],[Dijkstra time]]/Data_Big[[#This Row],[distance]]</f>
        <v>1.1163501225033325E-2</v>
      </c>
      <c r="I28" s="95">
        <f>(Data_Big[[#This Row],[A-Star time]]/FactCalc!$B$6)</f>
        <v>1.2843438148498535E-5</v>
      </c>
      <c r="J28" s="95">
        <f>(Data_Big[[#This Row],[Dijkstra time]]/FactCalc!$B$6)</f>
        <v>1.5932971954345702E-5</v>
      </c>
      <c r="K28">
        <v>52.038447325030752</v>
      </c>
      <c r="L28">
        <v>113</v>
      </c>
      <c r="M28">
        <v>6.9283008575439453E-2</v>
      </c>
      <c r="N28">
        <f>Data_Medium[[#This Row],[A-Star time]]/Data_Medium[[#This Row],[distance]]</f>
        <v>1.3313811640593277E-3</v>
      </c>
      <c r="O28">
        <v>113</v>
      </c>
      <c r="P28">
        <v>0.15326356887817383</v>
      </c>
      <c r="Q28">
        <f>Data_Medium[[#This Row],[Dijkstra time]]/Data_Medium[[#This Row],[distance]]</f>
        <v>2.9451987281806022E-3</v>
      </c>
      <c r="R28" s="95">
        <f>(Data_Medium[[#This Row],[A-Star time]]/FactCalc!$I$6)</f>
        <v>1.7320752143859863E-6</v>
      </c>
      <c r="S28" s="95">
        <f>(Data_Medium[[#This Row],[Dijkstra time]]/FactCalc!$I$6)</f>
        <v>3.8315892219543457E-6</v>
      </c>
      <c r="T28">
        <v>28.442925306655784</v>
      </c>
      <c r="U28">
        <v>54</v>
      </c>
      <c r="V28">
        <v>1.4170408248901367E-2</v>
      </c>
      <c r="W28">
        <f>Data_Small[[#This Row],[A-Star time]]/Data_Small[[#This Row],[distance]]</f>
        <v>4.9820502272969166E-4</v>
      </c>
      <c r="X28">
        <v>54</v>
      </c>
      <c r="Y28">
        <v>3.0076265335083008E-2</v>
      </c>
      <c r="Z28">
        <f>Data_Small[[#This Row],[Dijkstra time]]/Data_Small[[#This Row],[distance]]</f>
        <v>1.0574251772916274E-3</v>
      </c>
      <c r="AA28" s="95">
        <f>(Data_Small[[#This Row],[A-Star time]]/FactCalc!$P$6)</f>
        <v>5.6681632995605471E-6</v>
      </c>
      <c r="AB28" s="95">
        <f>(Data_Small[[#This Row],[Dijkstra time]]/FactCalc!$P$6)</f>
        <v>1.2030506134033204E-5</v>
      </c>
    </row>
    <row r="29" spans="2:408" x14ac:dyDescent="0.3">
      <c r="B29">
        <v>253.24296633865274</v>
      </c>
      <c r="C29">
        <v>620</v>
      </c>
      <c r="D29">
        <v>1.9381647109985352</v>
      </c>
      <c r="E29">
        <f>Data_Big[[#This Row],[A-Star time]]/Data_Big[[#This Row],[distance]]</f>
        <v>7.6533802261923318E-3</v>
      </c>
      <c r="F29">
        <v>620</v>
      </c>
      <c r="G29">
        <v>3.5451624393463135</v>
      </c>
      <c r="H29">
        <f>Data_Big[[#This Row],[Dijkstra time]]/Data_Big[[#This Row],[distance]]</f>
        <v>1.3999055889297613E-2</v>
      </c>
      <c r="I29" s="95">
        <f>(Data_Big[[#This Row],[A-Star time]]/FactCalc!$B$6)</f>
        <v>7.7526588439941399E-6</v>
      </c>
      <c r="J29" s="95">
        <f>(Data_Big[[#This Row],[Dijkstra time]]/FactCalc!$B$6)</f>
        <v>1.4180649757385254E-5</v>
      </c>
      <c r="K29">
        <v>58.137767414994535</v>
      </c>
      <c r="L29">
        <v>133</v>
      </c>
      <c r="M29">
        <v>0.17255568504333496</v>
      </c>
      <c r="N29">
        <f>Data_Medium[[#This Row],[A-Star time]]/Data_Medium[[#This Row],[distance]]</f>
        <v>2.968048012776467E-3</v>
      </c>
      <c r="O29">
        <v>133</v>
      </c>
      <c r="P29">
        <v>0.34857964515686035</v>
      </c>
      <c r="Q29">
        <f>Data_Medium[[#This Row],[Dijkstra time]]/Data_Medium[[#This Row],[distance]]</f>
        <v>5.9957521703345772E-3</v>
      </c>
      <c r="R29" s="95">
        <f>(Data_Medium[[#This Row],[A-Star time]]/FactCalc!$I$6)</f>
        <v>4.3138921260833742E-6</v>
      </c>
      <c r="S29" s="95">
        <f>(Data_Medium[[#This Row],[Dijkstra time]]/FactCalc!$I$6)</f>
        <v>8.7144911289215093E-6</v>
      </c>
      <c r="T29">
        <v>29.068883707497267</v>
      </c>
      <c r="U29">
        <v>69.5</v>
      </c>
      <c r="V29">
        <v>1.4715194702148438E-2</v>
      </c>
      <c r="W29">
        <f>Data_Small[[#This Row],[A-Star time]]/Data_Small[[#This Row],[distance]]</f>
        <v>5.0621808701767194E-4</v>
      </c>
      <c r="X29">
        <v>69.5</v>
      </c>
      <c r="Y29">
        <v>2.4292707443237305E-2</v>
      </c>
      <c r="Z29">
        <f>Data_Small[[#This Row],[Dijkstra time]]/Data_Small[[#This Row],[distance]]</f>
        <v>8.3569454154759572E-4</v>
      </c>
      <c r="AA29" s="95">
        <f>(Data_Small[[#This Row],[A-Star time]]/FactCalc!$P$6)</f>
        <v>5.8860778808593747E-6</v>
      </c>
      <c r="AB29" s="95">
        <f>(Data_Small[[#This Row],[Dijkstra time]]/FactCalc!$P$6)</f>
        <v>9.7170829772949217E-6</v>
      </c>
    </row>
    <row r="30" spans="2:408" x14ac:dyDescent="0.3">
      <c r="B30">
        <v>169.38713056191725</v>
      </c>
      <c r="C30">
        <v>400.5</v>
      </c>
      <c r="D30">
        <v>0.47828817367553711</v>
      </c>
      <c r="E30">
        <f>Data_Big[[#This Row],[A-Star time]]/Data_Big[[#This Row],[distance]]</f>
        <v>2.8236393880035951E-3</v>
      </c>
      <c r="F30">
        <v>400.5</v>
      </c>
      <c r="G30">
        <v>1.0028738975524902</v>
      </c>
      <c r="H30">
        <f>Data_Big[[#This Row],[Dijkstra time]]/Data_Big[[#This Row],[distance]]</f>
        <v>5.9206026704956951E-3</v>
      </c>
      <c r="I30" s="95">
        <f>(Data_Big[[#This Row],[A-Star time]]/FactCalc!$B$6)</f>
        <v>1.9131526947021483E-6</v>
      </c>
      <c r="J30" s="95">
        <f>(Data_Big[[#This Row],[Dijkstra time]]/FactCalc!$B$6)</f>
        <v>4.0114955902099608E-6</v>
      </c>
      <c r="K30">
        <v>134.2609399639374</v>
      </c>
      <c r="L30">
        <v>298</v>
      </c>
      <c r="M30">
        <v>0.64069414138793945</v>
      </c>
      <c r="N30">
        <f>Data_Medium[[#This Row],[A-Star time]]/Data_Medium[[#This Row],[distance]]</f>
        <v>4.7720069706053778E-3</v>
      </c>
      <c r="O30">
        <v>298</v>
      </c>
      <c r="P30">
        <v>0.85396027565002441</v>
      </c>
      <c r="Q30">
        <f>Data_Medium[[#This Row],[Dijkstra time]]/Data_Medium[[#This Row],[distance]]</f>
        <v>6.3604520859112026E-3</v>
      </c>
      <c r="R30" s="95">
        <f>(Data_Medium[[#This Row],[A-Star time]]/FactCalc!$I$6)</f>
        <v>1.6017353534698487E-5</v>
      </c>
      <c r="S30" s="95">
        <f>(Data_Medium[[#This Row],[Dijkstra time]]/FactCalc!$I$6)</f>
        <v>2.134900689125061E-5</v>
      </c>
      <c r="T30">
        <v>39.623225512317902</v>
      </c>
      <c r="U30">
        <v>71</v>
      </c>
      <c r="V30">
        <v>2.6826381683349609E-2</v>
      </c>
      <c r="W30">
        <f>Data_Small[[#This Row],[A-Star time]]/Data_Small[[#This Row],[distance]]</f>
        <v>6.7703679689100371E-4</v>
      </c>
      <c r="X30">
        <v>71</v>
      </c>
      <c r="Y30">
        <v>3.6559581756591797E-2</v>
      </c>
      <c r="Z30">
        <f>Data_Small[[#This Row],[Dijkstra time]]/Data_Small[[#This Row],[distance]]</f>
        <v>9.226806067372357E-4</v>
      </c>
      <c r="AA30" s="95">
        <f>(Data_Small[[#This Row],[A-Star time]]/FactCalc!$P$6)</f>
        <v>1.0730552673339843E-5</v>
      </c>
      <c r="AB30" s="95">
        <f>(Data_Small[[#This Row],[Dijkstra time]]/FactCalc!$P$6)</f>
        <v>1.4623832702636718E-5</v>
      </c>
    </row>
    <row r="31" spans="2:408" x14ac:dyDescent="0.3">
      <c r="B31">
        <v>180.34688796871433</v>
      </c>
      <c r="C31">
        <v>415</v>
      </c>
      <c r="D31">
        <v>0.88160920143127441</v>
      </c>
      <c r="E31">
        <f>Data_Big[[#This Row],[A-Star time]]/Data_Big[[#This Row],[distance]]</f>
        <v>4.8884081747183322E-3</v>
      </c>
      <c r="F31">
        <v>415</v>
      </c>
      <c r="G31">
        <v>1.1944544315338135</v>
      </c>
      <c r="H31">
        <f>Data_Big[[#This Row],[Dijkstra time]]/Data_Big[[#This Row],[distance]]</f>
        <v>6.6230942212932523E-3</v>
      </c>
      <c r="I31" s="95">
        <f>(Data_Big[[#This Row],[A-Star time]]/FactCalc!$B$6)</f>
        <v>3.5264368057250977E-6</v>
      </c>
      <c r="J31" s="95">
        <f>(Data_Big[[#This Row],[Dijkstra time]]/FactCalc!$B$6)</f>
        <v>4.7778177261352537E-6</v>
      </c>
      <c r="K31">
        <v>97.8008179924892</v>
      </c>
      <c r="L31">
        <v>196</v>
      </c>
      <c r="M31">
        <v>0.18642139434814453</v>
      </c>
      <c r="N31">
        <f>Data_Medium[[#This Row],[A-Star time]]/Data_Medium[[#This Row],[distance]]</f>
        <v>1.906133283695655E-3</v>
      </c>
      <c r="O31">
        <v>196</v>
      </c>
      <c r="P31">
        <v>0.39878702163696289</v>
      </c>
      <c r="Q31">
        <f>Data_Medium[[#This Row],[Dijkstra time]]/Data_Medium[[#This Row],[distance]]</f>
        <v>4.0775428040651816E-3</v>
      </c>
      <c r="R31" s="95">
        <f>(Data_Medium[[#This Row],[A-Star time]]/FactCalc!$I$6)</f>
        <v>4.660534858703613E-6</v>
      </c>
      <c r="S31" s="95">
        <f>(Data_Medium[[#This Row],[Dijkstra time]]/FactCalc!$I$6)</f>
        <v>9.9696755409240717E-6</v>
      </c>
      <c r="T31">
        <v>22.090722034374522</v>
      </c>
      <c r="U31">
        <v>60.5</v>
      </c>
      <c r="V31">
        <v>2.5228261947631836E-2</v>
      </c>
      <c r="W31">
        <f>Data_Small[[#This Row],[A-Star time]]/Data_Small[[#This Row],[distance]]</f>
        <v>1.1420297583924648E-3</v>
      </c>
      <c r="X31">
        <v>60.5</v>
      </c>
      <c r="Y31">
        <v>4.6959161758422852E-2</v>
      </c>
      <c r="Z31">
        <f>Data_Small[[#This Row],[Dijkstra time]]/Data_Small[[#This Row],[distance]]</f>
        <v>2.1257413716650594E-3</v>
      </c>
      <c r="AA31" s="95">
        <f>(Data_Small[[#This Row],[A-Star time]]/FactCalc!$P$6)</f>
        <v>1.0091304779052734E-5</v>
      </c>
      <c r="AB31" s="95">
        <f>(Data_Small[[#This Row],[Dijkstra time]]/FactCalc!$P$6)</f>
        <v>1.8783664703369142E-5</v>
      </c>
    </row>
    <row r="32" spans="2:408" x14ac:dyDescent="0.3">
      <c r="B32">
        <v>342.81190177705327</v>
      </c>
      <c r="C32">
        <v>580</v>
      </c>
      <c r="D32">
        <v>1.7567431926727295</v>
      </c>
      <c r="E32">
        <f>Data_Big[[#This Row],[A-Star time]]/Data_Big[[#This Row],[distance]]</f>
        <v>5.124510507267109E-3</v>
      </c>
      <c r="F32">
        <v>580</v>
      </c>
      <c r="G32">
        <v>3.7920787334442139</v>
      </c>
      <c r="H32">
        <f>Data_Big[[#This Row],[Dijkstra time]]/Data_Big[[#This Row],[distance]]</f>
        <v>1.1061689263957881E-2</v>
      </c>
      <c r="I32" s="95">
        <f>(Data_Big[[#This Row],[A-Star time]]/FactCalc!$B$6)</f>
        <v>7.0269727706909179E-6</v>
      </c>
      <c r="J32" s="95">
        <f>(Data_Big[[#This Row],[Dijkstra time]]/FactCalc!$B$6)</f>
        <v>1.5168314933776856E-5</v>
      </c>
      <c r="K32">
        <v>103.75451797391764</v>
      </c>
      <c r="L32">
        <v>318.5</v>
      </c>
      <c r="M32">
        <v>0.38727712631225586</v>
      </c>
      <c r="N32">
        <f>Data_Medium[[#This Row],[A-Star time]]/Data_Medium[[#This Row],[distance]]</f>
        <v>3.7326290351000582E-3</v>
      </c>
      <c r="O32">
        <v>318.5</v>
      </c>
      <c r="P32">
        <v>0.52074980735778809</v>
      </c>
      <c r="Q32">
        <f>Data_Medium[[#This Row],[Dijkstra time]]/Data_Medium[[#This Row],[distance]]</f>
        <v>5.0190566881019765E-3</v>
      </c>
      <c r="R32" s="95">
        <f>(Data_Medium[[#This Row],[A-Star time]]/FactCalc!$I$6)</f>
        <v>9.6819281578063965E-6</v>
      </c>
      <c r="S32" s="95">
        <f>(Data_Medium[[#This Row],[Dijkstra time]]/FactCalc!$I$6)</f>
        <v>1.3018745183944701E-5</v>
      </c>
      <c r="T32">
        <v>16.970562748477139</v>
      </c>
      <c r="U32">
        <v>37.5</v>
      </c>
      <c r="V32">
        <v>7.9643726348876953E-3</v>
      </c>
      <c r="W32">
        <f>Data_Small[[#This Row],[A-Star time]]/Data_Small[[#This Row],[distance]]</f>
        <v>4.6930515816880509E-4</v>
      </c>
      <c r="X32">
        <v>37.5</v>
      </c>
      <c r="Y32">
        <v>1.0640382766723633E-2</v>
      </c>
      <c r="Z32">
        <f>Data_Small[[#This Row],[Dijkstra time]]/Data_Small[[#This Row],[distance]]</f>
        <v>6.269905673975633E-4</v>
      </c>
      <c r="AA32" s="95">
        <f>(Data_Small[[#This Row],[A-Star time]]/FactCalc!$P$6)</f>
        <v>3.1857490539550781E-6</v>
      </c>
      <c r="AB32" s="95">
        <f>(Data_Small[[#This Row],[Dijkstra time]]/FactCalc!$P$6)</f>
        <v>4.2561531066894534E-6</v>
      </c>
    </row>
    <row r="33" spans="2:28" x14ac:dyDescent="0.3">
      <c r="B33">
        <v>92.135769384099675</v>
      </c>
      <c r="C33">
        <v>278</v>
      </c>
      <c r="D33">
        <v>0.36898946762084961</v>
      </c>
      <c r="E33">
        <f>Data_Big[[#This Row],[A-Star time]]/Data_Big[[#This Row],[distance]]</f>
        <v>4.0048449162299821E-3</v>
      </c>
      <c r="F33">
        <v>278</v>
      </c>
      <c r="G33">
        <v>0.63084888458251953</v>
      </c>
      <c r="H33">
        <f>Data_Big[[#This Row],[Dijkstra time]]/Data_Big[[#This Row],[distance]]</f>
        <v>6.846948680187483E-3</v>
      </c>
      <c r="I33" s="95">
        <f>(Data_Big[[#This Row],[A-Star time]]/FactCalc!$B$6)</f>
        <v>1.4759578704833985E-6</v>
      </c>
      <c r="J33" s="95">
        <f>(Data_Big[[#This Row],[Dijkstra time]]/FactCalc!$B$6)</f>
        <v>2.5233955383300781E-6</v>
      </c>
      <c r="K33">
        <v>109.77249200050075</v>
      </c>
      <c r="L33">
        <v>213</v>
      </c>
      <c r="M33">
        <v>5.7403564453125E-2</v>
      </c>
      <c r="N33">
        <f>Data_Medium[[#This Row],[A-Star time]]/Data_Medium[[#This Row],[distance]]</f>
        <v>5.2293214271625671E-4</v>
      </c>
      <c r="O33">
        <v>213</v>
      </c>
      <c r="P33">
        <v>0.2344672679901123</v>
      </c>
      <c r="Q33">
        <f>Data_Medium[[#This Row],[Dijkstra time]]/Data_Medium[[#This Row],[distance]]</f>
        <v>2.1359382821430593E-3</v>
      </c>
      <c r="R33" s="95">
        <f>(Data_Medium[[#This Row],[A-Star time]]/FactCalc!$I$6)</f>
        <v>1.4350891113281249E-6</v>
      </c>
      <c r="S33" s="95">
        <f>(Data_Medium[[#This Row],[Dijkstra time]]/FactCalc!$I$6)</f>
        <v>5.8616816997528072E-6</v>
      </c>
      <c r="T33">
        <v>15.264337522473747</v>
      </c>
      <c r="U33">
        <v>48.5</v>
      </c>
      <c r="V33">
        <v>2.3206472396850586E-2</v>
      </c>
      <c r="W33">
        <f>Data_Small[[#This Row],[A-Star time]]/Data_Small[[#This Row],[distance]]</f>
        <v>1.5203065552424795E-3</v>
      </c>
      <c r="X33">
        <v>48.5</v>
      </c>
      <c r="Y33">
        <v>3.4440994262695313E-2</v>
      </c>
      <c r="Z33">
        <f>Data_Small[[#This Row],[Dijkstra time]]/Data_Small[[#This Row],[distance]]</f>
        <v>2.2563045537998417E-3</v>
      </c>
      <c r="AA33" s="95">
        <f>(Data_Small[[#This Row],[A-Star time]]/FactCalc!$P$6)</f>
        <v>9.2825889587402338E-6</v>
      </c>
      <c r="AB33" s="95">
        <f>(Data_Small[[#This Row],[Dijkstra time]]/FactCalc!$P$6)</f>
        <v>1.3776397705078126E-5</v>
      </c>
    </row>
    <row r="34" spans="2:28" x14ac:dyDescent="0.3">
      <c r="B34">
        <v>273.05677065401619</v>
      </c>
      <c r="C34">
        <v>589.5</v>
      </c>
      <c r="D34">
        <v>1.5971484184265137</v>
      </c>
      <c r="E34">
        <f>Data_Big[[#This Row],[A-Star time]]/Data_Big[[#This Row],[distance]]</f>
        <v>5.8491441710127852E-3</v>
      </c>
      <c r="F34">
        <v>589.5</v>
      </c>
      <c r="G34">
        <v>3.7400116920471191</v>
      </c>
      <c r="H34">
        <f>Data_Big[[#This Row],[Dijkstra time]]/Data_Big[[#This Row],[distance]]</f>
        <v>1.3696828256956133E-2</v>
      </c>
      <c r="I34" s="95">
        <f>(Data_Big[[#This Row],[A-Star time]]/FactCalc!$B$6)</f>
        <v>6.3885936737060548E-6</v>
      </c>
      <c r="J34" s="95">
        <f>(Data_Big[[#This Row],[Dijkstra time]]/FactCalc!$B$6)</f>
        <v>1.4960046768188476E-5</v>
      </c>
      <c r="K34">
        <v>78.847954951285828</v>
      </c>
      <c r="L34">
        <v>229.5</v>
      </c>
      <c r="M34">
        <v>0.25691437721252441</v>
      </c>
      <c r="N34">
        <f>Data_Medium[[#This Row],[A-Star time]]/Data_Medium[[#This Row],[distance]]</f>
        <v>3.2583518161156157E-3</v>
      </c>
      <c r="O34">
        <v>229.5</v>
      </c>
      <c r="P34">
        <v>0.49517393112182617</v>
      </c>
      <c r="Q34">
        <f>Data_Medium[[#This Row],[Dijkstra time]]/Data_Medium[[#This Row],[distance]]</f>
        <v>6.2801112778100151E-3</v>
      </c>
      <c r="R34" s="95">
        <f>(Data_Medium[[#This Row],[A-Star time]]/FactCalc!$I$6)</f>
        <v>6.4228594303131103E-6</v>
      </c>
      <c r="S34" s="95">
        <f>(Data_Medium[[#This Row],[Dijkstra time]]/FactCalc!$I$6)</f>
        <v>1.2379348278045654E-5</v>
      </c>
      <c r="T34">
        <v>33.376638536557273</v>
      </c>
      <c r="U34">
        <v>84</v>
      </c>
      <c r="V34">
        <v>2.8099775314331055E-2</v>
      </c>
      <c r="W34">
        <f>Data_Small[[#This Row],[A-Star time]]/Data_Small[[#This Row],[distance]]</f>
        <v>8.4189950056095392E-4</v>
      </c>
      <c r="X34">
        <v>84</v>
      </c>
      <c r="Y34">
        <v>3.5107851028442383E-2</v>
      </c>
      <c r="Z34">
        <f>Data_Small[[#This Row],[Dijkstra time]]/Data_Small[[#This Row],[distance]]</f>
        <v>1.0518689888434666E-3</v>
      </c>
      <c r="AA34" s="95">
        <f>(Data_Small[[#This Row],[A-Star time]]/FactCalc!$P$6)</f>
        <v>1.1239910125732422E-5</v>
      </c>
      <c r="AB34" s="95">
        <f>(Data_Small[[#This Row],[Dijkstra time]]/FactCalc!$P$6)</f>
        <v>1.4043140411376954E-5</v>
      </c>
    </row>
    <row r="35" spans="2:28" x14ac:dyDescent="0.3">
      <c r="B35">
        <v>368.45759593201495</v>
      </c>
      <c r="C35">
        <v>986.5</v>
      </c>
      <c r="D35">
        <v>6.0020811557769775</v>
      </c>
      <c r="E35">
        <f>Data_Big[[#This Row],[A-Star time]]/Data_Big[[#This Row],[distance]]</f>
        <v>1.6289747374035511E-2</v>
      </c>
      <c r="F35">
        <v>986.5</v>
      </c>
      <c r="G35">
        <v>6.1314940452575684</v>
      </c>
      <c r="H35">
        <f>Data_Big[[#This Row],[Dijkstra time]]/Data_Big[[#This Row],[distance]]</f>
        <v>1.6640976093186325E-2</v>
      </c>
      <c r="I35" s="95">
        <f>(Data_Big[[#This Row],[A-Star time]]/FactCalc!$B$6)</f>
        <v>2.400832462310791E-5</v>
      </c>
      <c r="J35" s="95">
        <f>(Data_Big[[#This Row],[Dijkstra time]]/FactCalc!$B$6)</f>
        <v>2.4525976181030273E-5</v>
      </c>
      <c r="K35">
        <v>134.03357788255897</v>
      </c>
      <c r="L35">
        <v>353.5</v>
      </c>
      <c r="M35">
        <v>0.43774580955505371</v>
      </c>
      <c r="N35">
        <f>Data_Medium[[#This Row],[A-Star time]]/Data_Medium[[#This Row],[distance]]</f>
        <v>3.265941389243591E-3</v>
      </c>
      <c r="O35">
        <v>353.5</v>
      </c>
      <c r="P35">
        <v>0.63935422897338867</v>
      </c>
      <c r="Q35">
        <f>Data_Medium[[#This Row],[Dijkstra time]]/Data_Medium[[#This Row],[distance]]</f>
        <v>4.7701049175423388E-3</v>
      </c>
      <c r="R35" s="95">
        <f>(Data_Medium[[#This Row],[A-Star time]]/FactCalc!$I$6)</f>
        <v>1.0943645238876343E-5</v>
      </c>
      <c r="S35" s="95">
        <f>(Data_Medium[[#This Row],[Dijkstra time]]/FactCalc!$I$6)</f>
        <v>1.5983855724334717E-5</v>
      </c>
      <c r="T35">
        <v>41.231056256176608</v>
      </c>
      <c r="U35">
        <v>96</v>
      </c>
      <c r="V35">
        <v>3.6092996597290039E-2</v>
      </c>
      <c r="W35">
        <f>Data_Small[[#This Row],[A-Star time]]/Data_Small[[#This Row],[distance]]</f>
        <v>8.7538374891579784E-4</v>
      </c>
      <c r="X35">
        <v>96</v>
      </c>
      <c r="Y35">
        <v>4.7645807266235352E-2</v>
      </c>
      <c r="Z35">
        <f>Data_Small[[#This Row],[Dijkstra time]]/Data_Small[[#This Row],[distance]]</f>
        <v>1.1555805645677047E-3</v>
      </c>
      <c r="AA35" s="95">
        <f>(Data_Small[[#This Row],[A-Star time]]/FactCalc!$P$6)</f>
        <v>1.4437198638916016E-5</v>
      </c>
      <c r="AB35" s="95">
        <f>(Data_Small[[#This Row],[Dijkstra time]]/FactCalc!$P$6)</f>
        <v>1.9058322906494142E-5</v>
      </c>
    </row>
    <row r="36" spans="2:28" x14ac:dyDescent="0.3">
      <c r="B36">
        <v>391.41410296513334</v>
      </c>
      <c r="C36">
        <v>874</v>
      </c>
      <c r="D36">
        <v>3.5941963195800781</v>
      </c>
      <c r="E36">
        <f>Data_Big[[#This Row],[A-Star time]]/Data_Big[[#This Row],[distance]]</f>
        <v>9.1825927894586996E-3</v>
      </c>
      <c r="F36">
        <v>874</v>
      </c>
      <c r="G36">
        <v>5.2390031814575195</v>
      </c>
      <c r="H36">
        <f>Data_Big[[#This Row],[Dijkstra time]]/Data_Big[[#This Row],[distance]]</f>
        <v>1.3384809442914231E-2</v>
      </c>
      <c r="I36" s="95">
        <f>(Data_Big[[#This Row],[A-Star time]]/FactCalc!$B$6)</f>
        <v>1.4376785278320312E-5</v>
      </c>
      <c r="J36" s="95">
        <f>(Data_Big[[#This Row],[Dijkstra time]]/FactCalc!$B$6)</f>
        <v>2.0956012725830078E-5</v>
      </c>
      <c r="K36">
        <v>106.48004507887852</v>
      </c>
      <c r="L36">
        <v>289</v>
      </c>
      <c r="M36">
        <v>0.34488773345947266</v>
      </c>
      <c r="N36">
        <f>Data_Medium[[#This Row],[A-Star time]]/Data_Medium[[#This Row],[distance]]</f>
        <v>3.2389893637252498E-3</v>
      </c>
      <c r="O36">
        <v>289</v>
      </c>
      <c r="P36">
        <v>0.44981598854064941</v>
      </c>
      <c r="Q36">
        <f>Data_Medium[[#This Row],[Dijkstra time]]/Data_Medium[[#This Row],[distance]]</f>
        <v>4.2244158349804767E-3</v>
      </c>
      <c r="R36" s="95">
        <f>(Data_Medium[[#This Row],[A-Star time]]/FactCalc!$I$6)</f>
        <v>8.6221933364868159E-6</v>
      </c>
      <c r="S36" s="95">
        <f>(Data_Medium[[#This Row],[Dijkstra time]]/FactCalc!$I$6)</f>
        <v>1.1245399713516236E-5</v>
      </c>
      <c r="T36">
        <v>7.2801098892805181</v>
      </c>
      <c r="U36">
        <v>28.5</v>
      </c>
      <c r="V36">
        <v>3.5750865936279297E-3</v>
      </c>
      <c r="W36">
        <f>Data_Small[[#This Row],[A-Star time]]/Data_Small[[#This Row],[distance]]</f>
        <v>4.9107591066613007E-4</v>
      </c>
      <c r="X36">
        <v>28.5</v>
      </c>
      <c r="Y36">
        <v>8.281707763671875E-3</v>
      </c>
      <c r="Z36">
        <f>Data_Small[[#This Row],[Dijkstra time]]/Data_Small[[#This Row],[distance]]</f>
        <v>1.137580048876205E-3</v>
      </c>
      <c r="AA36" s="95">
        <f>(Data_Small[[#This Row],[A-Star time]]/FactCalc!$P$6)</f>
        <v>1.4300346374511719E-6</v>
      </c>
      <c r="AB36" s="95">
        <f>(Data_Small[[#This Row],[Dijkstra time]]/FactCalc!$P$6)</f>
        <v>3.3126831054687498E-6</v>
      </c>
    </row>
    <row r="37" spans="2:28" x14ac:dyDescent="0.3">
      <c r="B37">
        <v>347.02305398921266</v>
      </c>
      <c r="C37">
        <v>1012</v>
      </c>
      <c r="D37">
        <v>4.2878470420837402</v>
      </c>
      <c r="E37">
        <f>Data_Big[[#This Row],[A-Star time]]/Data_Big[[#This Row],[distance]]</f>
        <v>1.2356086988436883E-2</v>
      </c>
      <c r="F37">
        <v>1012</v>
      </c>
      <c r="G37">
        <v>4.9891214370727539</v>
      </c>
      <c r="H37">
        <f>Data_Big[[#This Row],[Dijkstra time]]/Data_Big[[#This Row],[distance]]</f>
        <v>1.437691640287346E-2</v>
      </c>
      <c r="I37" s="95">
        <f>(Data_Big[[#This Row],[A-Star time]]/FactCalc!$B$6)</f>
        <v>1.7151388168334961E-5</v>
      </c>
      <c r="J37" s="95">
        <f>(Data_Big[[#This Row],[Dijkstra time]]/FactCalc!$B$6)</f>
        <v>1.9956485748291017E-5</v>
      </c>
      <c r="K37">
        <v>69.050706006528273</v>
      </c>
      <c r="L37">
        <v>157.5</v>
      </c>
      <c r="M37">
        <v>0.18635129928588867</v>
      </c>
      <c r="N37">
        <f>Data_Medium[[#This Row],[A-Star time]]/Data_Medium[[#This Row],[distance]]</f>
        <v>2.6987602308985868E-3</v>
      </c>
      <c r="O37">
        <v>157.5</v>
      </c>
      <c r="P37">
        <v>0.33250570297241211</v>
      </c>
      <c r="Q37">
        <f>Data_Medium[[#This Row],[Dijkstra time]]/Data_Medium[[#This Row],[distance]]</f>
        <v>4.8153845514769386E-3</v>
      </c>
      <c r="R37" s="95">
        <f>(Data_Medium[[#This Row],[A-Star time]]/FactCalc!$I$6)</f>
        <v>4.6587824821472168E-6</v>
      </c>
      <c r="S37" s="95">
        <f>(Data_Medium[[#This Row],[Dijkstra time]]/FactCalc!$I$6)</f>
        <v>8.3126425743103024E-6</v>
      </c>
      <c r="T37">
        <v>25.298221281347036</v>
      </c>
      <c r="U37">
        <v>42.5</v>
      </c>
      <c r="V37">
        <v>6.2158107757568359E-3</v>
      </c>
      <c r="W37">
        <f>Data_Small[[#This Row],[A-Star time]]/Data_Small[[#This Row],[distance]]</f>
        <v>2.4570149445012155E-4</v>
      </c>
      <c r="X37">
        <v>42.5</v>
      </c>
      <c r="Y37">
        <v>2.2164344787597656E-2</v>
      </c>
      <c r="Z37">
        <f>Data_Small[[#This Row],[Dijkstra time]]/Data_Small[[#This Row],[distance]]</f>
        <v>8.761226546761191E-4</v>
      </c>
      <c r="AA37" s="95">
        <f>(Data_Small[[#This Row],[A-Star time]]/FactCalc!$P$6)</f>
        <v>2.4863243103027343E-6</v>
      </c>
      <c r="AB37" s="95">
        <f>(Data_Small[[#This Row],[Dijkstra time]]/FactCalc!$P$6)</f>
        <v>8.8657379150390627E-6</v>
      </c>
    </row>
    <row r="38" spans="2:28" x14ac:dyDescent="0.3">
      <c r="B38">
        <v>599.88832294019528</v>
      </c>
      <c r="C38">
        <v>1405.5</v>
      </c>
      <c r="D38">
        <v>5.1705987453460693</v>
      </c>
      <c r="E38">
        <f>Data_Big[[#This Row],[A-Star time]]/Data_Big[[#This Row],[distance]]</f>
        <v>8.6192688665845934E-3</v>
      </c>
      <c r="F38">
        <v>1405.5</v>
      </c>
      <c r="G38">
        <v>5.6229898929595947</v>
      </c>
      <c r="H38">
        <f>Data_Big[[#This Row],[Dijkstra time]]/Data_Big[[#This Row],[distance]]</f>
        <v>9.37339447682526E-3</v>
      </c>
      <c r="I38" s="95">
        <f>(Data_Big[[#This Row],[A-Star time]]/FactCalc!$B$6)</f>
        <v>2.0682394981384276E-5</v>
      </c>
      <c r="J38" s="95">
        <f>(Data_Big[[#This Row],[Dijkstra time]]/FactCalc!$B$6)</f>
        <v>2.2491959571838379E-5</v>
      </c>
      <c r="K38">
        <v>144.58561477546789</v>
      </c>
      <c r="L38">
        <v>303.5</v>
      </c>
      <c r="M38">
        <v>0.51760721206665039</v>
      </c>
      <c r="N38">
        <f>Data_Medium[[#This Row],[A-Star time]]/Data_Medium[[#This Row],[distance]]</f>
        <v>3.5799357555069424E-3</v>
      </c>
      <c r="O38">
        <v>303.5</v>
      </c>
      <c r="P38">
        <v>0.76102256774902344</v>
      </c>
      <c r="Q38">
        <f>Data_Medium[[#This Row],[Dijkstra time]]/Data_Medium[[#This Row],[distance]]</f>
        <v>5.263473609949664E-3</v>
      </c>
      <c r="R38" s="95">
        <f>(Data_Medium[[#This Row],[A-Star time]]/FactCalc!$I$6)</f>
        <v>1.294018030166626E-5</v>
      </c>
      <c r="S38" s="95">
        <f>(Data_Medium[[#This Row],[Dijkstra time]]/FactCalc!$I$6)</f>
        <v>1.9025564193725588E-5</v>
      </c>
      <c r="T38">
        <v>63.126856408346519</v>
      </c>
      <c r="U38">
        <v>131</v>
      </c>
      <c r="V38">
        <v>5.6325197219848633E-2</v>
      </c>
      <c r="W38">
        <f>Data_Small[[#This Row],[A-Star time]]/Data_Small[[#This Row],[distance]]</f>
        <v>8.9225411218800085E-4</v>
      </c>
      <c r="X38">
        <v>131</v>
      </c>
      <c r="Y38">
        <v>5.4372072219848633E-2</v>
      </c>
      <c r="Z38">
        <f>Data_Small[[#This Row],[Dijkstra time]]/Data_Small[[#This Row],[distance]]</f>
        <v>8.6131442801672055E-4</v>
      </c>
      <c r="AA38" s="95">
        <f>(Data_Small[[#This Row],[A-Star time]]/FactCalc!$P$6)</f>
        <v>2.2530078887939454E-5</v>
      </c>
      <c r="AB38" s="95">
        <f>(Data_Small[[#This Row],[Dijkstra time]]/FactCalc!$P$6)</f>
        <v>2.1748828887939452E-5</v>
      </c>
    </row>
    <row r="39" spans="2:28" x14ac:dyDescent="0.3">
      <c r="B39">
        <v>400.78423122672876</v>
      </c>
      <c r="C39">
        <v>963.5</v>
      </c>
      <c r="D39">
        <v>3.5547256469726563</v>
      </c>
      <c r="E39">
        <f>Data_Big[[#This Row],[A-Star time]]/Data_Big[[#This Row],[distance]]</f>
        <v>8.8694249174731191E-3</v>
      </c>
      <c r="F39">
        <v>963.5</v>
      </c>
      <c r="G39">
        <v>5.3253664970397949</v>
      </c>
      <c r="H39">
        <f>Data_Big[[#This Row],[Dijkstra time]]/Data_Big[[#This Row],[distance]]</f>
        <v>1.3287365325576313E-2</v>
      </c>
      <c r="I39" s="95">
        <f>(Data_Big[[#This Row],[A-Star time]]/FactCalc!$B$6)</f>
        <v>1.4218902587890624E-5</v>
      </c>
      <c r="J39" s="95">
        <f>(Data_Big[[#This Row],[Dijkstra time]]/FactCalc!$B$6)</f>
        <v>2.130146598815918E-5</v>
      </c>
      <c r="K39">
        <v>51.86520991955976</v>
      </c>
      <c r="L39">
        <v>80</v>
      </c>
      <c r="M39">
        <v>5.176997184753418E-2</v>
      </c>
      <c r="N39">
        <f>Data_Medium[[#This Row],[A-Star time]]/Data_Medium[[#This Row],[distance]]</f>
        <v>9.9816373881117439E-4</v>
      </c>
      <c r="O39">
        <v>80</v>
      </c>
      <c r="P39">
        <v>0.10457539558410645</v>
      </c>
      <c r="Q39">
        <f>Data_Medium[[#This Row],[Dijkstra time]]/Data_Medium[[#This Row],[distance]]</f>
        <v>2.0162917637140086E-3</v>
      </c>
      <c r="R39" s="95">
        <f>(Data_Medium[[#This Row],[A-Star time]]/FactCalc!$I$6)</f>
        <v>1.2942492961883544E-6</v>
      </c>
      <c r="S39" s="95">
        <f>(Data_Medium[[#This Row],[Dijkstra time]]/FactCalc!$I$6)</f>
        <v>2.614384889602661E-6</v>
      </c>
      <c r="T39">
        <v>42.579337712087536</v>
      </c>
      <c r="U39">
        <v>93</v>
      </c>
      <c r="V39">
        <v>2.0794868469238281E-2</v>
      </c>
      <c r="W39">
        <f>Data_Small[[#This Row],[A-Star time]]/Data_Small[[#This Row],[distance]]</f>
        <v>4.8837933107012557E-4</v>
      </c>
      <c r="X39">
        <v>93</v>
      </c>
      <c r="Y39">
        <v>3.0338287353515625E-2</v>
      </c>
      <c r="Z39">
        <f>Data_Small[[#This Row],[Dijkstra time]]/Data_Small[[#This Row],[distance]]</f>
        <v>7.1251195964241391E-4</v>
      </c>
      <c r="AA39" s="95">
        <f>(Data_Small[[#This Row],[A-Star time]]/FactCalc!$P$6)</f>
        <v>8.3179473876953121E-6</v>
      </c>
      <c r="AB39" s="95">
        <f>(Data_Small[[#This Row],[Dijkstra time]]/FactCalc!$P$6)</f>
        <v>1.213531494140625E-5</v>
      </c>
    </row>
    <row r="40" spans="2:28" x14ac:dyDescent="0.3">
      <c r="B40">
        <v>212.8497122384712</v>
      </c>
      <c r="C40">
        <v>515.5</v>
      </c>
      <c r="D40">
        <v>1.1300759315490723</v>
      </c>
      <c r="E40">
        <f>Data_Big[[#This Row],[A-Star time]]/Data_Big[[#This Row],[distance]]</f>
        <v>5.3092668985286907E-3</v>
      </c>
      <c r="F40">
        <v>515.5</v>
      </c>
      <c r="G40">
        <v>2.352041482925415</v>
      </c>
      <c r="H40">
        <f>Data_Big[[#This Row],[Dijkstra time]]/Data_Big[[#This Row],[distance]]</f>
        <v>1.105024506817397E-2</v>
      </c>
      <c r="I40" s="95">
        <f>(Data_Big[[#This Row],[A-Star time]]/FactCalc!$B$6)</f>
        <v>4.5203037261962888E-6</v>
      </c>
      <c r="J40" s="95">
        <f>(Data_Big[[#This Row],[Dijkstra time]]/FactCalc!$B$6)</f>
        <v>9.4081659317016594E-6</v>
      </c>
      <c r="K40">
        <v>128.84486796143648</v>
      </c>
      <c r="L40">
        <v>382.5</v>
      </c>
      <c r="M40">
        <v>0.71862220764160156</v>
      </c>
      <c r="N40">
        <f>Data_Medium[[#This Row],[A-Star time]]/Data_Medium[[#This Row],[distance]]</f>
        <v>5.5774220503426383E-3</v>
      </c>
      <c r="O40">
        <v>382.5</v>
      </c>
      <c r="P40">
        <v>0.85062551498413086</v>
      </c>
      <c r="Q40">
        <f>Data_Medium[[#This Row],[Dijkstra time]]/Data_Medium[[#This Row],[distance]]</f>
        <v>6.601935555855626E-3</v>
      </c>
      <c r="R40" s="95">
        <f>(Data_Medium[[#This Row],[A-Star time]]/FactCalc!$I$6)</f>
        <v>1.7965555191040038E-5</v>
      </c>
      <c r="S40" s="95">
        <f>(Data_Medium[[#This Row],[Dijkstra time]]/FactCalc!$I$6)</f>
        <v>2.1265637874603273E-5</v>
      </c>
      <c r="T40">
        <v>27.513632984395208</v>
      </c>
      <c r="U40">
        <v>60.5</v>
      </c>
      <c r="V40">
        <v>2.0368337631225586E-2</v>
      </c>
      <c r="W40">
        <f>Data_Small[[#This Row],[A-Star time]]/Data_Small[[#This Row],[distance]]</f>
        <v>7.4029982310143524E-4</v>
      </c>
      <c r="X40">
        <v>60.5</v>
      </c>
      <c r="Y40">
        <v>2.6690959930419922E-2</v>
      </c>
      <c r="Z40">
        <f>Data_Small[[#This Row],[Dijkstra time]]/Data_Small[[#This Row],[distance]]</f>
        <v>9.7009943926918416E-4</v>
      </c>
      <c r="AA40" s="95">
        <f>(Data_Small[[#This Row],[A-Star time]]/FactCalc!$P$6)</f>
        <v>8.1473350524902351E-6</v>
      </c>
      <c r="AB40" s="95">
        <f>(Data_Small[[#This Row],[Dijkstra time]]/FactCalc!$P$6)</f>
        <v>1.0676383972167969E-5</v>
      </c>
    </row>
    <row r="41" spans="2:28" x14ac:dyDescent="0.3">
      <c r="B41">
        <v>247.21245923294401</v>
      </c>
      <c r="C41">
        <v>498.5</v>
      </c>
      <c r="D41">
        <v>1.0395801067352295</v>
      </c>
      <c r="E41">
        <f>Data_Big[[#This Row],[A-Star time]]/Data_Big[[#This Row],[distance]]</f>
        <v>4.2052091952034312E-3</v>
      </c>
      <c r="F41">
        <v>498.5</v>
      </c>
      <c r="G41">
        <v>1.7872824668884277</v>
      </c>
      <c r="H41">
        <f>Data_Big[[#This Row],[Dijkstra time]]/Data_Big[[#This Row],[distance]]</f>
        <v>7.2297426773474324E-3</v>
      </c>
      <c r="I41" s="95">
        <f>(Data_Big[[#This Row],[A-Star time]]/FactCalc!$B$6)</f>
        <v>4.1583204269409179E-6</v>
      </c>
      <c r="J41" s="95">
        <f>(Data_Big[[#This Row],[Dijkstra time]]/FactCalc!$B$6)</f>
        <v>7.1491298675537113E-6</v>
      </c>
      <c r="K41">
        <v>81.859635963031252</v>
      </c>
      <c r="L41">
        <v>191.5</v>
      </c>
      <c r="M41">
        <v>0.18618631362915039</v>
      </c>
      <c r="N41">
        <f>Data_Medium[[#This Row],[A-Star time]]/Data_Medium[[#This Row],[distance]]</f>
        <v>2.2744581189346391E-3</v>
      </c>
      <c r="O41">
        <v>191.5</v>
      </c>
      <c r="P41">
        <v>0.35466337203979492</v>
      </c>
      <c r="Q41">
        <f>Data_Medium[[#This Row],[Dijkstra time]]/Data_Medium[[#This Row],[distance]]</f>
        <v>4.332579394806556E-3</v>
      </c>
      <c r="R41" s="95">
        <f>(Data_Medium[[#This Row],[A-Star time]]/FactCalc!$I$6)</f>
        <v>4.6546578407287601E-6</v>
      </c>
      <c r="S41" s="95">
        <f>(Data_Medium[[#This Row],[Dijkstra time]]/FactCalc!$I$6)</f>
        <v>8.8665843009948726E-6</v>
      </c>
      <c r="T41">
        <v>29.732137494637012</v>
      </c>
      <c r="U41">
        <v>70</v>
      </c>
      <c r="V41">
        <v>2.6082754135131836E-2</v>
      </c>
      <c r="W41">
        <f>Data_Small[[#This Row],[A-Star time]]/Data_Small[[#This Row],[distance]]</f>
        <v>8.7725795495990021E-4</v>
      </c>
      <c r="X41">
        <v>70</v>
      </c>
      <c r="Y41">
        <v>4.3656587600708008E-2</v>
      </c>
      <c r="Z41">
        <f>Data_Small[[#This Row],[Dijkstra time]]/Data_Small[[#This Row],[distance]]</f>
        <v>1.4683299378856513E-3</v>
      </c>
      <c r="AA41" s="95">
        <f>(Data_Small[[#This Row],[A-Star time]]/FactCalc!$P$6)</f>
        <v>1.0433101654052734E-5</v>
      </c>
      <c r="AB41" s="95">
        <f>(Data_Small[[#This Row],[Dijkstra time]]/FactCalc!$P$6)</f>
        <v>1.7462635040283203E-5</v>
      </c>
    </row>
    <row r="42" spans="2:28" x14ac:dyDescent="0.3">
      <c r="B42">
        <v>240.8318915758459</v>
      </c>
      <c r="C42">
        <v>640.5</v>
      </c>
      <c r="D42">
        <v>2.1625609397888184</v>
      </c>
      <c r="E42">
        <f>Data_Big[[#This Row],[A-Star time]]/Data_Big[[#This Row],[distance]]</f>
        <v>8.9795455478858654E-3</v>
      </c>
      <c r="F42">
        <v>640.5</v>
      </c>
      <c r="G42">
        <v>3.558539867401123</v>
      </c>
      <c r="H42">
        <f>Data_Big[[#This Row],[Dijkstra time]]/Data_Big[[#This Row],[distance]]</f>
        <v>1.4776032543349523E-2</v>
      </c>
      <c r="I42" s="95">
        <f>(Data_Big[[#This Row],[A-Star time]]/FactCalc!$B$6)</f>
        <v>8.6502437591552728E-6</v>
      </c>
      <c r="J42" s="95">
        <f>(Data_Big[[#This Row],[Dijkstra time]]/FactCalc!$B$6)</f>
        <v>1.4234159469604493E-5</v>
      </c>
      <c r="K42">
        <v>13.341664064126334</v>
      </c>
      <c r="L42">
        <v>48</v>
      </c>
      <c r="M42">
        <v>4.8773288726806641E-3</v>
      </c>
      <c r="N42">
        <f>Data_Medium[[#This Row],[A-Star time]]/Data_Medium[[#This Row],[distance]]</f>
        <v>3.6557125477286191E-4</v>
      </c>
      <c r="O42">
        <v>48</v>
      </c>
      <c r="P42">
        <v>8.2001686096191406E-3</v>
      </c>
      <c r="Q42">
        <f>Data_Medium[[#This Row],[Dijkstra time]]/Data_Medium[[#This Row],[distance]]</f>
        <v>6.146286228018679E-4</v>
      </c>
      <c r="R42" s="95">
        <f>(Data_Medium[[#This Row],[A-Star time]]/FactCalc!$I$6)</f>
        <v>1.2193322181701661E-7</v>
      </c>
      <c r="S42" s="95">
        <f>(Data_Medium[[#This Row],[Dijkstra time]]/FactCalc!$I$6)</f>
        <v>2.0500421524047852E-7</v>
      </c>
      <c r="T42">
        <v>18.601075237738275</v>
      </c>
      <c r="U42">
        <v>60.5</v>
      </c>
      <c r="V42">
        <v>1.460576057434082E-2</v>
      </c>
      <c r="W42">
        <f>Data_Small[[#This Row],[A-Star time]]/Data_Small[[#This Row],[distance]]</f>
        <v>7.8521055302804908E-4</v>
      </c>
      <c r="X42">
        <v>60.5</v>
      </c>
      <c r="Y42">
        <v>3.0281782150268555E-2</v>
      </c>
      <c r="Z42">
        <f>Data_Small[[#This Row],[Dijkstra time]]/Data_Small[[#This Row],[distance]]</f>
        <v>1.6279586939593794E-3</v>
      </c>
      <c r="AA42" s="95">
        <f>(Data_Small[[#This Row],[A-Star time]]/FactCalc!$P$6)</f>
        <v>5.8423042297363282E-6</v>
      </c>
      <c r="AB42" s="95">
        <f>(Data_Small[[#This Row],[Dijkstra time]]/FactCalc!$P$6)</f>
        <v>1.2112712860107422E-5</v>
      </c>
    </row>
    <row r="43" spans="2:28" x14ac:dyDescent="0.3">
      <c r="B43">
        <v>457.55218281634279</v>
      </c>
      <c r="C43">
        <v>1022.5</v>
      </c>
      <c r="D43">
        <v>3.9286065101623535</v>
      </c>
      <c r="E43">
        <f>Data_Big[[#This Row],[A-Star time]]/Data_Big[[#This Row],[distance]]</f>
        <v>8.5861387131427151E-3</v>
      </c>
      <c r="F43">
        <v>1022.5</v>
      </c>
      <c r="G43">
        <v>4.5889840126037598</v>
      </c>
      <c r="H43">
        <f>Data_Big[[#This Row],[Dijkstra time]]/Data_Big[[#This Row],[distance]]</f>
        <v>1.0029422183842439E-2</v>
      </c>
      <c r="I43" s="95">
        <f>(Data_Big[[#This Row],[A-Star time]]/FactCalc!$B$6)</f>
        <v>1.5714426040649414E-5</v>
      </c>
      <c r="J43" s="95">
        <f>(Data_Big[[#This Row],[Dijkstra time]]/FactCalc!$B$6)</f>
        <v>1.8355936050415039E-5</v>
      </c>
      <c r="K43">
        <v>124.96399481450646</v>
      </c>
      <c r="L43">
        <v>379</v>
      </c>
      <c r="M43">
        <v>0.75257730484008789</v>
      </c>
      <c r="N43">
        <f>Data_Medium[[#This Row],[A-Star time]]/Data_Medium[[#This Row],[distance]]</f>
        <v>6.022353126252049E-3</v>
      </c>
      <c r="O43">
        <v>379</v>
      </c>
      <c r="P43">
        <v>0.82928276062011719</v>
      </c>
      <c r="Q43">
        <f>Data_Medium[[#This Row],[Dijkstra time]]/Data_Medium[[#This Row],[distance]]</f>
        <v>6.6361735782461536E-3</v>
      </c>
      <c r="R43" s="95">
        <f>(Data_Medium[[#This Row],[A-Star time]]/FactCalc!$I$6)</f>
        <v>1.8814432621002197E-5</v>
      </c>
      <c r="S43" s="95">
        <f>(Data_Medium[[#This Row],[Dijkstra time]]/FactCalc!$I$6)</f>
        <v>2.0732069015502928E-5</v>
      </c>
      <c r="T43">
        <v>24.207436873820409</v>
      </c>
      <c r="U43">
        <v>48</v>
      </c>
      <c r="V43">
        <v>1.6757488250732422E-2</v>
      </c>
      <c r="W43">
        <f>Data_Small[[#This Row],[A-Star time]]/Data_Small[[#This Row],[distance]]</f>
        <v>6.9224545903309265E-4</v>
      </c>
      <c r="X43">
        <v>48</v>
      </c>
      <c r="Y43">
        <v>2.4973154067993164E-2</v>
      </c>
      <c r="Z43">
        <f>Data_Small[[#This Row],[Dijkstra time]]/Data_Small[[#This Row],[distance]]</f>
        <v>1.0316314857357267E-3</v>
      </c>
      <c r="AA43" s="95">
        <f>(Data_Small[[#This Row],[A-Star time]]/FactCalc!$P$6)</f>
        <v>6.7029953002929687E-6</v>
      </c>
      <c r="AB43" s="95">
        <f>(Data_Small[[#This Row],[Dijkstra time]]/FactCalc!$P$6)</f>
        <v>9.9892616271972664E-6</v>
      </c>
    </row>
    <row r="44" spans="2:28" x14ac:dyDescent="0.3">
      <c r="B44">
        <v>89.403579346690591</v>
      </c>
      <c r="C44">
        <v>185</v>
      </c>
      <c r="D44">
        <v>0.19152688980102539</v>
      </c>
      <c r="E44">
        <f>Data_Big[[#This Row],[A-Star time]]/Data_Big[[#This Row],[distance]]</f>
        <v>2.142273175197152E-3</v>
      </c>
      <c r="F44">
        <v>185</v>
      </c>
      <c r="G44">
        <v>0.31629824638366699</v>
      </c>
      <c r="H44">
        <f>Data_Big[[#This Row],[Dijkstra time]]/Data_Big[[#This Row],[distance]]</f>
        <v>3.5378700572727714E-3</v>
      </c>
      <c r="I44" s="95">
        <f>(Data_Big[[#This Row],[A-Star time]]/FactCalc!$B$6)</f>
        <v>7.6610755920410154E-7</v>
      </c>
      <c r="J44" s="95">
        <f>(Data_Big[[#This Row],[Dijkstra time]]/FactCalc!$B$6)</f>
        <v>1.265192985534668E-6</v>
      </c>
      <c r="K44">
        <v>122.00409829181969</v>
      </c>
      <c r="L44">
        <v>289</v>
      </c>
      <c r="M44">
        <v>0.48204660415649414</v>
      </c>
      <c r="N44">
        <f>Data_Medium[[#This Row],[A-Star time]]/Data_Medium[[#This Row],[distance]]</f>
        <v>3.9510689469094262E-3</v>
      </c>
      <c r="O44">
        <v>289</v>
      </c>
      <c r="P44">
        <v>0.66779351234436035</v>
      </c>
      <c r="Q44">
        <f>Data_Medium[[#This Row],[Dijkstra time]]/Data_Medium[[#This Row],[distance]]</f>
        <v>5.4735334443198422E-3</v>
      </c>
      <c r="R44" s="95">
        <f>(Data_Medium[[#This Row],[A-Star time]]/FactCalc!$I$6)</f>
        <v>1.2051165103912354E-5</v>
      </c>
      <c r="S44" s="95">
        <f>(Data_Medium[[#This Row],[Dijkstra time]]/FactCalc!$I$6)</f>
        <v>1.6694837808609008E-5</v>
      </c>
      <c r="T44">
        <v>46.861498055439924</v>
      </c>
      <c r="U44">
        <v>83</v>
      </c>
      <c r="V44">
        <v>2.7083396911621094E-2</v>
      </c>
      <c r="W44">
        <f>Data_Small[[#This Row],[A-Star time]]/Data_Small[[#This Row],[distance]]</f>
        <v>5.7794560642469926E-4</v>
      </c>
      <c r="X44">
        <v>83</v>
      </c>
      <c r="Y44">
        <v>3.8533210754394531E-2</v>
      </c>
      <c r="Z44">
        <f>Data_Small[[#This Row],[Dijkstra time]]/Data_Small[[#This Row],[distance]]</f>
        <v>8.2227867979823145E-4</v>
      </c>
      <c r="AA44" s="95">
        <f>(Data_Small[[#This Row],[A-Star time]]/FactCalc!$P$6)</f>
        <v>1.0833358764648438E-5</v>
      </c>
      <c r="AB44" s="95">
        <f>(Data_Small[[#This Row],[Dijkstra time]]/FactCalc!$P$6)</f>
        <v>1.5413284301757812E-5</v>
      </c>
    </row>
    <row r="45" spans="2:28" x14ac:dyDescent="0.3">
      <c r="B45">
        <v>254.63699652642779</v>
      </c>
      <c r="C45">
        <v>536.5</v>
      </c>
      <c r="D45">
        <v>1.4450187683105469</v>
      </c>
      <c r="E45">
        <f>Data_Big[[#This Row],[A-Star time]]/Data_Big[[#This Row],[distance]]</f>
        <v>5.674818616392901E-3</v>
      </c>
      <c r="F45">
        <v>536.5</v>
      </c>
      <c r="G45">
        <v>2.0886745452880859</v>
      </c>
      <c r="H45">
        <f>Data_Big[[#This Row],[Dijkstra time]]/Data_Big[[#This Row],[distance]]</f>
        <v>8.2025572630067926E-3</v>
      </c>
      <c r="I45" s="95">
        <f>(Data_Big[[#This Row],[A-Star time]]/FactCalc!$B$6)</f>
        <v>5.7800750732421875E-6</v>
      </c>
      <c r="J45" s="95">
        <f>(Data_Big[[#This Row],[Dijkstra time]]/FactCalc!$B$6)</f>
        <v>8.3546981811523438E-6</v>
      </c>
      <c r="K45">
        <v>148.36778626103444</v>
      </c>
      <c r="L45">
        <v>320.5</v>
      </c>
      <c r="M45">
        <v>0.42856478691101074</v>
      </c>
      <c r="N45">
        <f>Data_Medium[[#This Row],[A-Star time]]/Data_Medium[[#This Row],[distance]]</f>
        <v>2.8885299006686329E-3</v>
      </c>
      <c r="O45">
        <v>320.5</v>
      </c>
      <c r="P45">
        <v>0.57309126853942871</v>
      </c>
      <c r="Q45">
        <f>Data_Medium[[#This Row],[Dijkstra time]]/Data_Medium[[#This Row],[distance]]</f>
        <v>3.8626394784319743E-3</v>
      </c>
      <c r="R45" s="95">
        <f>(Data_Medium[[#This Row],[A-Star time]]/FactCalc!$I$6)</f>
        <v>1.0714119672775268E-5</v>
      </c>
      <c r="S45" s="95">
        <f>(Data_Medium[[#This Row],[Dijkstra time]]/FactCalc!$I$6)</f>
        <v>1.4327281713485718E-5</v>
      </c>
      <c r="T45">
        <v>37.363083384538811</v>
      </c>
      <c r="U45">
        <v>81.5</v>
      </c>
      <c r="V45">
        <v>3.2675743103027344E-2</v>
      </c>
      <c r="W45">
        <f>Data_Small[[#This Row],[A-Star time]]/Data_Small[[#This Row],[distance]]</f>
        <v>8.7454621361760703E-4</v>
      </c>
      <c r="X45">
        <v>81.5</v>
      </c>
      <c r="Y45">
        <v>4.5568227767944336E-2</v>
      </c>
      <c r="Z45">
        <f>Data_Small[[#This Row],[Dijkstra time]]/Data_Small[[#This Row],[distance]]</f>
        <v>1.2196056545697427E-3</v>
      </c>
      <c r="AA45" s="95">
        <f>(Data_Small[[#This Row],[A-Star time]]/FactCalc!$P$6)</f>
        <v>1.3070297241210937E-5</v>
      </c>
      <c r="AB45" s="95">
        <f>(Data_Small[[#This Row],[Dijkstra time]]/FactCalc!$P$6)</f>
        <v>1.8227291107177735E-5</v>
      </c>
    </row>
    <row r="46" spans="2:28" x14ac:dyDescent="0.3">
      <c r="B46">
        <v>19.235384061671343</v>
      </c>
      <c r="C46">
        <v>54.5</v>
      </c>
      <c r="D46">
        <v>9.6108913421630859E-3</v>
      </c>
      <c r="E46">
        <f>Data_Big[[#This Row],[A-Star time]]/Data_Big[[#This Row],[distance]]</f>
        <v>4.9964644903107824E-4</v>
      </c>
      <c r="F46">
        <v>54.5</v>
      </c>
      <c r="G46">
        <v>1.9341230392456055E-2</v>
      </c>
      <c r="H46">
        <f>Data_Big[[#This Row],[Dijkstra time]]/Data_Big[[#This Row],[distance]]</f>
        <v>1.005502688713953E-3</v>
      </c>
      <c r="I46" s="95">
        <f>(Data_Big[[#This Row],[A-Star time]]/FactCalc!$B$6)</f>
        <v>3.8443565368652343E-8</v>
      </c>
      <c r="J46" s="95">
        <f>(Data_Big[[#This Row],[Dijkstra time]]/FactCalc!$B$6)</f>
        <v>7.7364921569824219E-8</v>
      </c>
      <c r="K46">
        <v>129.84991336154215</v>
      </c>
      <c r="L46">
        <v>236.5</v>
      </c>
      <c r="M46">
        <v>0.19903087615966797</v>
      </c>
      <c r="N46">
        <f>Data_Medium[[#This Row],[A-Star time]]/Data_Medium[[#This Row],[distance]]</f>
        <v>1.5327763493034048E-3</v>
      </c>
      <c r="O46">
        <v>236.5</v>
      </c>
      <c r="P46">
        <v>0.65774416923522949</v>
      </c>
      <c r="Q46">
        <f>Data_Medium[[#This Row],[Dijkstra time]]/Data_Medium[[#This Row],[distance]]</f>
        <v>5.065418622220156E-3</v>
      </c>
      <c r="R46" s="95">
        <f>(Data_Medium[[#This Row],[A-Star time]]/FactCalc!$I$6)</f>
        <v>4.9757719039916995E-6</v>
      </c>
      <c r="S46" s="95">
        <f>(Data_Medium[[#This Row],[Dijkstra time]]/FactCalc!$I$6)</f>
        <v>1.6443604230880738E-5</v>
      </c>
      <c r="T46">
        <v>44.553338819890925</v>
      </c>
      <c r="U46">
        <v>107.5</v>
      </c>
      <c r="V46">
        <v>3.9748907089233398E-2</v>
      </c>
      <c r="W46">
        <f>Data_Small[[#This Row],[A-Star time]]/Data_Small[[#This Row],[distance]]</f>
        <v>8.9216449635616134E-4</v>
      </c>
      <c r="X46">
        <v>107.5</v>
      </c>
      <c r="Y46">
        <v>4.7793149948120117E-2</v>
      </c>
      <c r="Z46">
        <f>Data_Small[[#This Row],[Dijkstra time]]/Data_Small[[#This Row],[distance]]</f>
        <v>1.0727175833291931E-3</v>
      </c>
      <c r="AA46" s="95">
        <f>(Data_Small[[#This Row],[A-Star time]]/FactCalc!$P$6)</f>
        <v>1.589956283569336E-5</v>
      </c>
      <c r="AB46" s="95">
        <f>(Data_Small[[#This Row],[Dijkstra time]]/FactCalc!$P$6)</f>
        <v>1.9117259979248047E-5</v>
      </c>
    </row>
    <row r="47" spans="2:28" x14ac:dyDescent="0.3">
      <c r="B47">
        <v>445.82059171823818</v>
      </c>
      <c r="C47">
        <v>856.5</v>
      </c>
      <c r="D47">
        <v>3.6031820774078369</v>
      </c>
      <c r="E47">
        <f>Data_Big[[#This Row],[A-Star time]]/Data_Big[[#This Row],[distance]]</f>
        <v>8.0821347069699144E-3</v>
      </c>
      <c r="F47">
        <v>856.5</v>
      </c>
      <c r="G47">
        <v>4.6967804431915283</v>
      </c>
      <c r="H47">
        <f>Data_Big[[#This Row],[Dijkstra time]]/Data_Big[[#This Row],[distance]]</f>
        <v>1.0535135725987119E-2</v>
      </c>
      <c r="I47" s="95">
        <f>(Data_Big[[#This Row],[A-Star time]]/FactCalc!$B$6)</f>
        <v>1.4412728309631347E-5</v>
      </c>
      <c r="J47" s="95">
        <f>(Data_Big[[#This Row],[Dijkstra time]]/FactCalc!$B$6)</f>
        <v>1.8787121772766114E-5</v>
      </c>
      <c r="K47">
        <v>55.443665102516448</v>
      </c>
      <c r="L47">
        <v>154</v>
      </c>
      <c r="M47">
        <v>0.14156818389892578</v>
      </c>
      <c r="N47">
        <f>Data_Medium[[#This Row],[A-Star time]]/Data_Medium[[#This Row],[distance]]</f>
        <v>2.5533698689861749E-3</v>
      </c>
      <c r="O47">
        <v>154</v>
      </c>
      <c r="P47">
        <v>0.36948466300964355</v>
      </c>
      <c r="Q47">
        <f>Data_Medium[[#This Row],[Dijkstra time]]/Data_Medium[[#This Row],[distance]]</f>
        <v>6.6641457112631176E-3</v>
      </c>
      <c r="R47" s="95">
        <f>(Data_Medium[[#This Row],[A-Star time]]/FactCalc!$I$6)</f>
        <v>3.5392045974731445E-6</v>
      </c>
      <c r="S47" s="95">
        <f>(Data_Medium[[#This Row],[Dijkstra time]]/FactCalc!$I$6)</f>
        <v>9.2371165752410882E-6</v>
      </c>
      <c r="T47">
        <v>37.536648758246919</v>
      </c>
      <c r="U47">
        <v>67</v>
      </c>
      <c r="V47">
        <v>2.1450519561767578E-2</v>
      </c>
      <c r="W47">
        <f>Data_Small[[#This Row],[A-Star time]]/Data_Small[[#This Row],[distance]]</f>
        <v>5.7145537152020881E-4</v>
      </c>
      <c r="X47">
        <v>67</v>
      </c>
      <c r="Y47">
        <v>3.1321287155151367E-2</v>
      </c>
      <c r="Z47">
        <f>Data_Small[[#This Row],[Dijkstra time]]/Data_Small[[#This Row],[distance]]</f>
        <v>8.3441884641526456E-4</v>
      </c>
      <c r="AA47" s="95">
        <f>(Data_Small[[#This Row],[A-Star time]]/FactCalc!$P$6)</f>
        <v>8.5802078247070311E-6</v>
      </c>
      <c r="AB47" s="95">
        <f>(Data_Small[[#This Row],[Dijkstra time]]/FactCalc!$P$6)</f>
        <v>1.2528514862060547E-5</v>
      </c>
    </row>
    <row r="48" spans="2:28" x14ac:dyDescent="0.3">
      <c r="B48">
        <v>191.56461051039673</v>
      </c>
      <c r="C48">
        <v>410</v>
      </c>
      <c r="D48">
        <v>1.0479187965393066</v>
      </c>
      <c r="E48">
        <f>Data_Big[[#This Row],[A-Star time]]/Data_Big[[#This Row],[distance]]</f>
        <v>5.4703151785043995E-3</v>
      </c>
      <c r="F48">
        <v>410</v>
      </c>
      <c r="G48">
        <v>1.598644495010376</v>
      </c>
      <c r="H48">
        <f>Data_Big[[#This Row],[Dijkstra time]]/Data_Big[[#This Row],[distance]]</f>
        <v>8.3451974284342728E-3</v>
      </c>
      <c r="I48" s="95">
        <f>(Data_Big[[#This Row],[A-Star time]]/FactCalc!$B$6)</f>
        <v>4.1916751861572267E-6</v>
      </c>
      <c r="J48" s="95">
        <f>(Data_Big[[#This Row],[Dijkstra time]]/FactCalc!$B$6)</f>
        <v>6.3945779800415037E-6</v>
      </c>
      <c r="K48">
        <v>125.7179382586272</v>
      </c>
      <c r="L48">
        <v>259</v>
      </c>
      <c r="M48">
        <v>0.42683601379394531</v>
      </c>
      <c r="N48">
        <f>Data_Medium[[#This Row],[A-Star time]]/Data_Medium[[#This Row],[distance]]</f>
        <v>3.3951878284533858E-3</v>
      </c>
      <c r="O48">
        <v>259</v>
      </c>
      <c r="P48">
        <v>0.67074394226074219</v>
      </c>
      <c r="Q48">
        <f>Data_Medium[[#This Row],[Dijkstra time]]/Data_Medium[[#This Row],[distance]]</f>
        <v>5.3353081632701166E-3</v>
      </c>
      <c r="R48" s="95">
        <f>(Data_Medium[[#This Row],[A-Star time]]/FactCalc!$I$6)</f>
        <v>1.0670900344848632E-5</v>
      </c>
      <c r="S48" s="95">
        <f>(Data_Medium[[#This Row],[Dijkstra time]]/FactCalc!$I$6)</f>
        <v>1.6768598556518555E-5</v>
      </c>
      <c r="T48">
        <v>27.892651361962706</v>
      </c>
      <c r="U48">
        <v>45.5</v>
      </c>
      <c r="V48">
        <v>7.5066089630126953E-3</v>
      </c>
      <c r="W48">
        <f>Data_Small[[#This Row],[A-Star time]]/Data_Small[[#This Row],[distance]]</f>
        <v>2.691249700718477E-4</v>
      </c>
      <c r="X48">
        <v>45.5</v>
      </c>
      <c r="Y48">
        <v>1.1407852172851563E-2</v>
      </c>
      <c r="Z48">
        <f>Data_Small[[#This Row],[Dijkstra time]]/Data_Small[[#This Row],[distance]]</f>
        <v>4.0899131548349272E-4</v>
      </c>
      <c r="AA48" s="95">
        <f>(Data_Small[[#This Row],[A-Star time]]/FactCalc!$P$6)</f>
        <v>3.002643585205078E-6</v>
      </c>
      <c r="AB48" s="95">
        <f>(Data_Small[[#This Row],[Dijkstra time]]/FactCalc!$P$6)</f>
        <v>4.5631408691406247E-6</v>
      </c>
    </row>
    <row r="49" spans="2:28" x14ac:dyDescent="0.3">
      <c r="B49">
        <v>302.76888875840598</v>
      </c>
      <c r="C49">
        <v>734.5</v>
      </c>
      <c r="D49">
        <v>2.6854264736175537</v>
      </c>
      <c r="E49">
        <f>Data_Big[[#This Row],[A-Star time]]/Data_Big[[#This Row],[distance]]</f>
        <v>8.8695588395159911E-3</v>
      </c>
      <c r="F49">
        <v>734.5</v>
      </c>
      <c r="G49">
        <v>4.8830113410949707</v>
      </c>
      <c r="H49">
        <f>Data_Big[[#This Row],[Dijkstra time]]/Data_Big[[#This Row],[distance]]</f>
        <v>1.6127850391495682E-2</v>
      </c>
      <c r="I49" s="95">
        <f>(Data_Big[[#This Row],[A-Star time]]/FactCalc!$B$6)</f>
        <v>1.0741705894470216E-5</v>
      </c>
      <c r="J49" s="95">
        <f>(Data_Big[[#This Row],[Dijkstra time]]/FactCalc!$B$6)</f>
        <v>1.9532045364379884E-5</v>
      </c>
      <c r="K49">
        <v>125.15989773086265</v>
      </c>
      <c r="L49">
        <v>257</v>
      </c>
      <c r="M49">
        <v>0.27221202850341797</v>
      </c>
      <c r="N49">
        <f>Data_Medium[[#This Row],[A-Star time]]/Data_Medium[[#This Row],[distance]]</f>
        <v>2.1749141173698352E-3</v>
      </c>
      <c r="O49">
        <v>257</v>
      </c>
      <c r="P49">
        <v>0.4835965633392334</v>
      </c>
      <c r="Q49">
        <f>Data_Medium[[#This Row],[Dijkstra time]]/Data_Medium[[#This Row],[distance]]</f>
        <v>3.863829965562407E-3</v>
      </c>
      <c r="R49" s="95">
        <f>(Data_Medium[[#This Row],[A-Star time]]/FactCalc!$I$6)</f>
        <v>6.8053007125854496E-6</v>
      </c>
      <c r="S49" s="95">
        <f>(Data_Medium[[#This Row],[Dijkstra time]]/FactCalc!$I$6)</f>
        <v>1.2089914083480836E-5</v>
      </c>
      <c r="T49">
        <v>18.384776310850235</v>
      </c>
      <c r="U49">
        <v>39.5</v>
      </c>
      <c r="V49">
        <v>9.7610950469970703E-3</v>
      </c>
      <c r="W49">
        <f>Data_Small[[#This Row],[A-Star time]]/Data_Small[[#This Row],[distance]]</f>
        <v>5.3093357688754233E-4</v>
      </c>
      <c r="X49">
        <v>39.5</v>
      </c>
      <c r="Y49">
        <v>1.6016721725463867E-2</v>
      </c>
      <c r="Z49">
        <f>Data_Small[[#This Row],[Dijkstra time]]/Data_Small[[#This Row],[distance]]</f>
        <v>8.7119481111180006E-4</v>
      </c>
      <c r="AA49" s="95">
        <f>(Data_Small[[#This Row],[A-Star time]]/FactCalc!$P$6)</f>
        <v>3.9044380187988282E-6</v>
      </c>
      <c r="AB49" s="95">
        <f>(Data_Small[[#This Row],[Dijkstra time]]/FactCalc!$P$6)</f>
        <v>6.4066886901855471E-6</v>
      </c>
    </row>
    <row r="50" spans="2:28" x14ac:dyDescent="0.3">
      <c r="B50">
        <v>312.80025575437116</v>
      </c>
      <c r="C50">
        <v>800</v>
      </c>
      <c r="D50">
        <v>2.3913896083831787</v>
      </c>
      <c r="E50">
        <f>Data_Big[[#This Row],[A-Star time]]/Data_Big[[#This Row],[distance]]</f>
        <v>7.6451011928233073E-3</v>
      </c>
      <c r="F50">
        <v>800</v>
      </c>
      <c r="G50">
        <v>2.9344255924224854</v>
      </c>
      <c r="H50">
        <f>Data_Big[[#This Row],[Dijkstra time]]/Data_Big[[#This Row],[distance]]</f>
        <v>9.3811483157058735E-3</v>
      </c>
      <c r="I50" s="95">
        <f>(Data_Big[[#This Row],[A-Star time]]/FactCalc!$B$6)</f>
        <v>9.5655584335327149E-6</v>
      </c>
      <c r="J50" s="95">
        <f>(Data_Big[[#This Row],[Dijkstra time]]/FactCalc!$B$6)</f>
        <v>1.1737702369689942E-5</v>
      </c>
      <c r="K50">
        <v>89.627004859026727</v>
      </c>
      <c r="L50">
        <v>269.5</v>
      </c>
      <c r="M50">
        <v>0.42770242691040039</v>
      </c>
      <c r="N50">
        <f>Data_Medium[[#This Row],[A-Star time]]/Data_Medium[[#This Row],[distance]]</f>
        <v>4.7720263282604227E-3</v>
      </c>
      <c r="O50">
        <v>269.5</v>
      </c>
      <c r="P50">
        <v>0.69419693946838379</v>
      </c>
      <c r="Q50">
        <f>Data_Medium[[#This Row],[Dijkstra time]]/Data_Medium[[#This Row],[distance]]</f>
        <v>7.7453992863007982E-3</v>
      </c>
      <c r="R50" s="95">
        <f>(Data_Medium[[#This Row],[A-Star time]]/FactCalc!$I$6)</f>
        <v>1.069256067276001E-5</v>
      </c>
      <c r="S50" s="95">
        <f>(Data_Medium[[#This Row],[Dijkstra time]]/FactCalc!$I$6)</f>
        <v>1.7354923486709595E-5</v>
      </c>
      <c r="T50">
        <v>17.088007490635061</v>
      </c>
      <c r="U50">
        <v>38</v>
      </c>
      <c r="V50">
        <v>6.7713260650634766E-3</v>
      </c>
      <c r="W50">
        <f>Data_Small[[#This Row],[A-Star time]]/Data_Small[[#This Row],[distance]]</f>
        <v>3.9626188534704499E-4</v>
      </c>
      <c r="X50">
        <v>38</v>
      </c>
      <c r="Y50">
        <v>1.0097503662109375E-2</v>
      </c>
      <c r="Z50">
        <f>Data_Small[[#This Row],[Dijkstra time]]/Data_Small[[#This Row],[distance]]</f>
        <v>5.9091170621520541E-4</v>
      </c>
      <c r="AA50" s="95">
        <f>(Data_Small[[#This Row],[A-Star time]]/FactCalc!$P$6)</f>
        <v>2.7085304260253907E-6</v>
      </c>
      <c r="AB50" s="95">
        <f>(Data_Small[[#This Row],[Dijkstra time]]/FactCalc!$P$6)</f>
        <v>4.0390014648437499E-6</v>
      </c>
    </row>
    <row r="51" spans="2:28" x14ac:dyDescent="0.3">
      <c r="B51">
        <v>109.65856099730654</v>
      </c>
      <c r="C51">
        <v>351</v>
      </c>
      <c r="D51">
        <v>0.79641914367675781</v>
      </c>
      <c r="E51">
        <f>Data_Big[[#This Row],[A-Star time]]/Data_Big[[#This Row],[distance]]</f>
        <v>7.2627174425197831E-3</v>
      </c>
      <c r="F51">
        <v>351</v>
      </c>
      <c r="G51">
        <v>1.7507176399230957</v>
      </c>
      <c r="H51">
        <f>Data_Big[[#This Row],[Dijkstra time]]/Data_Big[[#This Row],[distance]]</f>
        <v>1.5965170653352796E-2</v>
      </c>
      <c r="I51" s="95">
        <f>(Data_Big[[#This Row],[A-Star time]]/FactCalc!$B$6)</f>
        <v>3.1856765747070313E-6</v>
      </c>
      <c r="J51" s="95">
        <f>(Data_Big[[#This Row],[Dijkstra time]]/FactCalc!$B$6)</f>
        <v>7.0028705596923825E-6</v>
      </c>
      <c r="K51">
        <v>126.90941651429968</v>
      </c>
      <c r="L51">
        <v>236</v>
      </c>
      <c r="M51">
        <v>0.19905304908752441</v>
      </c>
      <c r="N51">
        <f>Data_Medium[[#This Row],[A-Star time]]/Data_Medium[[#This Row],[distance]]</f>
        <v>1.5684655603557666E-3</v>
      </c>
      <c r="O51">
        <v>236</v>
      </c>
      <c r="P51">
        <v>0.27605414390563965</v>
      </c>
      <c r="Q51">
        <f>Data_Medium[[#This Row],[Dijkstra time]]/Data_Medium[[#This Row],[distance]]</f>
        <v>2.1752061548130663E-3</v>
      </c>
      <c r="R51" s="95">
        <f>(Data_Medium[[#This Row],[A-Star time]]/FactCalc!$I$6)</f>
        <v>4.9763262271881104E-6</v>
      </c>
      <c r="S51" s="95">
        <f>(Data_Medium[[#This Row],[Dijkstra time]]/FactCalc!$I$6)</f>
        <v>6.9013535976409911E-6</v>
      </c>
      <c r="T51">
        <v>13.928388277184119</v>
      </c>
      <c r="U51">
        <v>17.5</v>
      </c>
      <c r="V51">
        <v>2.6156902313232422E-3</v>
      </c>
      <c r="W51">
        <f>Data_Small[[#This Row],[A-Star time]]/Data_Small[[#This Row],[distance]]</f>
        <v>1.8779561419952405E-4</v>
      </c>
      <c r="X51">
        <v>17.5</v>
      </c>
      <c r="Y51">
        <v>6.2713623046875E-3</v>
      </c>
      <c r="Z51">
        <f>Data_Small[[#This Row],[Dijkstra time]]/Data_Small[[#This Row],[distance]]</f>
        <v>4.5025757322981319E-4</v>
      </c>
      <c r="AA51" s="95">
        <f>(Data_Small[[#This Row],[A-Star time]]/FactCalc!$P$6)</f>
        <v>1.0462760925292968E-6</v>
      </c>
      <c r="AB51" s="95">
        <f>(Data_Small[[#This Row],[Dijkstra time]]/FactCalc!$P$6)</f>
        <v>2.5085449218749999E-6</v>
      </c>
    </row>
    <row r="52" spans="2:28" x14ac:dyDescent="0.3">
      <c r="B52">
        <v>390.28707383155802</v>
      </c>
      <c r="C52">
        <v>883.5</v>
      </c>
      <c r="D52">
        <v>3.2323834896087646</v>
      </c>
      <c r="E52">
        <f>Data_Big[[#This Row],[A-Star time]]/Data_Big[[#This Row],[distance]]</f>
        <v>8.2820664744941361E-3</v>
      </c>
      <c r="F52">
        <v>883.5</v>
      </c>
      <c r="G52">
        <v>4.6557888984680176</v>
      </c>
      <c r="H52">
        <f>Data_Big[[#This Row],[Dijkstra time]]/Data_Big[[#This Row],[distance]]</f>
        <v>1.1929139371080952E-2</v>
      </c>
      <c r="I52" s="95">
        <f>(Data_Big[[#This Row],[A-Star time]]/FactCalc!$B$6)</f>
        <v>1.2929533958435058E-5</v>
      </c>
      <c r="J52" s="95">
        <f>(Data_Big[[#This Row],[Dijkstra time]]/FactCalc!$B$6)</f>
        <v>1.862315559387207E-5</v>
      </c>
      <c r="K52">
        <v>47.801673610868477</v>
      </c>
      <c r="L52">
        <v>127.5</v>
      </c>
      <c r="M52">
        <v>7.4462175369262695E-2</v>
      </c>
      <c r="N52">
        <f>Data_Medium[[#This Row],[A-Star time]]/Data_Medium[[#This Row],[distance]]</f>
        <v>1.5577315550795387E-3</v>
      </c>
      <c r="O52">
        <v>127.5</v>
      </c>
      <c r="P52">
        <v>0.19492697715759277</v>
      </c>
      <c r="Q52">
        <f>Data_Medium[[#This Row],[Dijkstra time]]/Data_Medium[[#This Row],[distance]]</f>
        <v>4.0778274573481255E-3</v>
      </c>
      <c r="R52" s="95">
        <f>(Data_Medium[[#This Row],[A-Star time]]/FactCalc!$I$6)</f>
        <v>1.8615543842315674E-6</v>
      </c>
      <c r="S52" s="95">
        <f>(Data_Medium[[#This Row],[Dijkstra time]]/FactCalc!$I$6)</f>
        <v>4.8731744289398197E-6</v>
      </c>
      <c r="T52">
        <v>10.63014581273465</v>
      </c>
      <c r="U52">
        <v>30</v>
      </c>
      <c r="V52">
        <v>3.4213066101074219E-3</v>
      </c>
      <c r="W52">
        <f>Data_Small[[#This Row],[A-Star time]]/Data_Small[[#This Row],[distance]]</f>
        <v>3.2184945252667951E-4</v>
      </c>
      <c r="X52">
        <v>30</v>
      </c>
      <c r="Y52">
        <v>7.8728199005126953E-3</v>
      </c>
      <c r="Z52">
        <f>Data_Small[[#This Row],[Dijkstra time]]/Data_Small[[#This Row],[distance]]</f>
        <v>7.406125973437968E-4</v>
      </c>
      <c r="AA52" s="95">
        <f>(Data_Small[[#This Row],[A-Star time]]/FactCalc!$P$6)</f>
        <v>1.3685226440429688E-6</v>
      </c>
      <c r="AB52" s="95">
        <f>(Data_Small[[#This Row],[Dijkstra time]]/FactCalc!$P$6)</f>
        <v>3.1491279602050779E-6</v>
      </c>
    </row>
    <row r="53" spans="2:28" x14ac:dyDescent="0.3">
      <c r="B53">
        <v>242.88680491125902</v>
      </c>
      <c r="C53">
        <v>665.5</v>
      </c>
      <c r="D53">
        <v>2.0517656803131104</v>
      </c>
      <c r="E53">
        <f>Data_Big[[#This Row],[A-Star time]]/Data_Big[[#This Row],[distance]]</f>
        <v>8.4474151696414396E-3</v>
      </c>
      <c r="F53">
        <v>665.5</v>
      </c>
      <c r="G53">
        <v>4.4846060276031494</v>
      </c>
      <c r="H53">
        <f>Data_Big[[#This Row],[Dijkstra time]]/Data_Big[[#This Row],[distance]]</f>
        <v>1.8463769694041808E-2</v>
      </c>
      <c r="I53" s="95">
        <f>(Data_Big[[#This Row],[A-Star time]]/FactCalc!$B$6)</f>
        <v>8.2070627212524416E-6</v>
      </c>
      <c r="J53" s="95">
        <f>(Data_Big[[#This Row],[Dijkstra time]]/FactCalc!$B$6)</f>
        <v>1.7938424110412598E-5</v>
      </c>
      <c r="K53">
        <v>44.271887242357309</v>
      </c>
      <c r="L53">
        <v>185</v>
      </c>
      <c r="M53">
        <v>0.16726541519165039</v>
      </c>
      <c r="N53">
        <f>Data_Medium[[#This Row],[A-Star time]]/Data_Medium[[#This Row],[distance]]</f>
        <v>3.778140612709605E-3</v>
      </c>
      <c r="O53">
        <v>185</v>
      </c>
      <c r="P53">
        <v>0.27170586585998535</v>
      </c>
      <c r="Q53">
        <f>Data_Medium[[#This Row],[Dijkstra time]]/Data_Medium[[#This Row],[distance]]</f>
        <v>6.1372099267552717E-3</v>
      </c>
      <c r="R53" s="95">
        <f>(Data_Medium[[#This Row],[A-Star time]]/FactCalc!$I$6)</f>
        <v>4.1816353797912597E-6</v>
      </c>
      <c r="S53" s="95">
        <f>(Data_Medium[[#This Row],[Dijkstra time]]/FactCalc!$I$6)</f>
        <v>6.7926466464996334E-6</v>
      </c>
      <c r="T53">
        <v>7.0710678118654755</v>
      </c>
      <c r="U53">
        <v>13</v>
      </c>
      <c r="V53">
        <v>4.5228004455566406E-4</v>
      </c>
      <c r="W53">
        <f>Data_Small[[#This Row],[A-Star time]]/Data_Small[[#This Row],[distance]]</f>
        <v>6.3962057300132787E-5</v>
      </c>
      <c r="X53">
        <v>13</v>
      </c>
      <c r="Y53">
        <v>1.2774467468261719E-3</v>
      </c>
      <c r="Z53">
        <f>Data_Small[[#This Row],[Dijkstra time]]/Data_Small[[#This Row],[distance]]</f>
        <v>1.8065825145709618E-4</v>
      </c>
      <c r="AA53" s="95">
        <f>(Data_Small[[#This Row],[A-Star time]]/FactCalc!$P$6)</f>
        <v>1.8091201782226563E-7</v>
      </c>
      <c r="AB53" s="95">
        <f>(Data_Small[[#This Row],[Dijkstra time]]/FactCalc!$P$6)</f>
        <v>5.109786987304688E-7</v>
      </c>
    </row>
    <row r="54" spans="2:28" x14ac:dyDescent="0.3">
      <c r="B54">
        <v>183.12017911743098</v>
      </c>
      <c r="C54">
        <v>459</v>
      </c>
      <c r="D54">
        <v>0.93350100517272949</v>
      </c>
      <c r="E54">
        <f>Data_Big[[#This Row],[A-Star time]]/Data_Big[[#This Row],[distance]]</f>
        <v>5.0977506120398431E-3</v>
      </c>
      <c r="F54">
        <v>459</v>
      </c>
      <c r="G54">
        <v>1.3018336296081543</v>
      </c>
      <c r="H54">
        <f>Data_Big[[#This Row],[Dijkstra time]]/Data_Big[[#This Row],[distance]]</f>
        <v>7.1091762572671842E-3</v>
      </c>
      <c r="I54" s="95">
        <f>(Data_Big[[#This Row],[A-Star time]]/FactCalc!$B$6)</f>
        <v>3.7340040206909179E-6</v>
      </c>
      <c r="J54" s="95">
        <f>(Data_Big[[#This Row],[Dijkstra time]]/FactCalc!$B$6)</f>
        <v>5.2073345184326172E-6</v>
      </c>
      <c r="K54">
        <v>147.48898263938224</v>
      </c>
      <c r="L54">
        <v>260</v>
      </c>
      <c r="M54">
        <v>0.42528343200683594</v>
      </c>
      <c r="N54">
        <f>Data_Medium[[#This Row],[A-Star time]]/Data_Medium[[#This Row],[distance]]</f>
        <v>2.8834928846629493E-3</v>
      </c>
      <c r="O54">
        <v>260</v>
      </c>
      <c r="P54">
        <v>0.70193672180175781</v>
      </c>
      <c r="Q54">
        <f>Data_Medium[[#This Row],[Dijkstra time]]/Data_Medium[[#This Row],[distance]]</f>
        <v>4.759248516331741E-3</v>
      </c>
      <c r="R54" s="95">
        <f>(Data_Medium[[#This Row],[A-Star time]]/FactCalc!$I$6)</f>
        <v>1.0632085800170899E-5</v>
      </c>
      <c r="S54" s="95">
        <f>(Data_Medium[[#This Row],[Dijkstra time]]/FactCalc!$I$6)</f>
        <v>1.7548418045043944E-5</v>
      </c>
      <c r="T54">
        <v>37.947331922020552</v>
      </c>
      <c r="U54">
        <v>97</v>
      </c>
      <c r="V54">
        <v>2.0290136337280273E-2</v>
      </c>
      <c r="W54">
        <f>Data_Small[[#This Row],[A-Star time]]/Data_Small[[#This Row],[distance]]</f>
        <v>5.3469204050960058E-4</v>
      </c>
      <c r="X54">
        <v>97</v>
      </c>
      <c r="Y54">
        <v>2.6970624923706055E-2</v>
      </c>
      <c r="Z54">
        <f>Data_Small[[#This Row],[Dijkstra time]]/Data_Small[[#This Row],[distance]]</f>
        <v>7.1073837230846795E-4</v>
      </c>
      <c r="AA54" s="95">
        <f>(Data_Small[[#This Row],[A-Star time]]/FactCalc!$P$6)</f>
        <v>8.1160545349121102E-6</v>
      </c>
      <c r="AB54" s="95">
        <f>(Data_Small[[#This Row],[Dijkstra time]]/FactCalc!$P$6)</f>
        <v>1.0788249969482422E-5</v>
      </c>
    </row>
    <row r="55" spans="2:28" x14ac:dyDescent="0.3">
      <c r="B55">
        <v>183.38211472223784</v>
      </c>
      <c r="C55">
        <v>409</v>
      </c>
      <c r="D55">
        <v>0.97889995574951172</v>
      </c>
      <c r="E55">
        <f>Data_Big[[#This Row],[A-Star time]]/Data_Big[[#This Row],[distance]]</f>
        <v>5.3380339583945554E-3</v>
      </c>
      <c r="F55">
        <v>409</v>
      </c>
      <c r="G55">
        <v>1.9727926254272461</v>
      </c>
      <c r="H55">
        <f>Data_Big[[#This Row],[Dijkstra time]]/Data_Big[[#This Row],[distance]]</f>
        <v>1.0757824602553867E-2</v>
      </c>
      <c r="I55" s="95">
        <f>(Data_Big[[#This Row],[A-Star time]]/FactCalc!$B$6)</f>
        <v>3.9155998229980469E-6</v>
      </c>
      <c r="J55" s="95">
        <f>(Data_Big[[#This Row],[Dijkstra time]]/FactCalc!$B$6)</f>
        <v>7.8911705017089848E-6</v>
      </c>
      <c r="K55">
        <v>150.63200191194434</v>
      </c>
      <c r="L55">
        <v>327.5</v>
      </c>
      <c r="M55">
        <v>0.24596786499023438</v>
      </c>
      <c r="N55">
        <f>Data_Medium[[#This Row],[A-Star time]]/Data_Medium[[#This Row],[distance]]</f>
        <v>1.6329057694793234E-3</v>
      </c>
      <c r="O55">
        <v>327.5</v>
      </c>
      <c r="P55">
        <v>0.3601534366607666</v>
      </c>
      <c r="Q55">
        <f>Data_Medium[[#This Row],[Dijkstra time]]/Data_Medium[[#This Row],[distance]]</f>
        <v>2.3909490154111024E-3</v>
      </c>
      <c r="R55" s="95">
        <f>(Data_Medium[[#This Row],[A-Star time]]/FactCalc!$I$6)</f>
        <v>6.1491966247558591E-6</v>
      </c>
      <c r="S55" s="95">
        <f>(Data_Medium[[#This Row],[Dijkstra time]]/FactCalc!$I$6)</f>
        <v>9.0038359165191655E-6</v>
      </c>
      <c r="T55">
        <v>41.761226035642203</v>
      </c>
      <c r="U55">
        <v>100</v>
      </c>
      <c r="V55">
        <v>3.7771701812744141E-2</v>
      </c>
      <c r="W55">
        <f>Data_Small[[#This Row],[A-Star time]]/Data_Small[[#This Row],[distance]]</f>
        <v>9.0446822084454368E-4</v>
      </c>
      <c r="X55">
        <v>100</v>
      </c>
      <c r="Y55">
        <v>4.4898748397827148E-2</v>
      </c>
      <c r="Z55">
        <f>Data_Small[[#This Row],[Dijkstra time]]/Data_Small[[#This Row],[distance]]</f>
        <v>1.0751300347242474E-3</v>
      </c>
      <c r="AA55" s="95">
        <f>(Data_Small[[#This Row],[A-Star time]]/FactCalc!$P$6)</f>
        <v>1.5108680725097655E-5</v>
      </c>
      <c r="AB55" s="95">
        <f>(Data_Small[[#This Row],[Dijkstra time]]/FactCalc!$P$6)</f>
        <v>1.795949935913086E-5</v>
      </c>
    </row>
    <row r="56" spans="2:28" x14ac:dyDescent="0.3">
      <c r="B56">
        <v>255.83783926542219</v>
      </c>
      <c r="C56">
        <v>707</v>
      </c>
      <c r="D56">
        <v>3.226712703704834</v>
      </c>
      <c r="E56">
        <f>Data_Big[[#This Row],[A-Star time]]/Data_Big[[#This Row],[distance]]</f>
        <v>1.2612335661407929E-2</v>
      </c>
      <c r="F56">
        <v>707</v>
      </c>
      <c r="G56">
        <v>5.0370402336120605</v>
      </c>
      <c r="H56">
        <f>Data_Big[[#This Row],[Dijkstra time]]/Data_Big[[#This Row],[distance]]</f>
        <v>1.9688409846153835E-2</v>
      </c>
      <c r="I56" s="95">
        <f>(Data_Big[[#This Row],[A-Star time]]/FactCalc!$B$6)</f>
        <v>1.2906850814819336E-5</v>
      </c>
      <c r="J56" s="95">
        <f>(Data_Big[[#This Row],[Dijkstra time]]/FactCalc!$B$6)</f>
        <v>2.0148160934448244E-5</v>
      </c>
      <c r="K56">
        <v>30.066592756745816</v>
      </c>
      <c r="L56">
        <v>90.5</v>
      </c>
      <c r="M56">
        <v>1.2975454330444336E-2</v>
      </c>
      <c r="N56">
        <f>Data_Medium[[#This Row],[A-Star time]]/Data_Medium[[#This Row],[distance]]</f>
        <v>4.315571915787874E-4</v>
      </c>
      <c r="O56">
        <v>90.5</v>
      </c>
      <c r="P56">
        <v>2.5154590606689453E-2</v>
      </c>
      <c r="Q56">
        <f>Data_Medium[[#This Row],[Dijkstra time]]/Data_Medium[[#This Row],[distance]]</f>
        <v>8.3662923864380033E-4</v>
      </c>
      <c r="R56" s="95">
        <f>(Data_Medium[[#This Row],[A-Star time]]/FactCalc!$I$6)</f>
        <v>3.2438635826110842E-7</v>
      </c>
      <c r="S56" s="95">
        <f>(Data_Medium[[#This Row],[Dijkstra time]]/FactCalc!$I$6)</f>
        <v>6.2886476516723629E-7</v>
      </c>
      <c r="T56">
        <v>17.464249196572979</v>
      </c>
      <c r="U56">
        <v>29.5</v>
      </c>
      <c r="V56">
        <v>8.7358951568603516E-3</v>
      </c>
      <c r="W56">
        <f>Data_Small[[#This Row],[A-Star time]]/Data_Small[[#This Row],[distance]]</f>
        <v>5.0021590155588261E-4</v>
      </c>
      <c r="X56">
        <v>29.5</v>
      </c>
      <c r="Y56">
        <v>1.5009641647338867E-2</v>
      </c>
      <c r="Z56">
        <f>Data_Small[[#This Row],[Dijkstra time]]/Data_Small[[#This Row],[distance]]</f>
        <v>8.5944958059143016E-4</v>
      </c>
      <c r="AA56" s="95">
        <f>(Data_Small[[#This Row],[A-Star time]]/FactCalc!$P$6)</f>
        <v>3.4943580627441405E-6</v>
      </c>
      <c r="AB56" s="95">
        <f>(Data_Small[[#This Row],[Dijkstra time]]/FactCalc!$P$6)</f>
        <v>6.0038566589355465E-6</v>
      </c>
    </row>
    <row r="57" spans="2:28" x14ac:dyDescent="0.3">
      <c r="B57">
        <v>134.83693855913521</v>
      </c>
      <c r="C57">
        <v>249</v>
      </c>
      <c r="D57">
        <v>0.37056398391723633</v>
      </c>
      <c r="E57">
        <f>Data_Big[[#This Row],[A-Star time]]/Data_Big[[#This Row],[distance]]</f>
        <v>2.7482378929474041E-3</v>
      </c>
      <c r="F57">
        <v>249</v>
      </c>
      <c r="G57">
        <v>0.80156469345092773</v>
      </c>
      <c r="H57">
        <f>Data_Big[[#This Row],[Dijkstra time]]/Data_Big[[#This Row],[distance]]</f>
        <v>5.944696624058895E-3</v>
      </c>
      <c r="I57" s="95">
        <f>(Data_Big[[#This Row],[A-Star time]]/FactCalc!$B$6)</f>
        <v>1.4822559356689452E-6</v>
      </c>
      <c r="J57" s="95">
        <f>(Data_Big[[#This Row],[Dijkstra time]]/FactCalc!$B$6)</f>
        <v>3.206258773803711E-6</v>
      </c>
      <c r="K57">
        <v>124.42668524074729</v>
      </c>
      <c r="L57">
        <v>223</v>
      </c>
      <c r="M57">
        <v>0.27309846878051758</v>
      </c>
      <c r="N57">
        <f>Data_Medium[[#This Row],[A-Star time]]/Data_Medium[[#This Row],[distance]]</f>
        <v>2.1948544900325224E-3</v>
      </c>
      <c r="O57">
        <v>223</v>
      </c>
      <c r="P57">
        <v>0.45928502082824707</v>
      </c>
      <c r="Q57">
        <f>Data_Medium[[#This Row],[Dijkstra time]]/Data_Medium[[#This Row],[distance]]</f>
        <v>3.6912099678585689E-3</v>
      </c>
      <c r="R57" s="95">
        <f>(Data_Medium[[#This Row],[A-Star time]]/FactCalc!$I$6)</f>
        <v>6.8274617195129394E-6</v>
      </c>
      <c r="S57" s="95">
        <f>(Data_Medium[[#This Row],[Dijkstra time]]/FactCalc!$I$6)</f>
        <v>1.1482125520706177E-5</v>
      </c>
      <c r="T57">
        <v>10</v>
      </c>
      <c r="U57">
        <v>19.5</v>
      </c>
      <c r="V57">
        <v>3.2317638397216797E-3</v>
      </c>
      <c r="W57">
        <f>Data_Small[[#This Row],[A-Star time]]/Data_Small[[#This Row],[distance]]</f>
        <v>3.2317638397216797E-4</v>
      </c>
      <c r="X57">
        <v>19.5</v>
      </c>
      <c r="Y57">
        <v>6.0319900512695313E-3</v>
      </c>
      <c r="Z57">
        <f>Data_Small[[#This Row],[Dijkstra time]]/Data_Small[[#This Row],[distance]]</f>
        <v>6.0319900512695313E-4</v>
      </c>
      <c r="AA57" s="95">
        <f>(Data_Small[[#This Row],[A-Star time]]/FactCalc!$P$6)</f>
        <v>1.2927055358886718E-6</v>
      </c>
      <c r="AB57" s="95">
        <f>(Data_Small[[#This Row],[Dijkstra time]]/FactCalc!$P$6)</f>
        <v>2.4127960205078123E-6</v>
      </c>
    </row>
    <row r="58" spans="2:28" x14ac:dyDescent="0.3">
      <c r="B58">
        <v>252.07141845120006</v>
      </c>
      <c r="C58">
        <v>608</v>
      </c>
      <c r="D58">
        <v>0.96373081207275391</v>
      </c>
      <c r="E58">
        <f>Data_Big[[#This Row],[A-Star time]]/Data_Big[[#This Row],[distance]]</f>
        <v>3.8232450866274156E-3</v>
      </c>
      <c r="F58">
        <v>608</v>
      </c>
      <c r="G58">
        <v>2.1860742568969727</v>
      </c>
      <c r="H58">
        <f>Data_Big[[#This Row],[Dijkstra time]]/Data_Big[[#This Row],[distance]]</f>
        <v>8.6724400185028798E-3</v>
      </c>
      <c r="I58" s="95">
        <f>(Data_Big[[#This Row],[A-Star time]]/FactCalc!$B$6)</f>
        <v>3.8549232482910157E-6</v>
      </c>
      <c r="J58" s="95">
        <f>(Data_Big[[#This Row],[Dijkstra time]]/FactCalc!$B$6)</f>
        <v>8.7442970275878906E-6</v>
      </c>
      <c r="K58">
        <v>158.26875876179733</v>
      </c>
      <c r="L58">
        <v>280.5</v>
      </c>
      <c r="M58">
        <v>0.34236812591552734</v>
      </c>
      <c r="N58">
        <f>Data_Medium[[#This Row],[A-Star time]]/Data_Medium[[#This Row],[distance]]</f>
        <v>2.1632072469261548E-3</v>
      </c>
      <c r="O58">
        <v>280.5</v>
      </c>
      <c r="P58">
        <v>0.52407217025756836</v>
      </c>
      <c r="Q58">
        <f>Data_Medium[[#This Row],[Dijkstra time]]/Data_Medium[[#This Row],[distance]]</f>
        <v>3.3112799667957471E-3</v>
      </c>
      <c r="R58" s="95">
        <f>(Data_Medium[[#This Row],[A-Star time]]/FactCalc!$I$6)</f>
        <v>8.5592031478881842E-6</v>
      </c>
      <c r="S58" s="95">
        <f>(Data_Medium[[#This Row],[Dijkstra time]]/FactCalc!$I$6)</f>
        <v>1.3101804256439209E-5</v>
      </c>
      <c r="T58">
        <v>42.720018726587654</v>
      </c>
      <c r="U58">
        <v>85.5</v>
      </c>
      <c r="V58">
        <v>3.1423807144165039E-2</v>
      </c>
      <c r="W58">
        <f>Data_Small[[#This Row],[A-Star time]]/Data_Small[[#This Row],[distance]]</f>
        <v>7.355756874846079E-4</v>
      </c>
      <c r="X58">
        <v>85.5</v>
      </c>
      <c r="Y58">
        <v>4.7620058059692383E-2</v>
      </c>
      <c r="Z58">
        <f>Data_Small[[#This Row],[Dijkstra time]]/Data_Small[[#This Row],[distance]]</f>
        <v>1.114701244970548E-3</v>
      </c>
      <c r="AA58" s="95">
        <f>(Data_Small[[#This Row],[A-Star time]]/FactCalc!$P$6)</f>
        <v>1.2569522857666015E-5</v>
      </c>
      <c r="AB58" s="95">
        <f>(Data_Small[[#This Row],[Dijkstra time]]/FactCalc!$P$6)</f>
        <v>1.9048023223876951E-5</v>
      </c>
    </row>
    <row r="59" spans="2:28" x14ac:dyDescent="0.3">
      <c r="B59">
        <v>538.11244178145523</v>
      </c>
      <c r="C59">
        <v>1443</v>
      </c>
      <c r="D59">
        <v>6.8723611831665039</v>
      </c>
      <c r="E59">
        <f>Data_Big[[#This Row],[A-Star time]]/Data_Big[[#This Row],[distance]]</f>
        <v>1.2771236361707449E-2</v>
      </c>
      <c r="F59">
        <v>1443</v>
      </c>
      <c r="G59">
        <v>5.9281811714172363</v>
      </c>
      <c r="H59">
        <f>Data_Big[[#This Row],[Dijkstra time]]/Data_Big[[#This Row],[distance]]</f>
        <v>1.1016621640993131E-2</v>
      </c>
      <c r="I59" s="95">
        <f>(Data_Big[[#This Row],[A-Star time]]/FactCalc!$B$6)</f>
        <v>2.7489444732666015E-5</v>
      </c>
      <c r="J59" s="95">
        <f>(Data_Big[[#This Row],[Dijkstra time]]/FactCalc!$B$6)</f>
        <v>2.3712724685668946E-5</v>
      </c>
      <c r="K59">
        <v>69.123078635141823</v>
      </c>
      <c r="L59">
        <v>252</v>
      </c>
      <c r="M59">
        <v>0.31719303131103516</v>
      </c>
      <c r="N59">
        <f>Data_Medium[[#This Row],[A-Star time]]/Data_Medium[[#This Row],[distance]]</f>
        <v>4.5888151623758233E-3</v>
      </c>
      <c r="O59">
        <v>252</v>
      </c>
      <c r="P59">
        <v>0.5472114086151123</v>
      </c>
      <c r="Q59">
        <f>Data_Medium[[#This Row],[Dijkstra time]]/Data_Medium[[#This Row],[distance]]</f>
        <v>7.9164791184071024E-3</v>
      </c>
      <c r="R59" s="95">
        <f>(Data_Medium[[#This Row],[A-Star time]]/FactCalc!$I$6)</f>
        <v>7.9298257827758792E-6</v>
      </c>
      <c r="S59" s="95">
        <f>(Data_Medium[[#This Row],[Dijkstra time]]/FactCalc!$I$6)</f>
        <v>1.3680285215377808E-5</v>
      </c>
      <c r="T59">
        <v>23.021728866442675</v>
      </c>
      <c r="U59">
        <v>73.5</v>
      </c>
      <c r="V59">
        <v>3.1240940093994141E-2</v>
      </c>
      <c r="W59">
        <f>Data_Small[[#This Row],[A-Star time]]/Data_Small[[#This Row],[distance]]</f>
        <v>1.3570197214654931E-3</v>
      </c>
      <c r="X59">
        <v>73.5</v>
      </c>
      <c r="Y59">
        <v>4.151606559753418E-2</v>
      </c>
      <c r="Z59">
        <f>Data_Small[[#This Row],[Dijkstra time]]/Data_Small[[#This Row],[distance]]</f>
        <v>1.803342652429963E-3</v>
      </c>
      <c r="AA59" s="95">
        <f>(Data_Small[[#This Row],[A-Star time]]/FactCalc!$P$6)</f>
        <v>1.2496376037597657E-5</v>
      </c>
      <c r="AB59" s="95">
        <f>(Data_Small[[#This Row],[Dijkstra time]]/FactCalc!$P$6)</f>
        <v>1.6606426239013672E-5</v>
      </c>
    </row>
    <row r="60" spans="2:28" x14ac:dyDescent="0.3">
      <c r="B60">
        <v>67.082039324993687</v>
      </c>
      <c r="C60">
        <v>253</v>
      </c>
      <c r="D60">
        <v>0.12069487571716309</v>
      </c>
      <c r="E60">
        <f>Data_Big[[#This Row],[A-Star time]]/Data_Big[[#This Row],[distance]]</f>
        <v>1.7992129775964358E-3</v>
      </c>
      <c r="F60">
        <v>253</v>
      </c>
      <c r="G60">
        <v>0.23449063301086426</v>
      </c>
      <c r="H60">
        <f>Data_Big[[#This Row],[Dijkstra time]]/Data_Big[[#This Row],[distance]]</f>
        <v>3.4955799699949914E-3</v>
      </c>
      <c r="I60" s="95">
        <f>(Data_Big[[#This Row],[A-Star time]]/FactCalc!$B$6)</f>
        <v>4.8277950286865233E-7</v>
      </c>
      <c r="J60" s="95">
        <f>(Data_Big[[#This Row],[Dijkstra time]]/FactCalc!$B$6)</f>
        <v>9.3796253204345701E-7</v>
      </c>
      <c r="K60">
        <v>170</v>
      </c>
      <c r="L60">
        <v>252.5</v>
      </c>
      <c r="M60">
        <v>0.22871971130371094</v>
      </c>
      <c r="N60">
        <f>Data_Medium[[#This Row],[A-Star time]]/Data_Medium[[#This Row],[distance]]</f>
        <v>1.3454100664924173E-3</v>
      </c>
      <c r="O60">
        <v>252.5</v>
      </c>
      <c r="P60">
        <v>0.4997413158416748</v>
      </c>
      <c r="Q60">
        <f>Data_Medium[[#This Row],[Dijkstra time]]/Data_Medium[[#This Row],[distance]]</f>
        <v>2.9396547990686753E-3</v>
      </c>
      <c r="R60" s="95">
        <f>(Data_Medium[[#This Row],[A-Star time]]/FactCalc!$I$6)</f>
        <v>5.7179927825927736E-6</v>
      </c>
      <c r="S60" s="95">
        <f>(Data_Medium[[#This Row],[Dijkstra time]]/FactCalc!$I$6)</f>
        <v>1.2493532896041869E-5</v>
      </c>
      <c r="T60">
        <v>49.396356140913873</v>
      </c>
      <c r="U60">
        <v>122</v>
      </c>
      <c r="V60">
        <v>5.027318000793457E-2</v>
      </c>
      <c r="W60">
        <f>Data_Small[[#This Row],[A-Star time]]/Data_Small[[#This Row],[distance]]</f>
        <v>1.0177507803312326E-3</v>
      </c>
      <c r="X60">
        <v>122</v>
      </c>
      <c r="Y60">
        <v>5.2339076995849609E-2</v>
      </c>
      <c r="Z60">
        <f>Data_Small[[#This Row],[Dijkstra time]]/Data_Small[[#This Row],[distance]]</f>
        <v>1.0595736423662705E-3</v>
      </c>
      <c r="AA60" s="95">
        <f>(Data_Small[[#This Row],[A-Star time]]/FactCalc!$P$6)</f>
        <v>2.0109272003173826E-5</v>
      </c>
      <c r="AB60" s="95">
        <f>(Data_Small[[#This Row],[Dijkstra time]]/FactCalc!$P$6)</f>
        <v>2.0935630798339844E-5</v>
      </c>
    </row>
    <row r="61" spans="2:28" x14ac:dyDescent="0.3">
      <c r="B61">
        <v>438.91229192174603</v>
      </c>
      <c r="C61">
        <v>1131.5</v>
      </c>
      <c r="D61">
        <v>5.9083919525146484</v>
      </c>
      <c r="E61">
        <f>Data_Big[[#This Row],[A-Star time]]/Data_Big[[#This Row],[distance]]</f>
        <v>1.34614410697982E-2</v>
      </c>
      <c r="F61">
        <v>1131.5</v>
      </c>
      <c r="G61">
        <v>5.6683988571166992</v>
      </c>
      <c r="H61">
        <f>Data_Big[[#This Row],[Dijkstra time]]/Data_Big[[#This Row],[distance]]</f>
        <v>1.2914650515477752E-2</v>
      </c>
      <c r="I61" s="95">
        <f>(Data_Big[[#This Row],[A-Star time]]/FactCalc!$B$6)</f>
        <v>2.3633567810058594E-5</v>
      </c>
      <c r="J61" s="95">
        <f>(Data_Big[[#This Row],[Dijkstra time]]/FactCalc!$B$6)</f>
        <v>2.2673595428466797E-5</v>
      </c>
      <c r="K61">
        <v>49.51767361255979</v>
      </c>
      <c r="L61">
        <v>141</v>
      </c>
      <c r="M61">
        <v>0.13539028167724609</v>
      </c>
      <c r="N61">
        <f>Data_Medium[[#This Row],[A-Star time]]/Data_Medium[[#This Row],[distance]]</f>
        <v>2.7341809862995131E-3</v>
      </c>
      <c r="O61">
        <v>141</v>
      </c>
      <c r="P61">
        <v>0.25429582595825195</v>
      </c>
      <c r="Q61">
        <f>Data_Medium[[#This Row],[Dijkstra time]]/Data_Medium[[#This Row],[distance]]</f>
        <v>5.1354558363935678E-3</v>
      </c>
      <c r="R61" s="95">
        <f>(Data_Medium[[#This Row],[A-Star time]]/FactCalc!$I$6)</f>
        <v>3.3847570419311523E-6</v>
      </c>
      <c r="S61" s="95">
        <f>(Data_Medium[[#This Row],[Dijkstra time]]/FactCalc!$I$6)</f>
        <v>6.3573956489562991E-6</v>
      </c>
      <c r="T61">
        <v>44.721359549995796</v>
      </c>
      <c r="U61">
        <v>130</v>
      </c>
      <c r="V61">
        <v>4.8780441284179688E-2</v>
      </c>
      <c r="W61">
        <f>Data_Small[[#This Row],[A-Star time]]/Data_Small[[#This Row],[distance]]</f>
        <v>1.0907638268386291E-3</v>
      </c>
      <c r="X61">
        <v>130</v>
      </c>
      <c r="Y61">
        <v>5.3637504577636719E-2</v>
      </c>
      <c r="Z61">
        <f>Data_Small[[#This Row],[Dijkstra time]]/Data_Small[[#This Row],[distance]]</f>
        <v>1.1993710637905185E-3</v>
      </c>
      <c r="AA61" s="95">
        <f>(Data_Small[[#This Row],[A-Star time]]/FactCalc!$P$6)</f>
        <v>1.9512176513671876E-5</v>
      </c>
      <c r="AB61" s="95">
        <f>(Data_Small[[#This Row],[Dijkstra time]]/FactCalc!$P$6)</f>
        <v>2.1455001831054687E-5</v>
      </c>
    </row>
    <row r="62" spans="2:28" x14ac:dyDescent="0.3">
      <c r="B62">
        <v>122.14745187681976</v>
      </c>
      <c r="C62">
        <v>298.5</v>
      </c>
      <c r="D62">
        <v>0.15481376647949219</v>
      </c>
      <c r="E62">
        <f>Data_Big[[#This Row],[A-Star time]]/Data_Big[[#This Row],[distance]]</f>
        <v>1.2674334511342483E-3</v>
      </c>
      <c r="F62">
        <v>298.5</v>
      </c>
      <c r="G62">
        <v>0.26754426956176758</v>
      </c>
      <c r="H62">
        <f>Data_Big[[#This Row],[Dijkstra time]]/Data_Big[[#This Row],[distance]]</f>
        <v>2.1903385248803553E-3</v>
      </c>
      <c r="I62" s="95">
        <f>(Data_Big[[#This Row],[A-Star time]]/FactCalc!$B$6)</f>
        <v>6.1925506591796877E-7</v>
      </c>
      <c r="J62" s="95">
        <f>(Data_Big[[#This Row],[Dijkstra time]]/FactCalc!$B$6)</f>
        <v>1.0701770782470704E-6</v>
      </c>
      <c r="K62">
        <v>71.512236715124502</v>
      </c>
      <c r="L62">
        <v>163.5</v>
      </c>
      <c r="M62">
        <v>0.14335250854492188</v>
      </c>
      <c r="N62">
        <f>Data_Medium[[#This Row],[A-Star time]]/Data_Medium[[#This Row],[distance]]</f>
        <v>2.0045871186490732E-3</v>
      </c>
      <c r="O62">
        <v>163.5</v>
      </c>
      <c r="P62">
        <v>0.29764723777770996</v>
      </c>
      <c r="Q62">
        <f>Data_Medium[[#This Row],[Dijkstra time]]/Data_Medium[[#This Row],[distance]]</f>
        <v>4.1621861019871999E-3</v>
      </c>
      <c r="R62" s="95">
        <f>(Data_Medium[[#This Row],[A-Star time]]/FactCalc!$I$6)</f>
        <v>3.5838127136230467E-6</v>
      </c>
      <c r="S62" s="95">
        <f>(Data_Medium[[#This Row],[Dijkstra time]]/FactCalc!$I$6)</f>
        <v>7.4411809444427487E-6</v>
      </c>
      <c r="T62">
        <v>42.296571965113202</v>
      </c>
      <c r="U62">
        <v>79</v>
      </c>
      <c r="V62">
        <v>1.9703865051269531E-2</v>
      </c>
      <c r="W62">
        <f>Data_Small[[#This Row],[A-Star time]]/Data_Small[[#This Row],[distance]]</f>
        <v>4.6585016552929044E-4</v>
      </c>
      <c r="X62">
        <v>79</v>
      </c>
      <c r="Y62">
        <v>3.1246185302734375E-2</v>
      </c>
      <c r="Z62">
        <f>Data_Small[[#This Row],[Dijkstra time]]/Data_Small[[#This Row],[distance]]</f>
        <v>7.3874037187946721E-4</v>
      </c>
      <c r="AA62" s="95">
        <f>(Data_Small[[#This Row],[A-Star time]]/FactCalc!$P$6)</f>
        <v>7.8815460205078127E-6</v>
      </c>
      <c r="AB62" s="95">
        <f>(Data_Small[[#This Row],[Dijkstra time]]/FactCalc!$P$6)</f>
        <v>1.2498474121093751E-5</v>
      </c>
    </row>
    <row r="63" spans="2:28" x14ac:dyDescent="0.3">
      <c r="B63">
        <v>240.52650581588716</v>
      </c>
      <c r="C63">
        <v>544.5</v>
      </c>
      <c r="D63">
        <v>1.4455041885375977</v>
      </c>
      <c r="E63">
        <f>Data_Big[[#This Row],[A-Star time]]/Data_Big[[#This Row],[distance]]</f>
        <v>6.0097500840263721E-3</v>
      </c>
      <c r="F63">
        <v>544.5</v>
      </c>
      <c r="G63">
        <v>2.4527273178100586</v>
      </c>
      <c r="H63">
        <f>Data_Big[[#This Row],[Dijkstra time]]/Data_Big[[#This Row],[distance]]</f>
        <v>1.019732652536647E-2</v>
      </c>
      <c r="I63" s="95">
        <f>(Data_Big[[#This Row],[A-Star time]]/FactCalc!$B$6)</f>
        <v>5.782016754150391E-6</v>
      </c>
      <c r="J63" s="95">
        <f>(Data_Big[[#This Row],[Dijkstra time]]/FactCalc!$B$6)</f>
        <v>9.8109092712402336E-6</v>
      </c>
      <c r="K63">
        <v>93.300589494386372</v>
      </c>
      <c r="L63">
        <v>240.5</v>
      </c>
      <c r="M63">
        <v>0.33544325828552246</v>
      </c>
      <c r="N63">
        <f>Data_Medium[[#This Row],[A-Star time]]/Data_Medium[[#This Row],[distance]]</f>
        <v>3.5952962366406606E-3</v>
      </c>
      <c r="O63">
        <v>240.5</v>
      </c>
      <c r="P63">
        <v>0.57214760780334473</v>
      </c>
      <c r="Q63">
        <f>Data_Medium[[#This Row],[Dijkstra time]]/Data_Medium[[#This Row],[distance]]</f>
        <v>6.132304317731767E-3</v>
      </c>
      <c r="R63" s="95">
        <f>(Data_Medium[[#This Row],[A-Star time]]/FactCalc!$I$6)</f>
        <v>8.3860814571380613E-6</v>
      </c>
      <c r="S63" s="95">
        <f>(Data_Medium[[#This Row],[Dijkstra time]]/FactCalc!$I$6)</f>
        <v>1.4303690195083618E-5</v>
      </c>
      <c r="T63">
        <v>16.278820596099706</v>
      </c>
      <c r="U63">
        <v>40</v>
      </c>
      <c r="V63">
        <v>5.8505535125732422E-3</v>
      </c>
      <c r="W63">
        <f>Data_Small[[#This Row],[A-Star time]]/Data_Small[[#This Row],[distance]]</f>
        <v>3.5939664535494635E-4</v>
      </c>
      <c r="X63">
        <v>40</v>
      </c>
      <c r="Y63">
        <v>1.8252849578857422E-2</v>
      </c>
      <c r="Z63">
        <f>Data_Small[[#This Row],[Dijkstra time]]/Data_Small[[#This Row],[distance]]</f>
        <v>1.1212636364596757E-3</v>
      </c>
      <c r="AA63" s="95">
        <f>(Data_Small[[#This Row],[A-Star time]]/FactCalc!$P$6)</f>
        <v>2.3402214050292968E-6</v>
      </c>
      <c r="AB63" s="95">
        <f>(Data_Small[[#This Row],[Dijkstra time]]/FactCalc!$P$6)</f>
        <v>7.3011398315429689E-6</v>
      </c>
    </row>
    <row r="64" spans="2:28" x14ac:dyDescent="0.3">
      <c r="B64">
        <v>356.63426644112593</v>
      </c>
      <c r="C64">
        <v>792</v>
      </c>
      <c r="D64">
        <v>2.4714281558990479</v>
      </c>
      <c r="E64">
        <f>Data_Big[[#This Row],[A-Star time]]/Data_Big[[#This Row],[distance]]</f>
        <v>6.9298673415809789E-3</v>
      </c>
      <c r="F64">
        <v>792</v>
      </c>
      <c r="G64">
        <v>3.5390126705169678</v>
      </c>
      <c r="H64">
        <f>Data_Big[[#This Row],[Dijkstra time]]/Data_Big[[#This Row],[distance]]</f>
        <v>9.9233668874081585E-3</v>
      </c>
      <c r="I64" s="95">
        <f>(Data_Big[[#This Row],[A-Star time]]/FactCalc!$B$6)</f>
        <v>9.8857126235961916E-6</v>
      </c>
      <c r="J64" s="95">
        <f>(Data_Big[[#This Row],[Dijkstra time]]/FactCalc!$B$6)</f>
        <v>1.4156050682067871E-5</v>
      </c>
      <c r="K64">
        <v>88.204308284799779</v>
      </c>
      <c r="L64">
        <v>130.5</v>
      </c>
      <c r="M64">
        <v>5.0226449966430664E-2</v>
      </c>
      <c r="N64">
        <f>Data_Medium[[#This Row],[A-Star time]]/Data_Medium[[#This Row],[distance]]</f>
        <v>5.6943306900901318E-4</v>
      </c>
      <c r="O64">
        <v>130.5</v>
      </c>
      <c r="P64">
        <v>0.19351100921630859</v>
      </c>
      <c r="Q64">
        <f>Data_Medium[[#This Row],[Dijkstra time]]/Data_Medium[[#This Row],[distance]]</f>
        <v>2.193895207380208E-3</v>
      </c>
      <c r="R64" s="95">
        <f>(Data_Medium[[#This Row],[A-Star time]]/FactCalc!$I$6)</f>
        <v>1.2556612491607667E-6</v>
      </c>
      <c r="S64" s="95">
        <f>(Data_Medium[[#This Row],[Dijkstra time]]/FactCalc!$I$6)</f>
        <v>4.8377752304077149E-6</v>
      </c>
      <c r="T64">
        <v>22.803508501982758</v>
      </c>
      <c r="U64">
        <v>45.5</v>
      </c>
      <c r="V64">
        <v>1.1156082153320313E-2</v>
      </c>
      <c r="W64">
        <f>Data_Small[[#This Row],[A-Star time]]/Data_Small[[#This Row],[distance]]</f>
        <v>4.8922656583088057E-4</v>
      </c>
      <c r="X64">
        <v>45.5</v>
      </c>
      <c r="Y64">
        <v>3.5404443740844727E-2</v>
      </c>
      <c r="Z64">
        <f>Data_Small[[#This Row],[Dijkstra time]]/Data_Small[[#This Row],[distance]]</f>
        <v>1.5525875651006213E-3</v>
      </c>
      <c r="AA64" s="95">
        <f>(Data_Small[[#This Row],[A-Star time]]/FactCalc!$P$6)</f>
        <v>4.4624328613281248E-6</v>
      </c>
      <c r="AB64" s="95">
        <f>(Data_Small[[#This Row],[Dijkstra time]]/FactCalc!$P$6)</f>
        <v>1.4161777496337891E-5</v>
      </c>
    </row>
    <row r="65" spans="2:28" x14ac:dyDescent="0.3">
      <c r="B65">
        <v>261.12257658042518</v>
      </c>
      <c r="C65">
        <v>646</v>
      </c>
      <c r="D65">
        <v>1.0089666843414307</v>
      </c>
      <c r="E65">
        <f>Data_Big[[#This Row],[A-Star time]]/Data_Big[[#This Row],[distance]]</f>
        <v>3.8639580596765105E-3</v>
      </c>
      <c r="F65">
        <v>646</v>
      </c>
      <c r="G65">
        <v>1.7424583435058594</v>
      </c>
      <c r="H65">
        <f>Data_Big[[#This Row],[Dijkstra time]]/Data_Big[[#This Row],[distance]]</f>
        <v>6.6729517084448114E-3</v>
      </c>
      <c r="I65" s="95">
        <f>(Data_Big[[#This Row],[A-Star time]]/FactCalc!$B$6)</f>
        <v>4.0358667373657223E-6</v>
      </c>
      <c r="J65" s="95">
        <f>(Data_Big[[#This Row],[Dijkstra time]]/FactCalc!$B$6)</f>
        <v>6.9698333740234373E-6</v>
      </c>
      <c r="K65">
        <v>152.0855022676389</v>
      </c>
      <c r="L65">
        <v>404</v>
      </c>
      <c r="M65">
        <v>0.45374846458435059</v>
      </c>
      <c r="N65">
        <f>Data_Medium[[#This Row],[A-Star time]]/Data_Medium[[#This Row],[distance]]</f>
        <v>2.9835089986805416E-3</v>
      </c>
      <c r="O65">
        <v>404</v>
      </c>
      <c r="P65">
        <v>0.59149169921875</v>
      </c>
      <c r="Q65">
        <f>Data_Medium[[#This Row],[Dijkstra time]]/Data_Medium[[#This Row],[distance]]</f>
        <v>3.8892050221713275E-3</v>
      </c>
      <c r="R65" s="95">
        <f>(Data_Medium[[#This Row],[A-Star time]]/FactCalc!$I$6)</f>
        <v>1.1343711614608765E-5</v>
      </c>
      <c r="S65" s="95">
        <f>(Data_Medium[[#This Row],[Dijkstra time]]/FactCalc!$I$6)</f>
        <v>1.4787292480468749E-5</v>
      </c>
      <c r="T65">
        <v>5.6568542494923806</v>
      </c>
      <c r="U65">
        <v>12</v>
      </c>
      <c r="V65">
        <v>2.8426647186279297E-3</v>
      </c>
      <c r="W65">
        <f>Data_Small[[#This Row],[A-Star time]]/Data_Small[[#This Row],[distance]]</f>
        <v>5.025168747953895E-4</v>
      </c>
      <c r="X65">
        <v>12</v>
      </c>
      <c r="Y65">
        <v>5.0477981567382813E-3</v>
      </c>
      <c r="Z65">
        <f>Data_Small[[#This Row],[Dijkstra time]]/Data_Small[[#This Row],[distance]]</f>
        <v>8.9233307667264841E-4</v>
      </c>
      <c r="AA65" s="95">
        <f>(Data_Small[[#This Row],[A-Star time]]/FactCalc!$P$6)</f>
        <v>1.1370658874511718E-6</v>
      </c>
      <c r="AB65" s="95">
        <f>(Data_Small[[#This Row],[Dijkstra time]]/FactCalc!$P$6)</f>
        <v>2.0191192626953125E-6</v>
      </c>
    </row>
    <row r="66" spans="2:28" x14ac:dyDescent="0.3">
      <c r="B66">
        <v>375.54227458436685</v>
      </c>
      <c r="C66">
        <v>918.5</v>
      </c>
      <c r="D66">
        <v>3.8328063488006592</v>
      </c>
      <c r="E66">
        <f>Data_Big[[#This Row],[A-Star time]]/Data_Big[[#This Row],[distance]]</f>
        <v>1.020605830074027E-2</v>
      </c>
      <c r="F66">
        <v>918.5</v>
      </c>
      <c r="G66">
        <v>4.4502897262573242</v>
      </c>
      <c r="H66">
        <f>Data_Big[[#This Row],[Dijkstra time]]/Data_Big[[#This Row],[distance]]</f>
        <v>1.1850302955060659E-2</v>
      </c>
      <c r="I66" s="95">
        <f>(Data_Big[[#This Row],[A-Star time]]/FactCalc!$B$6)</f>
        <v>1.5331225395202637E-5</v>
      </c>
      <c r="J66" s="95">
        <f>(Data_Big[[#This Row],[Dijkstra time]]/FactCalc!$B$6)</f>
        <v>1.7801158905029297E-5</v>
      </c>
      <c r="K66">
        <v>158.14550262337528</v>
      </c>
      <c r="L66">
        <v>299</v>
      </c>
      <c r="M66">
        <v>0.28121018409729004</v>
      </c>
      <c r="N66">
        <f>Data_Medium[[#This Row],[A-Star time]]/Data_Medium[[#This Row],[distance]]</f>
        <v>1.778173766768406E-3</v>
      </c>
      <c r="O66">
        <v>299</v>
      </c>
      <c r="P66">
        <v>0.47930693626403809</v>
      </c>
      <c r="Q66">
        <f>Data_Medium[[#This Row],[Dijkstra time]]/Data_Medium[[#This Row],[distance]]</f>
        <v>3.0307971349998564E-3</v>
      </c>
      <c r="R66" s="95">
        <f>(Data_Medium[[#This Row],[A-Star time]]/FactCalc!$I$6)</f>
        <v>7.0302546024322508E-6</v>
      </c>
      <c r="S66" s="95">
        <f>(Data_Medium[[#This Row],[Dijkstra time]]/FactCalc!$I$6)</f>
        <v>1.1982673406600952E-5</v>
      </c>
      <c r="T66">
        <v>37.656340767525464</v>
      </c>
      <c r="U66">
        <v>100</v>
      </c>
      <c r="V66">
        <v>3.515315055847168E-2</v>
      </c>
      <c r="W66">
        <f>Data_Small[[#This Row],[A-Star time]]/Data_Small[[#This Row],[distance]]</f>
        <v>9.3352539949360892E-4</v>
      </c>
      <c r="X66">
        <v>100</v>
      </c>
      <c r="Y66">
        <v>4.5361518859863281E-2</v>
      </c>
      <c r="Z66">
        <f>Data_Small[[#This Row],[Dijkstra time]]/Data_Small[[#This Row],[distance]]</f>
        <v>1.2046183440899468E-3</v>
      </c>
      <c r="AA66" s="95">
        <f>(Data_Small[[#This Row],[A-Star time]]/FactCalc!$P$6)</f>
        <v>1.4061260223388673E-5</v>
      </c>
      <c r="AB66" s="95">
        <f>(Data_Small[[#This Row],[Dijkstra time]]/FactCalc!$P$6)</f>
        <v>1.8144607543945312E-5</v>
      </c>
    </row>
    <row r="67" spans="2:28" x14ac:dyDescent="0.3">
      <c r="B67">
        <v>37.483329627982627</v>
      </c>
      <c r="C67">
        <v>59.5</v>
      </c>
      <c r="D67">
        <v>2.6645421981811523E-2</v>
      </c>
      <c r="E67">
        <f>Data_Big[[#This Row],[A-Star time]]/Data_Big[[#This Row],[distance]]</f>
        <v>7.1086059446329912E-4</v>
      </c>
      <c r="F67">
        <v>59.5</v>
      </c>
      <c r="G67">
        <v>5.9045553207397461E-2</v>
      </c>
      <c r="H67">
        <f>Data_Big[[#This Row],[Dijkstra time]]/Data_Big[[#This Row],[distance]]</f>
        <v>1.5752483515583384E-3</v>
      </c>
      <c r="I67" s="95">
        <f>(Data_Big[[#This Row],[A-Star time]]/FactCalc!$B$6)</f>
        <v>1.0658168792724609E-7</v>
      </c>
      <c r="J67" s="95">
        <f>(Data_Big[[#This Row],[Dijkstra time]]/FactCalc!$B$6)</f>
        <v>2.3618221282958983E-7</v>
      </c>
      <c r="K67">
        <v>21.633307652783937</v>
      </c>
      <c r="L67">
        <v>43.5</v>
      </c>
      <c r="M67">
        <v>2.8153657913208008E-2</v>
      </c>
      <c r="N67">
        <f>Data_Medium[[#This Row],[A-Star time]]/Data_Medium[[#This Row],[distance]]</f>
        <v>1.301403297409538E-3</v>
      </c>
      <c r="O67">
        <v>43.5</v>
      </c>
      <c r="P67">
        <v>6.0689926147460938E-2</v>
      </c>
      <c r="Q67">
        <f>Data_Medium[[#This Row],[Dijkstra time]]/Data_Medium[[#This Row],[distance]]</f>
        <v>2.8053928285742703E-3</v>
      </c>
      <c r="R67" s="95">
        <f>(Data_Medium[[#This Row],[A-Star time]]/FactCalc!$I$6)</f>
        <v>7.0384144783020022E-7</v>
      </c>
      <c r="S67" s="95">
        <f>(Data_Medium[[#This Row],[Dijkstra time]]/FactCalc!$I$6)</f>
        <v>1.5172481536865235E-6</v>
      </c>
      <c r="T67">
        <v>21.633307652783937</v>
      </c>
      <c r="U67">
        <v>50</v>
      </c>
      <c r="V67">
        <v>1.2250661849975586E-2</v>
      </c>
      <c r="W67">
        <f>Data_Small[[#This Row],[A-Star time]]/Data_Small[[#This Row],[distance]]</f>
        <v>5.6628704433919882E-4</v>
      </c>
      <c r="X67">
        <v>50</v>
      </c>
      <c r="Y67">
        <v>2.4538040161132813E-2</v>
      </c>
      <c r="Z67">
        <f>Data_Small[[#This Row],[Dijkstra time]]/Data_Small[[#This Row],[distance]]</f>
        <v>1.1342713076969103E-3</v>
      </c>
      <c r="AA67" s="95">
        <f>(Data_Small[[#This Row],[A-Star time]]/FactCalc!$P$6)</f>
        <v>4.9002647399902345E-6</v>
      </c>
      <c r="AB67" s="95">
        <f>(Data_Small[[#This Row],[Dijkstra time]]/FactCalc!$P$6)</f>
        <v>9.8152160644531248E-6</v>
      </c>
    </row>
    <row r="68" spans="2:28" x14ac:dyDescent="0.3">
      <c r="B68">
        <v>376.2884531845217</v>
      </c>
      <c r="C68">
        <v>743.5</v>
      </c>
      <c r="D68">
        <v>3.7972307205200195</v>
      </c>
      <c r="E68">
        <f>Data_Big[[#This Row],[A-Star time]]/Data_Big[[#This Row],[distance]]</f>
        <v>1.0091276222759777E-2</v>
      </c>
      <c r="F68">
        <v>743.5</v>
      </c>
      <c r="G68">
        <v>5.1491913795471191</v>
      </c>
      <c r="H68">
        <f>Data_Big[[#This Row],[Dijkstra time]]/Data_Big[[#This Row],[distance]]</f>
        <v>1.3684159946896098E-2</v>
      </c>
      <c r="I68" s="95">
        <f>(Data_Big[[#This Row],[A-Star time]]/FactCalc!$B$6)</f>
        <v>1.5188922882080079E-5</v>
      </c>
      <c r="J68" s="95">
        <f>(Data_Big[[#This Row],[Dijkstra time]]/FactCalc!$B$6)</f>
        <v>2.0596765518188475E-5</v>
      </c>
      <c r="K68">
        <v>51.662365412357957</v>
      </c>
      <c r="L68">
        <v>130</v>
      </c>
      <c r="M68">
        <v>9.5669269561767578E-2</v>
      </c>
      <c r="N68">
        <f>Data_Medium[[#This Row],[A-Star time]]/Data_Medium[[#This Row],[distance]]</f>
        <v>1.8518174457974566E-3</v>
      </c>
      <c r="O68">
        <v>130</v>
      </c>
      <c r="P68">
        <v>0.2586369514465332</v>
      </c>
      <c r="Q68">
        <f>Data_Medium[[#This Row],[Dijkstra time]]/Data_Medium[[#This Row],[distance]]</f>
        <v>5.0062932539412077E-3</v>
      </c>
      <c r="R68" s="95">
        <f>(Data_Medium[[#This Row],[A-Star time]]/FactCalc!$I$6)</f>
        <v>2.3917317390441897E-6</v>
      </c>
      <c r="S68" s="95">
        <f>(Data_Medium[[#This Row],[Dijkstra time]]/FactCalc!$I$6)</f>
        <v>6.4659237861633299E-6</v>
      </c>
      <c r="T68">
        <v>27.018512172212592</v>
      </c>
      <c r="U68">
        <v>53</v>
      </c>
      <c r="V68">
        <v>1.232600212097168E-2</v>
      </c>
      <c r="W68">
        <f>Data_Small[[#This Row],[A-Star time]]/Data_Small[[#This Row],[distance]]</f>
        <v>4.5620580594546786E-4</v>
      </c>
      <c r="X68">
        <v>53</v>
      </c>
      <c r="Y68">
        <v>1.7242431640625E-2</v>
      </c>
      <c r="Z68">
        <f>Data_Small[[#This Row],[Dijkstra time]]/Data_Small[[#This Row],[distance]]</f>
        <v>6.3817102624763025E-4</v>
      </c>
      <c r="AA68" s="95">
        <f>(Data_Small[[#This Row],[A-Star time]]/FactCalc!$P$6)</f>
        <v>4.930400848388672E-6</v>
      </c>
      <c r="AB68" s="95">
        <f>(Data_Small[[#This Row],[Dijkstra time]]/FactCalc!$P$6)</f>
        <v>6.8969726562500002E-6</v>
      </c>
    </row>
    <row r="69" spans="2:28" x14ac:dyDescent="0.3">
      <c r="B69">
        <v>149.96666296213968</v>
      </c>
      <c r="C69">
        <v>403</v>
      </c>
      <c r="D69">
        <v>0.42937636375427246</v>
      </c>
      <c r="E69">
        <f>Data_Big[[#This Row],[A-Star time]]/Data_Big[[#This Row],[distance]]</f>
        <v>2.8631454169429113E-3</v>
      </c>
      <c r="F69">
        <v>403</v>
      </c>
      <c r="G69">
        <v>1.0897836685180664</v>
      </c>
      <c r="H69">
        <f>Data_Big[[#This Row],[Dijkstra time]]/Data_Big[[#This Row],[distance]]</f>
        <v>7.2668394894750124E-3</v>
      </c>
      <c r="I69" s="95">
        <f>(Data_Big[[#This Row],[A-Star time]]/FactCalc!$B$6)</f>
        <v>1.7175054550170898E-6</v>
      </c>
      <c r="J69" s="95">
        <f>(Data_Big[[#This Row],[Dijkstra time]]/FactCalc!$B$6)</f>
        <v>4.359134674072266E-6</v>
      </c>
      <c r="K69">
        <v>96.896852374058057</v>
      </c>
      <c r="L69">
        <v>235</v>
      </c>
      <c r="M69">
        <v>0.37578892707824707</v>
      </c>
      <c r="N69">
        <f>Data_Medium[[#This Row],[A-Star time]]/Data_Medium[[#This Row],[distance]]</f>
        <v>3.8782366802541882E-3</v>
      </c>
      <c r="O69">
        <v>235</v>
      </c>
      <c r="P69">
        <v>0.56993746757507324</v>
      </c>
      <c r="Q69">
        <f>Data_Medium[[#This Row],[Dijkstra time]]/Data_Medium[[#This Row],[distance]]</f>
        <v>5.8818986748393198E-3</v>
      </c>
      <c r="R69" s="95">
        <f>(Data_Medium[[#This Row],[A-Star time]]/FactCalc!$I$6)</f>
        <v>9.3947231769561768E-6</v>
      </c>
      <c r="S69" s="95">
        <f>(Data_Medium[[#This Row],[Dijkstra time]]/FactCalc!$I$6)</f>
        <v>1.4248436689376832E-5</v>
      </c>
      <c r="T69">
        <v>22.203603311174518</v>
      </c>
      <c r="U69">
        <v>48.5</v>
      </c>
      <c r="V69">
        <v>1.1413335800170898E-2</v>
      </c>
      <c r="W69">
        <f>Data_Small[[#This Row],[A-Star time]]/Data_Small[[#This Row],[distance]]</f>
        <v>5.1403079221951564E-4</v>
      </c>
      <c r="X69">
        <v>48.5</v>
      </c>
      <c r="Y69">
        <v>3.3725500106811523E-2</v>
      </c>
      <c r="Z69">
        <f>Data_Small[[#This Row],[Dijkstra time]]/Data_Small[[#This Row],[distance]]</f>
        <v>1.5189201335550039E-3</v>
      </c>
      <c r="AA69" s="95">
        <f>(Data_Small[[#This Row],[A-Star time]]/FactCalc!$P$6)</f>
        <v>4.5653343200683591E-6</v>
      </c>
      <c r="AB69" s="95">
        <f>(Data_Small[[#This Row],[Dijkstra time]]/FactCalc!$P$6)</f>
        <v>1.349020004272461E-5</v>
      </c>
    </row>
    <row r="70" spans="2:28" x14ac:dyDescent="0.3">
      <c r="B70">
        <v>475.20206228508732</v>
      </c>
      <c r="C70">
        <v>1077</v>
      </c>
      <c r="D70">
        <v>4.6169555187225342</v>
      </c>
      <c r="E70">
        <f>Data_Big[[#This Row],[A-Star time]]/Data_Big[[#This Row],[distance]]</f>
        <v>9.7157733207662092E-3</v>
      </c>
      <c r="F70">
        <v>1077</v>
      </c>
      <c r="G70">
        <v>5.051466703414917</v>
      </c>
      <c r="H70">
        <f>Data_Big[[#This Row],[Dijkstra time]]/Data_Big[[#This Row],[distance]]</f>
        <v>1.0630144741216206E-2</v>
      </c>
      <c r="I70" s="95">
        <f>(Data_Big[[#This Row],[A-Star time]]/FactCalc!$B$6)</f>
        <v>1.8467822074890137E-5</v>
      </c>
      <c r="J70" s="95">
        <f>(Data_Big[[#This Row],[Dijkstra time]]/FactCalc!$B$6)</f>
        <v>2.0205866813659669E-5</v>
      </c>
      <c r="K70">
        <v>165.02424064360969</v>
      </c>
      <c r="L70">
        <v>358.5</v>
      </c>
      <c r="M70">
        <v>0.59422898292541504</v>
      </c>
      <c r="N70">
        <f>Data_Medium[[#This Row],[A-Star time]]/Data_Medium[[#This Row],[distance]]</f>
        <v>3.6008587623725307E-3</v>
      </c>
      <c r="O70">
        <v>358.5</v>
      </c>
      <c r="P70">
        <v>0.78647804260253906</v>
      </c>
      <c r="Q70">
        <f>Data_Medium[[#This Row],[Dijkstra time]]/Data_Medium[[#This Row],[distance]]</f>
        <v>4.7658334286841894E-3</v>
      </c>
      <c r="R70" s="95">
        <f>(Data_Medium[[#This Row],[A-Star time]]/FactCalc!$I$6)</f>
        <v>1.4855724573135375E-5</v>
      </c>
      <c r="S70" s="95">
        <f>(Data_Medium[[#This Row],[Dijkstra time]]/FactCalc!$I$6)</f>
        <v>1.9661951065063476E-5</v>
      </c>
      <c r="T70">
        <v>18.248287590894659</v>
      </c>
      <c r="U70">
        <v>50.5</v>
      </c>
      <c r="V70">
        <v>9.5586776733398438E-3</v>
      </c>
      <c r="W70">
        <f>Data_Small[[#This Row],[A-Star time]]/Data_Small[[#This Row],[distance]]</f>
        <v>5.2381230982513302E-4</v>
      </c>
      <c r="X70">
        <v>50.5</v>
      </c>
      <c r="Y70">
        <v>1.9348382949829102E-2</v>
      </c>
      <c r="Z70">
        <f>Data_Small[[#This Row],[Dijkstra time]]/Data_Small[[#This Row],[distance]]</f>
        <v>1.0602848543160486E-3</v>
      </c>
      <c r="AA70" s="95">
        <f>(Data_Small[[#This Row],[A-Star time]]/FactCalc!$P$6)</f>
        <v>3.8234710693359374E-6</v>
      </c>
      <c r="AB70" s="95">
        <f>(Data_Small[[#This Row],[Dijkstra time]]/FactCalc!$P$6)</f>
        <v>7.7393531799316402E-6</v>
      </c>
    </row>
    <row r="71" spans="2:28" x14ac:dyDescent="0.3">
      <c r="B71">
        <v>407.41256730739173</v>
      </c>
      <c r="C71">
        <v>984.5</v>
      </c>
      <c r="D71">
        <v>5.6344923973083496</v>
      </c>
      <c r="E71">
        <f>Data_Big[[#This Row],[A-Star time]]/Data_Big[[#This Row],[distance]]</f>
        <v>1.3829942543370636E-2</v>
      </c>
      <c r="F71">
        <v>984.5</v>
      </c>
      <c r="G71">
        <v>5.7401800155639648</v>
      </c>
      <c r="H71">
        <f>Data_Big[[#This Row],[Dijkstra time]]/Data_Big[[#This Row],[distance]]</f>
        <v>1.4089354320857299E-2</v>
      </c>
      <c r="I71" s="95">
        <f>(Data_Big[[#This Row],[A-Star time]]/FactCalc!$B$6)</f>
        <v>2.25379695892334E-5</v>
      </c>
      <c r="J71" s="95">
        <f>(Data_Big[[#This Row],[Dijkstra time]]/FactCalc!$B$6)</f>
        <v>2.2960720062255858E-5</v>
      </c>
      <c r="K71">
        <v>59.640590204993778</v>
      </c>
      <c r="L71">
        <v>125.5</v>
      </c>
      <c r="M71">
        <v>6.5717458724975586E-2</v>
      </c>
      <c r="N71">
        <f>Data_Medium[[#This Row],[A-Star time]]/Data_Medium[[#This Row],[distance]]</f>
        <v>1.1018914886505094E-3</v>
      </c>
      <c r="O71">
        <v>125.5</v>
      </c>
      <c r="P71">
        <v>0.12519454956054688</v>
      </c>
      <c r="Q71">
        <f>Data_Medium[[#This Row],[Dijkstra time]]/Data_Medium[[#This Row],[distance]]</f>
        <v>2.0991500776607703E-3</v>
      </c>
      <c r="R71" s="95">
        <f>(Data_Medium[[#This Row],[A-Star time]]/FactCalc!$I$6)</f>
        <v>1.6429364681243897E-6</v>
      </c>
      <c r="S71" s="95">
        <f>(Data_Medium[[#This Row],[Dijkstra time]]/FactCalc!$I$6)</f>
        <v>3.1298637390136717E-6</v>
      </c>
      <c r="T71">
        <v>22.671568097509269</v>
      </c>
      <c r="U71">
        <v>36</v>
      </c>
      <c r="V71">
        <v>5.5193901062011719E-3</v>
      </c>
      <c r="W71">
        <f>Data_Small[[#This Row],[A-Star time]]/Data_Small[[#This Row],[distance]]</f>
        <v>2.4344986118571746E-4</v>
      </c>
      <c r="X71">
        <v>36</v>
      </c>
      <c r="Y71">
        <v>1.6750335693359375E-2</v>
      </c>
      <c r="Z71">
        <f>Data_Small[[#This Row],[Dijkstra time]]/Data_Small[[#This Row],[distance]]</f>
        <v>7.3882563487964433E-4</v>
      </c>
      <c r="AA71" s="95">
        <f>(Data_Small[[#This Row],[A-Star time]]/FactCalc!$P$6)</f>
        <v>2.2077560424804687E-6</v>
      </c>
      <c r="AB71" s="95">
        <f>(Data_Small[[#This Row],[Dijkstra time]]/FactCalc!$P$6)</f>
        <v>6.7001342773437499E-6</v>
      </c>
    </row>
    <row r="72" spans="2:28" x14ac:dyDescent="0.3">
      <c r="B72">
        <v>397.16621205737027</v>
      </c>
      <c r="C72">
        <v>1014</v>
      </c>
      <c r="D72">
        <v>4.4422175884246826</v>
      </c>
      <c r="E72">
        <f>Data_Big[[#This Row],[A-Star time]]/Data_Big[[#This Row],[distance]]</f>
        <v>1.1184782223576986E-2</v>
      </c>
      <c r="F72">
        <v>1014</v>
      </c>
      <c r="G72">
        <v>4.9276020526885986</v>
      </c>
      <c r="H72">
        <f>Data_Big[[#This Row],[Dijkstra time]]/Data_Big[[#This Row],[distance]]</f>
        <v>1.2406901451065055E-2</v>
      </c>
      <c r="I72" s="95">
        <f>(Data_Big[[#This Row],[A-Star time]]/FactCalc!$B$6)</f>
        <v>1.7768870353698729E-5</v>
      </c>
      <c r="J72" s="95">
        <f>(Data_Big[[#This Row],[Dijkstra time]]/FactCalc!$B$6)</f>
        <v>1.9710408210754393E-5</v>
      </c>
      <c r="K72">
        <v>86.313382508160345</v>
      </c>
      <c r="L72">
        <v>260</v>
      </c>
      <c r="M72">
        <v>0.4105379581451416</v>
      </c>
      <c r="N72">
        <f>Data_Medium[[#This Row],[A-Star time]]/Data_Medium[[#This Row],[distance]]</f>
        <v>4.7563650759061384E-3</v>
      </c>
      <c r="O72">
        <v>260</v>
      </c>
      <c r="P72">
        <v>0.67193889617919922</v>
      </c>
      <c r="Q72">
        <f>Data_Medium[[#This Row],[Dijkstra time]]/Data_Medium[[#This Row],[distance]]</f>
        <v>7.78487502926527E-3</v>
      </c>
      <c r="R72" s="95">
        <f>(Data_Medium[[#This Row],[A-Star time]]/FactCalc!$I$6)</f>
        <v>1.0263448953628541E-5</v>
      </c>
      <c r="S72" s="95">
        <f>(Data_Medium[[#This Row],[Dijkstra time]]/FactCalc!$I$6)</f>
        <v>1.6798472404479979E-5</v>
      </c>
      <c r="T72">
        <v>48.877397639399746</v>
      </c>
      <c r="U72">
        <v>100.5</v>
      </c>
      <c r="V72">
        <v>3.0110836029052734E-2</v>
      </c>
      <c r="W72">
        <f>Data_Small[[#This Row],[A-Star time]]/Data_Small[[#This Row],[distance]]</f>
        <v>6.1604826531886769E-4</v>
      </c>
      <c r="X72">
        <v>100.5</v>
      </c>
      <c r="Y72">
        <v>4.3317794799804688E-2</v>
      </c>
      <c r="Z72">
        <f>Data_Small[[#This Row],[Dijkstra time]]/Data_Small[[#This Row],[distance]]</f>
        <v>8.862541152331421E-4</v>
      </c>
      <c r="AA72" s="95">
        <f>(Data_Small[[#This Row],[A-Star time]]/FactCalc!$P$6)</f>
        <v>1.2044334411621094E-5</v>
      </c>
      <c r="AB72" s="95">
        <f>(Data_Small[[#This Row],[Dijkstra time]]/FactCalc!$P$6)</f>
        <v>1.7327117919921876E-5</v>
      </c>
    </row>
    <row r="73" spans="2:28" x14ac:dyDescent="0.3">
      <c r="B73">
        <v>238.07771840304585</v>
      </c>
      <c r="C73">
        <v>577</v>
      </c>
      <c r="D73">
        <v>1.998708963394165</v>
      </c>
      <c r="E73">
        <f>Data_Big[[#This Row],[A-Star time]]/Data_Big[[#This Row],[distance]]</f>
        <v>8.3951953874596384E-3</v>
      </c>
      <c r="F73">
        <v>577</v>
      </c>
      <c r="G73">
        <v>3.0929617881774902</v>
      </c>
      <c r="H73">
        <f>Data_Big[[#This Row],[Dijkstra time]]/Data_Big[[#This Row],[distance]]</f>
        <v>1.2991395452393249E-2</v>
      </c>
      <c r="I73" s="95">
        <f>(Data_Big[[#This Row],[A-Star time]]/FactCalc!$B$6)</f>
        <v>7.9948358535766605E-6</v>
      </c>
      <c r="J73" s="95">
        <f>(Data_Big[[#This Row],[Dijkstra time]]/FactCalc!$B$6)</f>
        <v>1.2371847152709962E-5</v>
      </c>
      <c r="K73">
        <v>144.75496537252184</v>
      </c>
      <c r="L73">
        <v>262.5</v>
      </c>
      <c r="M73">
        <v>0.32870960235595703</v>
      </c>
      <c r="N73">
        <f>Data_Medium[[#This Row],[A-Star time]]/Data_Medium[[#This Row],[distance]]</f>
        <v>2.2708001864394384E-3</v>
      </c>
      <c r="O73">
        <v>262.5</v>
      </c>
      <c r="P73">
        <v>0.50680947303771973</v>
      </c>
      <c r="Q73">
        <f>Data_Medium[[#This Row],[Dijkstra time]]/Data_Medium[[#This Row],[distance]]</f>
        <v>3.501154324713237E-3</v>
      </c>
      <c r="R73" s="95">
        <f>(Data_Medium[[#This Row],[A-Star time]]/FactCalc!$I$6)</f>
        <v>8.2177400588989259E-6</v>
      </c>
      <c r="S73" s="95">
        <f>(Data_Medium[[#This Row],[Dijkstra time]]/FactCalc!$I$6)</f>
        <v>1.2670236825942994E-5</v>
      </c>
      <c r="T73">
        <v>35.510561809129406</v>
      </c>
      <c r="U73">
        <v>69</v>
      </c>
      <c r="V73">
        <v>1.9662141799926758E-2</v>
      </c>
      <c r="W73">
        <f>Data_Small[[#This Row],[A-Star time]]/Data_Small[[#This Row],[distance]]</f>
        <v>5.5369841529434268E-4</v>
      </c>
      <c r="X73">
        <v>69</v>
      </c>
      <c r="Y73">
        <v>3.1726360321044922E-2</v>
      </c>
      <c r="Z73">
        <f>Data_Small[[#This Row],[Dijkstra time]]/Data_Small[[#This Row],[distance]]</f>
        <v>8.9343447990418434E-4</v>
      </c>
      <c r="AA73" s="95">
        <f>(Data_Small[[#This Row],[A-Star time]]/FactCalc!$P$6)</f>
        <v>7.8648567199707032E-6</v>
      </c>
      <c r="AB73" s="95">
        <f>(Data_Small[[#This Row],[Dijkstra time]]/FactCalc!$P$6)</f>
        <v>1.2690544128417969E-5</v>
      </c>
    </row>
    <row r="74" spans="2:28" x14ac:dyDescent="0.3">
      <c r="B74">
        <v>346.55446902326912</v>
      </c>
      <c r="C74">
        <v>753.5</v>
      </c>
      <c r="D74">
        <v>2.5373568534851074</v>
      </c>
      <c r="E74">
        <f>Data_Big[[#This Row],[A-Star time]]/Data_Big[[#This Row],[distance]]</f>
        <v>7.3216682521405852E-3</v>
      </c>
      <c r="F74">
        <v>753.5</v>
      </c>
      <c r="G74">
        <v>3.046778678894043</v>
      </c>
      <c r="H74">
        <f>Data_Big[[#This Row],[Dijkstra time]]/Data_Big[[#This Row],[distance]]</f>
        <v>8.7916300357663811E-3</v>
      </c>
      <c r="I74" s="95">
        <f>(Data_Big[[#This Row],[A-Star time]]/FactCalc!$B$6)</f>
        <v>1.0149427413940429E-5</v>
      </c>
      <c r="J74" s="95">
        <f>(Data_Big[[#This Row],[Dijkstra time]]/FactCalc!$B$6)</f>
        <v>1.2187114715576172E-5</v>
      </c>
      <c r="K74">
        <v>238.3149177034455</v>
      </c>
      <c r="L74">
        <v>554</v>
      </c>
      <c r="M74">
        <v>0.98840498924255371</v>
      </c>
      <c r="N74">
        <f>Data_Medium[[#This Row],[A-Star time]]/Data_Medium[[#This Row],[distance]]</f>
        <v>4.1474742696238007E-3</v>
      </c>
      <c r="O74">
        <v>554</v>
      </c>
      <c r="P74">
        <v>0.8839421272277832</v>
      </c>
      <c r="Q74">
        <f>Data_Medium[[#This Row],[Dijkstra time]]/Data_Medium[[#This Row],[distance]]</f>
        <v>3.709134685088173E-3</v>
      </c>
      <c r="R74" s="95">
        <f>(Data_Medium[[#This Row],[A-Star time]]/FactCalc!$I$6)</f>
        <v>2.4710124731063842E-5</v>
      </c>
      <c r="S74" s="95">
        <f>(Data_Medium[[#This Row],[Dijkstra time]]/FactCalc!$I$6)</f>
        <v>2.2098553180694581E-5</v>
      </c>
      <c r="T74">
        <v>41.231056256176608</v>
      </c>
      <c r="U74">
        <v>96.5</v>
      </c>
      <c r="V74">
        <v>2.5643348693847656E-2</v>
      </c>
      <c r="W74">
        <f>Data_Small[[#This Row],[A-Star time]]/Data_Small[[#This Row],[distance]]</f>
        <v>6.2194256034869735E-4</v>
      </c>
      <c r="X74">
        <v>96.5</v>
      </c>
      <c r="Y74">
        <v>3.9613723754882813E-2</v>
      </c>
      <c r="Z74">
        <f>Data_Small[[#This Row],[Dijkstra time]]/Data_Small[[#This Row],[distance]]</f>
        <v>9.607739250907134E-4</v>
      </c>
      <c r="AA74" s="95">
        <f>(Data_Small[[#This Row],[A-Star time]]/FactCalc!$P$6)</f>
        <v>1.0257339477539062E-5</v>
      </c>
      <c r="AB74" s="95">
        <f>(Data_Small[[#This Row],[Dijkstra time]]/FactCalc!$P$6)</f>
        <v>1.5845489501953126E-5</v>
      </c>
    </row>
    <row r="75" spans="2:28" x14ac:dyDescent="0.3">
      <c r="B75">
        <v>57.870545184921149</v>
      </c>
      <c r="C75">
        <v>290.5</v>
      </c>
      <c r="D75">
        <v>0.29607629776000977</v>
      </c>
      <c r="E75">
        <f>Data_Big[[#This Row],[A-Star time]]/Data_Big[[#This Row],[distance]]</f>
        <v>5.1161829703507949E-3</v>
      </c>
      <c r="F75">
        <v>290.5</v>
      </c>
      <c r="G75">
        <v>0.60261702537536621</v>
      </c>
      <c r="H75">
        <f>Data_Big[[#This Row],[Dijkstra time]]/Data_Big[[#This Row],[distance]]</f>
        <v>1.0413190742367245E-2</v>
      </c>
      <c r="I75" s="95">
        <f>(Data_Big[[#This Row],[A-Star time]]/FactCalc!$B$6)</f>
        <v>1.1843051910400392E-6</v>
      </c>
      <c r="J75" s="95">
        <f>(Data_Big[[#This Row],[Dijkstra time]]/FactCalc!$B$6)</f>
        <v>2.4104681015014649E-6</v>
      </c>
      <c r="K75">
        <v>17.204650534085253</v>
      </c>
      <c r="L75">
        <v>54.5</v>
      </c>
      <c r="M75">
        <v>2.7370691299438477E-2</v>
      </c>
      <c r="N75">
        <f>Data_Medium[[#This Row],[A-Star time]]/Data_Medium[[#This Row],[distance]]</f>
        <v>1.5908891171728609E-3</v>
      </c>
      <c r="O75">
        <v>54.5</v>
      </c>
      <c r="P75">
        <v>6.4896345138549805E-2</v>
      </c>
      <c r="Q75">
        <f>Data_Medium[[#This Row],[Dijkstra time]]/Data_Medium[[#This Row],[distance]]</f>
        <v>3.7720234427301752E-3</v>
      </c>
      <c r="R75" s="95">
        <f>(Data_Medium[[#This Row],[A-Star time]]/FactCalc!$I$6)</f>
        <v>6.8426728248596193E-7</v>
      </c>
      <c r="S75" s="95">
        <f>(Data_Medium[[#This Row],[Dijkstra time]]/FactCalc!$I$6)</f>
        <v>1.6224086284637451E-6</v>
      </c>
      <c r="T75">
        <v>27.202941017470888</v>
      </c>
      <c r="U75">
        <v>64.5</v>
      </c>
      <c r="V75">
        <v>2.2773027420043945E-2</v>
      </c>
      <c r="W75">
        <f>Data_Small[[#This Row],[A-Star time]]/Data_Small[[#This Row],[distance]]</f>
        <v>8.3715313742797654E-4</v>
      </c>
      <c r="X75">
        <v>64.5</v>
      </c>
      <c r="Y75">
        <v>2.9914140701293945E-2</v>
      </c>
      <c r="Z75">
        <f>Data_Small[[#This Row],[Dijkstra time]]/Data_Small[[#This Row],[distance]]</f>
        <v>1.0996656825481409E-3</v>
      </c>
      <c r="AA75" s="95">
        <f>(Data_Small[[#This Row],[A-Star time]]/FactCalc!$P$6)</f>
        <v>9.1092109680175784E-6</v>
      </c>
      <c r="AB75" s="95">
        <f>(Data_Small[[#This Row],[Dijkstra time]]/FactCalc!$P$6)</f>
        <v>1.1965656280517579E-5</v>
      </c>
    </row>
    <row r="76" spans="2:28" x14ac:dyDescent="0.3">
      <c r="B76">
        <v>155.04837954651444</v>
      </c>
      <c r="C76">
        <v>305.5</v>
      </c>
      <c r="D76">
        <v>0.58633327484130859</v>
      </c>
      <c r="E76">
        <f>Data_Big[[#This Row],[A-Star time]]/Data_Big[[#This Row],[distance]]</f>
        <v>3.7816149807964224E-3</v>
      </c>
      <c r="F76">
        <v>305.5</v>
      </c>
      <c r="G76">
        <v>0.96137905120849609</v>
      </c>
      <c r="H76">
        <f>Data_Big[[#This Row],[Dijkstra time]]/Data_Big[[#This Row],[distance]]</f>
        <v>6.2005101505758263E-3</v>
      </c>
      <c r="I76" s="95">
        <f>(Data_Big[[#This Row],[A-Star time]]/FactCalc!$B$6)</f>
        <v>2.3453330993652344E-6</v>
      </c>
      <c r="J76" s="95">
        <f>(Data_Big[[#This Row],[Dijkstra time]]/FactCalc!$B$6)</f>
        <v>3.8455162048339842E-6</v>
      </c>
      <c r="K76">
        <v>18.027756377319946</v>
      </c>
      <c r="L76">
        <v>85</v>
      </c>
      <c r="M76">
        <v>2.1675348281860352E-2</v>
      </c>
      <c r="N76">
        <f>Data_Medium[[#This Row],[A-Star time]]/Data_Medium[[#This Row],[distance]]</f>
        <v>1.202331994519812E-3</v>
      </c>
      <c r="O76">
        <v>85</v>
      </c>
      <c r="P76">
        <v>5.9588909149169922E-2</v>
      </c>
      <c r="Q76">
        <f>Data_Medium[[#This Row],[Dijkstra time]]/Data_Medium[[#This Row],[distance]]</f>
        <v>3.3053979597891907E-3</v>
      </c>
      <c r="R76" s="95">
        <f>(Data_Medium[[#This Row],[A-Star time]]/FactCalc!$I$6)</f>
        <v>5.4188370704650881E-7</v>
      </c>
      <c r="S76" s="95">
        <f>(Data_Medium[[#This Row],[Dijkstra time]]/FactCalc!$I$6)</f>
        <v>1.4897227287292481E-6</v>
      </c>
      <c r="T76">
        <v>10.63014581273465</v>
      </c>
      <c r="U76">
        <v>20</v>
      </c>
      <c r="V76">
        <v>2.0852088928222656E-3</v>
      </c>
      <c r="W76">
        <f>Data_Small[[#This Row],[A-Star time]]/Data_Small[[#This Row],[distance]]</f>
        <v>1.9615995204169611E-4</v>
      </c>
      <c r="X76">
        <v>20</v>
      </c>
      <c r="Y76">
        <v>4.1399002075195313E-3</v>
      </c>
      <c r="Z76">
        <f>Data_Small[[#This Row],[Dijkstra time]]/Data_Small[[#This Row],[distance]]</f>
        <v>3.894490518239208E-4</v>
      </c>
      <c r="AA76" s="95">
        <f>(Data_Small[[#This Row],[A-Star time]]/FactCalc!$P$6)</f>
        <v>8.3408355712890629E-7</v>
      </c>
      <c r="AB76" s="95">
        <f>(Data_Small[[#This Row],[Dijkstra time]]/FactCalc!$P$6)</f>
        <v>1.6559600830078124E-6</v>
      </c>
    </row>
    <row r="77" spans="2:28" x14ac:dyDescent="0.3">
      <c r="B77">
        <v>190.60167890131504</v>
      </c>
      <c r="C77">
        <v>789.5</v>
      </c>
      <c r="D77">
        <v>2.7207546234130859</v>
      </c>
      <c r="E77">
        <f>Data_Big[[#This Row],[A-Star time]]/Data_Big[[#This Row],[distance]]</f>
        <v>1.4274557491289308E-2</v>
      </c>
      <c r="F77">
        <v>789.5</v>
      </c>
      <c r="G77">
        <v>4.895824670791626</v>
      </c>
      <c r="H77">
        <f>Data_Big[[#This Row],[Dijkstra time]]/Data_Big[[#This Row],[distance]]</f>
        <v>2.5686157115785237E-2</v>
      </c>
      <c r="I77" s="95">
        <f>(Data_Big[[#This Row],[A-Star time]]/FactCalc!$B$6)</f>
        <v>1.0883018493652343E-5</v>
      </c>
      <c r="J77" s="95">
        <f>(Data_Big[[#This Row],[Dijkstra time]]/FactCalc!$B$6)</f>
        <v>1.9583298683166503E-5</v>
      </c>
      <c r="K77">
        <v>146.75149062275312</v>
      </c>
      <c r="L77">
        <v>419.5</v>
      </c>
      <c r="M77">
        <v>0.73644065856933594</v>
      </c>
      <c r="N77">
        <f>Data_Medium[[#This Row],[A-Star time]]/Data_Medium[[#This Row],[distance]]</f>
        <v>5.0182840081840659E-3</v>
      </c>
      <c r="O77">
        <v>419.5</v>
      </c>
      <c r="P77">
        <v>0.8284156322479248</v>
      </c>
      <c r="Q77">
        <f>Data_Medium[[#This Row],[Dijkstra time]]/Data_Medium[[#This Row],[distance]]</f>
        <v>5.6450236296235815E-3</v>
      </c>
      <c r="R77" s="95">
        <f>(Data_Medium[[#This Row],[A-Star time]]/FactCalc!$I$6)</f>
        <v>1.8411016464233399E-5</v>
      </c>
      <c r="S77" s="95">
        <f>(Data_Medium[[#This Row],[Dijkstra time]]/FactCalc!$I$6)</f>
        <v>2.0710390806198119E-5</v>
      </c>
      <c r="T77">
        <v>36.878177829171548</v>
      </c>
      <c r="U77">
        <v>104</v>
      </c>
      <c r="V77">
        <v>3.7019014358520508E-2</v>
      </c>
      <c r="W77">
        <f>Data_Small[[#This Row],[A-Star time]]/Data_Small[[#This Row],[distance]]</f>
        <v>1.0038189665986575E-3</v>
      </c>
      <c r="X77">
        <v>104</v>
      </c>
      <c r="Y77">
        <v>4.8627138137817383E-2</v>
      </c>
      <c r="Z77">
        <f>Data_Small[[#This Row],[Dijkstra time]]/Data_Small[[#This Row],[distance]]</f>
        <v>1.31858841733097E-3</v>
      </c>
      <c r="AA77" s="95">
        <f>(Data_Small[[#This Row],[A-Star time]]/FactCalc!$P$6)</f>
        <v>1.4807605743408203E-5</v>
      </c>
      <c r="AB77" s="95">
        <f>(Data_Small[[#This Row],[Dijkstra time]]/FactCalc!$P$6)</f>
        <v>1.9450855255126955E-5</v>
      </c>
    </row>
    <row r="78" spans="2:28" x14ac:dyDescent="0.3">
      <c r="B78">
        <v>299.54131601500319</v>
      </c>
      <c r="C78">
        <v>611.5</v>
      </c>
      <c r="D78">
        <v>2.3746845722198486</v>
      </c>
      <c r="E78">
        <f>Data_Big[[#This Row],[A-Star time]]/Data_Big[[#This Row],[distance]]</f>
        <v>7.9277363263667681E-3</v>
      </c>
      <c r="F78">
        <v>611.5</v>
      </c>
      <c r="G78">
        <v>3.5183513164520264</v>
      </c>
      <c r="H78">
        <f>Data_Big[[#This Row],[Dijkstra time]]/Data_Big[[#This Row],[distance]]</f>
        <v>1.1745796417198761E-2</v>
      </c>
      <c r="I78" s="95">
        <f>(Data_Big[[#This Row],[A-Star time]]/FactCalc!$B$6)</f>
        <v>9.498738288879394E-6</v>
      </c>
      <c r="J78" s="95">
        <f>(Data_Big[[#This Row],[Dijkstra time]]/FactCalc!$B$6)</f>
        <v>1.4073405265808106E-5</v>
      </c>
      <c r="K78">
        <v>61.660360037871982</v>
      </c>
      <c r="L78">
        <v>221</v>
      </c>
      <c r="M78">
        <v>0.21519041061401367</v>
      </c>
      <c r="N78">
        <f>Data_Medium[[#This Row],[A-Star time]]/Data_Medium[[#This Row],[distance]]</f>
        <v>3.4899311402308234E-3</v>
      </c>
      <c r="O78">
        <v>221</v>
      </c>
      <c r="P78">
        <v>0.31330537796020508</v>
      </c>
      <c r="Q78">
        <f>Data_Medium[[#This Row],[Dijkstra time]]/Data_Medium[[#This Row],[distance]]</f>
        <v>5.0811473979031577E-3</v>
      </c>
      <c r="R78" s="95">
        <f>(Data_Medium[[#This Row],[A-Star time]]/FactCalc!$I$6)</f>
        <v>5.379760265350342E-6</v>
      </c>
      <c r="S78" s="95">
        <f>(Data_Medium[[#This Row],[Dijkstra time]]/FactCalc!$I$6)</f>
        <v>7.8326344490051264E-6</v>
      </c>
      <c r="T78">
        <v>28.319604517012593</v>
      </c>
      <c r="U78">
        <v>50</v>
      </c>
      <c r="V78">
        <v>1.6694307327270508E-2</v>
      </c>
      <c r="W78">
        <f>Data_Small[[#This Row],[A-Star time]]/Data_Small[[#This Row],[distance]]</f>
        <v>5.8949648527901034E-4</v>
      </c>
      <c r="X78">
        <v>50</v>
      </c>
      <c r="Y78">
        <v>2.4901628494262695E-2</v>
      </c>
      <c r="Z78">
        <f>Data_Small[[#This Row],[Dijkstra time]]/Data_Small[[#This Row],[distance]]</f>
        <v>8.79307070806847E-4</v>
      </c>
      <c r="AA78" s="95">
        <f>(Data_Small[[#This Row],[A-Star time]]/FactCalc!$P$6)</f>
        <v>6.6777229309082035E-6</v>
      </c>
      <c r="AB78" s="95">
        <f>(Data_Small[[#This Row],[Dijkstra time]]/FactCalc!$P$6)</f>
        <v>9.9606513977050778E-6</v>
      </c>
    </row>
    <row r="79" spans="2:28" x14ac:dyDescent="0.3">
      <c r="B79">
        <v>227.30596120647607</v>
      </c>
      <c r="C79">
        <v>508.5</v>
      </c>
      <c r="D79">
        <v>1.3069999217987061</v>
      </c>
      <c r="E79">
        <f>Data_Big[[#This Row],[A-Star time]]/Data_Big[[#This Row],[distance]]</f>
        <v>5.7499588434087616E-3</v>
      </c>
      <c r="F79">
        <v>508.5</v>
      </c>
      <c r="G79">
        <v>2.8981750011444092</v>
      </c>
      <c r="H79">
        <f>Data_Big[[#This Row],[Dijkstra time]]/Data_Big[[#This Row],[distance]]</f>
        <v>1.2750105565915262E-2</v>
      </c>
      <c r="I79" s="95">
        <f>(Data_Big[[#This Row],[A-Star time]]/FactCalc!$B$6)</f>
        <v>5.2279996871948243E-6</v>
      </c>
      <c r="J79" s="95">
        <f>(Data_Big[[#This Row],[Dijkstra time]]/FactCalc!$B$6)</f>
        <v>1.1592700004577637E-5</v>
      </c>
      <c r="K79">
        <v>108.04628637764465</v>
      </c>
      <c r="L79">
        <v>352</v>
      </c>
      <c r="M79">
        <v>0.42338299751281738</v>
      </c>
      <c r="N79">
        <f>Data_Medium[[#This Row],[A-Star time]]/Data_Medium[[#This Row],[distance]]</f>
        <v>3.9185335443460241E-3</v>
      </c>
      <c r="O79">
        <v>352</v>
      </c>
      <c r="P79">
        <v>0.56541609764099121</v>
      </c>
      <c r="Q79">
        <f>Data_Medium[[#This Row],[Dijkstra time]]/Data_Medium[[#This Row],[distance]]</f>
        <v>5.233091451794486E-3</v>
      </c>
      <c r="R79" s="95">
        <f>(Data_Medium[[#This Row],[A-Star time]]/FactCalc!$I$6)</f>
        <v>1.0584574937820435E-5</v>
      </c>
      <c r="S79" s="95">
        <f>(Data_Medium[[#This Row],[Dijkstra time]]/FactCalc!$I$6)</f>
        <v>1.4135402441024781E-5</v>
      </c>
      <c r="T79">
        <v>35.114099732158877</v>
      </c>
      <c r="U79">
        <v>80.5</v>
      </c>
      <c r="V79">
        <v>3.4363985061645508E-2</v>
      </c>
      <c r="W79">
        <f>Data_Small[[#This Row],[A-Star time]]/Data_Small[[#This Row],[distance]]</f>
        <v>9.7863779290270733E-4</v>
      </c>
      <c r="X79">
        <v>80.5</v>
      </c>
      <c r="Y79">
        <v>4.89654541015625E-2</v>
      </c>
      <c r="Z79">
        <f>Data_Small[[#This Row],[Dijkstra time]]/Data_Small[[#This Row],[distance]]</f>
        <v>1.3944670225082834E-3</v>
      </c>
      <c r="AA79" s="95">
        <f>(Data_Small[[#This Row],[A-Star time]]/FactCalc!$P$6)</f>
        <v>1.3745594024658203E-5</v>
      </c>
      <c r="AB79" s="95">
        <f>(Data_Small[[#This Row],[Dijkstra time]]/FactCalc!$P$6)</f>
        <v>1.9586181640625001E-5</v>
      </c>
    </row>
    <row r="80" spans="2:28" x14ac:dyDescent="0.3">
      <c r="B80">
        <v>385.53858432068768</v>
      </c>
      <c r="C80">
        <v>1055</v>
      </c>
      <c r="D80">
        <v>5.3828225135803223</v>
      </c>
      <c r="E80">
        <f>Data_Big[[#This Row],[A-Star time]]/Data_Big[[#This Row],[distance]]</f>
        <v>1.3961825696550613E-2</v>
      </c>
      <c r="F80">
        <v>1055</v>
      </c>
      <c r="G80">
        <v>5.549715518951416</v>
      </c>
      <c r="H80">
        <f>Data_Big[[#This Row],[Dijkstra time]]/Data_Big[[#This Row],[distance]]</f>
        <v>1.4394708453707477E-2</v>
      </c>
      <c r="I80" s="95">
        <f>(Data_Big[[#This Row],[A-Star time]]/FactCalc!$B$6)</f>
        <v>2.1531290054321288E-5</v>
      </c>
      <c r="J80" s="95">
        <f>(Data_Big[[#This Row],[Dijkstra time]]/FactCalc!$B$6)</f>
        <v>2.2198862075805665E-5</v>
      </c>
      <c r="K80">
        <v>146.16771189288008</v>
      </c>
      <c r="L80">
        <v>303.5</v>
      </c>
      <c r="M80">
        <v>0.33937287330627441</v>
      </c>
      <c r="N80">
        <f>Data_Medium[[#This Row],[A-Star time]]/Data_Medium[[#This Row],[distance]]</f>
        <v>2.3218046510503354E-3</v>
      </c>
      <c r="O80">
        <v>303.5</v>
      </c>
      <c r="P80">
        <v>0.55980181694030762</v>
      </c>
      <c r="Q80">
        <f>Data_Medium[[#This Row],[Dijkstra time]]/Data_Medium[[#This Row],[distance]]</f>
        <v>3.8298596159907182E-3</v>
      </c>
      <c r="R80" s="95">
        <f>(Data_Medium[[#This Row],[A-Star time]]/FactCalc!$I$6)</f>
        <v>8.4843218326568603E-6</v>
      </c>
      <c r="S80" s="95">
        <f>(Data_Medium[[#This Row],[Dijkstra time]]/FactCalc!$I$6)</f>
        <v>1.399504542350769E-5</v>
      </c>
      <c r="T80">
        <v>36.400549446402593</v>
      </c>
      <c r="U80">
        <v>98.5</v>
      </c>
      <c r="V80">
        <v>4.2409896850585938E-2</v>
      </c>
      <c r="W80">
        <f>Data_Small[[#This Row],[A-Star time]]/Data_Small[[#This Row],[distance]]</f>
        <v>1.165089469680443E-3</v>
      </c>
      <c r="X80">
        <v>98.5</v>
      </c>
      <c r="Y80">
        <v>4.885411262512207E-2</v>
      </c>
      <c r="Z80">
        <f>Data_Small[[#This Row],[Dijkstra time]]/Data_Small[[#This Row],[distance]]</f>
        <v>1.3421256922799072E-3</v>
      </c>
      <c r="AA80" s="95">
        <f>(Data_Small[[#This Row],[A-Star time]]/FactCalc!$P$6)</f>
        <v>1.6963958740234375E-5</v>
      </c>
      <c r="AB80" s="95">
        <f>(Data_Small[[#This Row],[Dijkstra time]]/FactCalc!$P$6)</f>
        <v>1.9541645050048828E-5</v>
      </c>
    </row>
    <row r="81" spans="2:28" x14ac:dyDescent="0.3">
      <c r="B81">
        <v>417.56676112928335</v>
      </c>
      <c r="C81">
        <v>950.5</v>
      </c>
      <c r="D81">
        <v>4.2034258842468262</v>
      </c>
      <c r="E81">
        <f>Data_Big[[#This Row],[A-Star time]]/Data_Big[[#This Row],[distance]]</f>
        <v>1.0066476251315891E-2</v>
      </c>
      <c r="F81">
        <v>950.5</v>
      </c>
      <c r="G81">
        <v>4.7998292446136475</v>
      </c>
      <c r="H81">
        <f>Data_Big[[#This Row],[Dijkstra time]]/Data_Big[[#This Row],[distance]]</f>
        <v>1.1494758901864717E-2</v>
      </c>
      <c r="I81" s="95">
        <f>(Data_Big[[#This Row],[A-Star time]]/FactCalc!$B$6)</f>
        <v>1.6813703536987304E-5</v>
      </c>
      <c r="J81" s="95">
        <f>(Data_Big[[#This Row],[Dijkstra time]]/FactCalc!$B$6)</f>
        <v>1.919931697845459E-5</v>
      </c>
      <c r="K81">
        <v>178.66449003649271</v>
      </c>
      <c r="L81">
        <v>344.5</v>
      </c>
      <c r="M81">
        <v>0.81389021873474121</v>
      </c>
      <c r="N81">
        <f>Data_Medium[[#This Row],[A-Star time]]/Data_Medium[[#This Row],[distance]]</f>
        <v>4.5554111987698388E-3</v>
      </c>
      <c r="O81">
        <v>344.5</v>
      </c>
      <c r="P81">
        <v>0.87410116195678711</v>
      </c>
      <c r="Q81">
        <f>Data_Medium[[#This Row],[Dijkstra time]]/Data_Medium[[#This Row],[distance]]</f>
        <v>4.8924168522701383E-3</v>
      </c>
      <c r="R81" s="95">
        <f>(Data_Medium[[#This Row],[A-Star time]]/FactCalc!$I$6)</f>
        <v>2.0347255468368529E-5</v>
      </c>
      <c r="S81" s="95">
        <f>(Data_Medium[[#This Row],[Dijkstra time]]/FactCalc!$I$6)</f>
        <v>2.1852529048919677E-5</v>
      </c>
      <c r="T81">
        <v>8.2462112512353212</v>
      </c>
      <c r="U81">
        <v>26.5</v>
      </c>
      <c r="V81">
        <v>1.2884140014648438E-3</v>
      </c>
      <c r="W81">
        <f>Data_Small[[#This Row],[A-Star time]]/Data_Small[[#This Row],[distance]]</f>
        <v>1.5624314757541936E-4</v>
      </c>
      <c r="X81">
        <v>26.5</v>
      </c>
      <c r="Y81">
        <v>2.8831958770751953E-3</v>
      </c>
      <c r="Z81">
        <f>Data_Small[[#This Row],[Dijkstra time]]/Data_Small[[#This Row],[distance]]</f>
        <v>3.496388570743054E-4</v>
      </c>
      <c r="AA81" s="95">
        <f>(Data_Small[[#This Row],[A-Star time]]/FactCalc!$P$6)</f>
        <v>5.1536560058593749E-7</v>
      </c>
      <c r="AB81" s="95">
        <f>(Data_Small[[#This Row],[Dijkstra time]]/FactCalc!$P$6)</f>
        <v>1.1532783508300782E-6</v>
      </c>
    </row>
    <row r="82" spans="2:28" x14ac:dyDescent="0.3">
      <c r="B82">
        <v>206.28620894281809</v>
      </c>
      <c r="C82">
        <v>387.5</v>
      </c>
      <c r="D82">
        <v>0.66875576972961426</v>
      </c>
      <c r="E82">
        <f>Data_Big[[#This Row],[A-Star time]]/Data_Big[[#This Row],[distance]]</f>
        <v>3.2418830767062634E-3</v>
      </c>
      <c r="F82">
        <v>387.5</v>
      </c>
      <c r="G82">
        <v>0.99061775207519531</v>
      </c>
      <c r="H82">
        <f>Data_Big[[#This Row],[Dijkstra time]]/Data_Big[[#This Row],[distance]]</f>
        <v>4.8021521029056845E-3</v>
      </c>
      <c r="I82" s="95">
        <f>(Data_Big[[#This Row],[A-Star time]]/FactCalc!$B$6)</f>
        <v>2.6750230789184572E-6</v>
      </c>
      <c r="J82" s="95">
        <f>(Data_Big[[#This Row],[Dijkstra time]]/FactCalc!$B$6)</f>
        <v>3.962471008300781E-6</v>
      </c>
      <c r="K82">
        <v>53.150729063673246</v>
      </c>
      <c r="L82">
        <v>180</v>
      </c>
      <c r="M82">
        <v>0.2072761058807373</v>
      </c>
      <c r="N82">
        <f>Data_Medium[[#This Row],[A-Star time]]/Data_Medium[[#This Row],[distance]]</f>
        <v>3.8997791663859531E-3</v>
      </c>
      <c r="O82">
        <v>180</v>
      </c>
      <c r="P82">
        <v>0.36349177360534668</v>
      </c>
      <c r="Q82">
        <f>Data_Medium[[#This Row],[Dijkstra time]]/Data_Medium[[#This Row],[distance]]</f>
        <v>6.8388859383263136E-3</v>
      </c>
      <c r="R82" s="95">
        <f>(Data_Medium[[#This Row],[A-Star time]]/FactCalc!$I$6)</f>
        <v>5.1819026470184326E-6</v>
      </c>
      <c r="S82" s="95">
        <f>(Data_Medium[[#This Row],[Dijkstra time]]/FactCalc!$I$6)</f>
        <v>9.0872943401336665E-6</v>
      </c>
      <c r="T82">
        <v>46.227697325304881</v>
      </c>
      <c r="U82">
        <v>125</v>
      </c>
      <c r="V82">
        <v>3.9617538452148438E-2</v>
      </c>
      <c r="W82">
        <f>Data_Small[[#This Row],[A-Star time]]/Data_Small[[#This Row],[distance]]</f>
        <v>8.5700869271855193E-4</v>
      </c>
      <c r="X82">
        <v>125</v>
      </c>
      <c r="Y82">
        <v>4.7669887542724609E-2</v>
      </c>
      <c r="Z82">
        <f>Data_Small[[#This Row],[Dijkstra time]]/Data_Small[[#This Row],[distance]]</f>
        <v>1.0311975352627024E-3</v>
      </c>
      <c r="AA82" s="95">
        <f>(Data_Small[[#This Row],[A-Star time]]/FactCalc!$P$6)</f>
        <v>1.5847015380859376E-5</v>
      </c>
      <c r="AB82" s="95">
        <f>(Data_Small[[#This Row],[Dijkstra time]]/FactCalc!$P$6)</f>
        <v>1.9067955017089843E-5</v>
      </c>
    </row>
    <row r="83" spans="2:28" x14ac:dyDescent="0.3">
      <c r="B83">
        <v>142.28492541376264</v>
      </c>
      <c r="C83">
        <v>303.5</v>
      </c>
      <c r="D83">
        <v>0.44936203956604004</v>
      </c>
      <c r="E83">
        <f>Data_Big[[#This Row],[A-Star time]]/Data_Big[[#This Row],[distance]]</f>
        <v>3.1581844546026312E-3</v>
      </c>
      <c r="F83">
        <v>303.5</v>
      </c>
      <c r="G83">
        <v>0.95652389526367188</v>
      </c>
      <c r="H83">
        <f>Data_Big[[#This Row],[Dijkstra time]]/Data_Big[[#This Row],[distance]]</f>
        <v>6.722594768786035E-3</v>
      </c>
      <c r="I83" s="95">
        <f>(Data_Big[[#This Row],[A-Star time]]/FactCalc!$B$6)</f>
        <v>1.7974481582641601E-6</v>
      </c>
      <c r="J83" s="95">
        <f>(Data_Big[[#This Row],[Dijkstra time]]/FactCalc!$B$6)</f>
        <v>3.8260955810546875E-6</v>
      </c>
      <c r="K83">
        <v>113.1591799192624</v>
      </c>
      <c r="L83">
        <v>240.5</v>
      </c>
      <c r="M83">
        <v>0.20058465003967285</v>
      </c>
      <c r="N83">
        <f>Data_Medium[[#This Row],[A-Star time]]/Data_Medium[[#This Row],[distance]]</f>
        <v>1.77258840319263E-3</v>
      </c>
      <c r="O83">
        <v>240.5</v>
      </c>
      <c r="P83">
        <v>0.40224003791809082</v>
      </c>
      <c r="Q83">
        <f>Data_Medium[[#This Row],[Dijkstra time]]/Data_Medium[[#This Row],[distance]]</f>
        <v>3.554639033307628E-3</v>
      </c>
      <c r="R83" s="95">
        <f>(Data_Medium[[#This Row],[A-Star time]]/FactCalc!$I$6)</f>
        <v>5.014616250991821E-6</v>
      </c>
      <c r="S83" s="95">
        <f>(Data_Medium[[#This Row],[Dijkstra time]]/FactCalc!$I$6)</f>
        <v>1.0056000947952271E-5</v>
      </c>
      <c r="T83">
        <v>24.083189157584592</v>
      </c>
      <c r="U83">
        <v>65.5</v>
      </c>
      <c r="V83">
        <v>1.9169330596923828E-2</v>
      </c>
      <c r="W83">
        <f>Data_Small[[#This Row],[A-Star time]]/Data_Small[[#This Row],[distance]]</f>
        <v>7.9596312894825941E-4</v>
      </c>
      <c r="X83">
        <v>65.5</v>
      </c>
      <c r="Y83">
        <v>2.9355525970458984E-2</v>
      </c>
      <c r="Z83">
        <f>Data_Small[[#This Row],[Dijkstra time]]/Data_Small[[#This Row],[distance]]</f>
        <v>1.2189218702878459E-3</v>
      </c>
      <c r="AA83" s="95">
        <f>(Data_Small[[#This Row],[A-Star time]]/FactCalc!$P$6)</f>
        <v>7.6677322387695317E-6</v>
      </c>
      <c r="AB83" s="95">
        <f>(Data_Small[[#This Row],[Dijkstra time]]/FactCalc!$P$6)</f>
        <v>1.1742210388183594E-5</v>
      </c>
    </row>
    <row r="84" spans="2:28" x14ac:dyDescent="0.3">
      <c r="B84">
        <v>208.19462048765814</v>
      </c>
      <c r="C84">
        <v>541.5</v>
      </c>
      <c r="D84">
        <v>1.8633198738098145</v>
      </c>
      <c r="E84">
        <f>Data_Big[[#This Row],[A-Star time]]/Data_Big[[#This Row],[distance]]</f>
        <v>8.9498944278450874E-3</v>
      </c>
      <c r="F84">
        <v>541.5</v>
      </c>
      <c r="G84">
        <v>3.7508630752563477</v>
      </c>
      <c r="H84">
        <f>Data_Big[[#This Row],[Dijkstra time]]/Data_Big[[#This Row],[distance]]</f>
        <v>1.8016138296324043E-2</v>
      </c>
      <c r="I84" s="95">
        <f>(Data_Big[[#This Row],[A-Star time]]/FactCalc!$B$6)</f>
        <v>7.4532794952392581E-6</v>
      </c>
      <c r="J84" s="95">
        <f>(Data_Big[[#This Row],[Dijkstra time]]/FactCalc!$B$6)</f>
        <v>1.5003452301025391E-5</v>
      </c>
      <c r="K84">
        <v>89.319650693450427</v>
      </c>
      <c r="L84">
        <v>225.5</v>
      </c>
      <c r="M84">
        <v>0.2206871509552002</v>
      </c>
      <c r="N84">
        <f>Data_Medium[[#This Row],[A-Star time]]/Data_Medium[[#This Row],[distance]]</f>
        <v>2.4707569861934378E-3</v>
      </c>
      <c r="O84">
        <v>225.5</v>
      </c>
      <c r="P84">
        <v>0.32410860061645508</v>
      </c>
      <c r="Q84">
        <f>Data_Medium[[#This Row],[Dijkstra time]]/Data_Medium[[#This Row],[distance]]</f>
        <v>3.6286371263229886E-3</v>
      </c>
      <c r="R84" s="95">
        <f>(Data_Medium[[#This Row],[A-Star time]]/FactCalc!$I$6)</f>
        <v>5.5171787738800048E-6</v>
      </c>
      <c r="S84" s="95">
        <f>(Data_Medium[[#This Row],[Dijkstra time]]/FactCalc!$I$6)</f>
        <v>8.1027150154113771E-6</v>
      </c>
      <c r="T84">
        <v>35.468295701936398</v>
      </c>
      <c r="U84">
        <v>93.5</v>
      </c>
      <c r="V84">
        <v>3.8858175277709961E-2</v>
      </c>
      <c r="W84">
        <f>Data_Small[[#This Row],[A-Star time]]/Data_Small[[#This Row],[distance]]</f>
        <v>1.0955749214526958E-3</v>
      </c>
      <c r="X84">
        <v>93.5</v>
      </c>
      <c r="Y84">
        <v>5.049586296081543E-2</v>
      </c>
      <c r="Z84">
        <f>Data_Small[[#This Row],[Dijkstra time]]/Data_Small[[#This Row],[distance]]</f>
        <v>1.4236901424631633E-3</v>
      </c>
      <c r="AA84" s="95">
        <f>(Data_Small[[#This Row],[A-Star time]]/FactCalc!$P$6)</f>
        <v>1.5543270111083985E-5</v>
      </c>
      <c r="AB84" s="95">
        <f>(Data_Small[[#This Row],[Dijkstra time]]/FactCalc!$P$6)</f>
        <v>2.0198345184326173E-5</v>
      </c>
    </row>
    <row r="85" spans="2:28" x14ac:dyDescent="0.3">
      <c r="B85">
        <v>352.75487239724981</v>
      </c>
      <c r="C85">
        <v>834</v>
      </c>
      <c r="D85">
        <v>3.5001490116119385</v>
      </c>
      <c r="E85">
        <f>Data_Big[[#This Row],[A-Star time]]/Data_Big[[#This Row],[distance]]</f>
        <v>9.9223264807815209E-3</v>
      </c>
      <c r="F85">
        <v>834</v>
      </c>
      <c r="G85">
        <v>4.7232520580291748</v>
      </c>
      <c r="H85">
        <f>Data_Big[[#This Row],[Dijkstra time]]/Data_Big[[#This Row],[distance]]</f>
        <v>1.3389615360748732E-2</v>
      </c>
      <c r="I85" s="95">
        <f>(Data_Big[[#This Row],[A-Star time]]/FactCalc!$B$6)</f>
        <v>1.4000596046447753E-5</v>
      </c>
      <c r="J85" s="95">
        <f>(Data_Big[[#This Row],[Dijkstra time]]/FactCalc!$B$6)</f>
        <v>1.88930082321167E-5</v>
      </c>
      <c r="K85">
        <v>151.47607071745688</v>
      </c>
      <c r="L85">
        <v>325.5</v>
      </c>
      <c r="M85">
        <v>0.57912325859069824</v>
      </c>
      <c r="N85">
        <f>Data_Medium[[#This Row],[A-Star time]]/Data_Medium[[#This Row],[distance]]</f>
        <v>3.8231996370629196E-3</v>
      </c>
      <c r="O85">
        <v>325.5</v>
      </c>
      <c r="P85">
        <v>0.68249082565307617</v>
      </c>
      <c r="Q85">
        <f>Data_Medium[[#This Row],[Dijkstra time]]/Data_Medium[[#This Row],[distance]]</f>
        <v>4.5056015938392206E-3</v>
      </c>
      <c r="R85" s="95">
        <f>(Data_Medium[[#This Row],[A-Star time]]/FactCalc!$I$6)</f>
        <v>1.4478081464767457E-5</v>
      </c>
      <c r="S85" s="95">
        <f>(Data_Medium[[#This Row],[Dijkstra time]]/FactCalc!$I$6)</f>
        <v>1.7062270641326905E-5</v>
      </c>
      <c r="T85">
        <v>13.341664064126334</v>
      </c>
      <c r="U85">
        <v>45</v>
      </c>
      <c r="V85">
        <v>7.8046321868896484E-3</v>
      </c>
      <c r="W85">
        <f>Data_Small[[#This Row],[A-Star time]]/Data_Small[[#This Row],[distance]]</f>
        <v>5.8498191450308615E-4</v>
      </c>
      <c r="X85">
        <v>45</v>
      </c>
      <c r="Y85">
        <v>1.3045787811279297E-2</v>
      </c>
      <c r="Z85">
        <f>Data_Small[[#This Row],[Dijkstra time]]/Data_Small[[#This Row],[distance]]</f>
        <v>9.7782313724697925E-4</v>
      </c>
      <c r="AA85" s="95">
        <f>(Data_Small[[#This Row],[A-Star time]]/FactCalc!$P$6)</f>
        <v>3.1218528747558592E-6</v>
      </c>
      <c r="AB85" s="95">
        <f>(Data_Small[[#This Row],[Dijkstra time]]/FactCalc!$P$6)</f>
        <v>5.2183151245117187E-6</v>
      </c>
    </row>
    <row r="86" spans="2:28" x14ac:dyDescent="0.3">
      <c r="B86">
        <v>41.629316592997299</v>
      </c>
      <c r="C86">
        <v>148</v>
      </c>
      <c r="D86">
        <v>4.6915531158447266E-2</v>
      </c>
      <c r="E86">
        <f>Data_Big[[#This Row],[A-Star time]]/Data_Big[[#This Row],[distance]]</f>
        <v>1.1269829773361975E-3</v>
      </c>
      <c r="F86">
        <v>148</v>
      </c>
      <c r="G86">
        <v>9.1862201690673828E-2</v>
      </c>
      <c r="H86">
        <f>Data_Big[[#This Row],[Dijkstra time]]/Data_Big[[#This Row],[distance]]</f>
        <v>2.2066709042763023E-3</v>
      </c>
      <c r="I86" s="95">
        <f>(Data_Big[[#This Row],[A-Star time]]/FactCalc!$B$6)</f>
        <v>1.8766212463378907E-7</v>
      </c>
      <c r="J86" s="95">
        <f>(Data_Big[[#This Row],[Dijkstra time]]/FactCalc!$B$6)</f>
        <v>3.6744880676269529E-7</v>
      </c>
      <c r="K86">
        <v>120.60265337047937</v>
      </c>
      <c r="L86">
        <v>271</v>
      </c>
      <c r="M86">
        <v>0.48818516731262207</v>
      </c>
      <c r="N86">
        <f>Data_Medium[[#This Row],[A-Star time]]/Data_Medium[[#This Row],[distance]]</f>
        <v>4.0478808191140346E-3</v>
      </c>
      <c r="O86">
        <v>271</v>
      </c>
      <c r="P86">
        <v>0.7329413890838623</v>
      </c>
      <c r="Q86">
        <f>Data_Medium[[#This Row],[Dijkstra time]]/Data_Medium[[#This Row],[distance]]</f>
        <v>6.0773239112106364E-3</v>
      </c>
      <c r="R86" s="95">
        <f>(Data_Medium[[#This Row],[A-Star time]]/FactCalc!$I$6)</f>
        <v>1.2204629182815552E-5</v>
      </c>
      <c r="S86" s="95">
        <f>(Data_Medium[[#This Row],[Dijkstra time]]/FactCalc!$I$6)</f>
        <v>1.8323534727096556E-5</v>
      </c>
      <c r="T86">
        <v>12.041594578792296</v>
      </c>
      <c r="U86">
        <v>41.5</v>
      </c>
      <c r="V86">
        <v>8.9540481567382813E-3</v>
      </c>
      <c r="W86">
        <f>Data_Small[[#This Row],[A-Star time]]/Data_Small[[#This Row],[distance]]</f>
        <v>7.4359322580982642E-4</v>
      </c>
      <c r="X86">
        <v>41.5</v>
      </c>
      <c r="Y86">
        <v>2.1505355834960938E-2</v>
      </c>
      <c r="Z86">
        <f>Data_Small[[#This Row],[Dijkstra time]]/Data_Small[[#This Row],[distance]]</f>
        <v>1.7859225947397578E-3</v>
      </c>
      <c r="AA86" s="95">
        <f>(Data_Small[[#This Row],[A-Star time]]/FactCalc!$P$6)</f>
        <v>3.5816192626953123E-6</v>
      </c>
      <c r="AB86" s="95">
        <f>(Data_Small[[#This Row],[Dijkstra time]]/FactCalc!$P$6)</f>
        <v>8.6021423339843746E-6</v>
      </c>
    </row>
    <row r="87" spans="2:28" x14ac:dyDescent="0.3">
      <c r="B87">
        <v>271.18997031601299</v>
      </c>
      <c r="C87">
        <v>529.5</v>
      </c>
      <c r="D87">
        <v>1.5734682083129883</v>
      </c>
      <c r="E87">
        <f>Data_Big[[#This Row],[A-Star time]]/Data_Big[[#This Row],[distance]]</f>
        <v>5.80208850083745E-3</v>
      </c>
      <c r="F87">
        <v>529.5</v>
      </c>
      <c r="G87">
        <v>3.4036259651184082</v>
      </c>
      <c r="H87">
        <f>Data_Big[[#This Row],[Dijkstra time]]/Data_Big[[#This Row],[distance]]</f>
        <v>1.25507073921363E-2</v>
      </c>
      <c r="I87" s="95">
        <f>(Data_Big[[#This Row],[A-Star time]]/FactCalc!$B$6)</f>
        <v>6.2938728332519534E-6</v>
      </c>
      <c r="J87" s="95">
        <f>(Data_Big[[#This Row],[Dijkstra time]]/FactCalc!$B$6)</f>
        <v>1.3614503860473634E-5</v>
      </c>
      <c r="K87">
        <v>97.862147942909985</v>
      </c>
      <c r="L87">
        <v>302</v>
      </c>
      <c r="M87">
        <v>0.35384893417358398</v>
      </c>
      <c r="N87">
        <f>Data_Medium[[#This Row],[A-Star time]]/Data_Medium[[#This Row],[distance]]</f>
        <v>3.615789573513239E-3</v>
      </c>
      <c r="O87">
        <v>302</v>
      </c>
      <c r="P87">
        <v>0.47461843490600586</v>
      </c>
      <c r="Q87">
        <f>Data_Medium[[#This Row],[Dijkstra time]]/Data_Medium[[#This Row],[distance]]</f>
        <v>4.8498673377053289E-3</v>
      </c>
      <c r="R87" s="95">
        <f>(Data_Medium[[#This Row],[A-Star time]]/FactCalc!$I$6)</f>
        <v>8.8462233543395991E-6</v>
      </c>
      <c r="S87" s="95">
        <f>(Data_Medium[[#This Row],[Dijkstra time]]/FactCalc!$I$6)</f>
        <v>1.1865460872650147E-5</v>
      </c>
      <c r="T87">
        <v>13.038404810405298</v>
      </c>
      <c r="U87">
        <v>34</v>
      </c>
      <c r="V87">
        <v>1.1542558670043945E-2</v>
      </c>
      <c r="W87">
        <f>Data_Small[[#This Row],[A-Star time]]/Data_Small[[#This Row],[distance]]</f>
        <v>8.8527383816403731E-4</v>
      </c>
      <c r="X87">
        <v>34</v>
      </c>
      <c r="Y87">
        <v>1.5386819839477539E-2</v>
      </c>
      <c r="Z87">
        <f>Data_Small[[#This Row],[Dijkstra time]]/Data_Small[[#This Row],[distance]]</f>
        <v>1.1801152106581387E-3</v>
      </c>
      <c r="AA87" s="95">
        <f>(Data_Small[[#This Row],[A-Star time]]/FactCalc!$P$6)</f>
        <v>4.6170234680175785E-6</v>
      </c>
      <c r="AB87" s="95">
        <f>(Data_Small[[#This Row],[Dijkstra time]]/FactCalc!$P$6)</f>
        <v>6.154727935791016E-6</v>
      </c>
    </row>
    <row r="88" spans="2:28" x14ac:dyDescent="0.3">
      <c r="B88">
        <v>233.23807579381202</v>
      </c>
      <c r="C88">
        <v>744.5</v>
      </c>
      <c r="D88">
        <v>1.4104335308074951</v>
      </c>
      <c r="E88">
        <f>Data_Big[[#This Row],[A-Star time]]/Data_Big[[#This Row],[distance]]</f>
        <v>6.0471838742759644E-3</v>
      </c>
      <c r="F88">
        <v>744.5</v>
      </c>
      <c r="G88">
        <v>2.2381267547607422</v>
      </c>
      <c r="H88">
        <f>Data_Big[[#This Row],[Dijkstra time]]/Data_Big[[#This Row],[distance]]</f>
        <v>9.595889295276553E-3</v>
      </c>
      <c r="I88" s="95">
        <f>(Data_Big[[#This Row],[A-Star time]]/FactCalc!$B$6)</f>
        <v>5.6417341232299804E-6</v>
      </c>
      <c r="J88" s="95">
        <f>(Data_Big[[#This Row],[Dijkstra time]]/FactCalc!$B$6)</f>
        <v>8.9525070190429695E-6</v>
      </c>
      <c r="K88">
        <v>94.047860156411858</v>
      </c>
      <c r="L88">
        <v>151.5</v>
      </c>
      <c r="M88">
        <v>0.15439748764038086</v>
      </c>
      <c r="N88">
        <f>Data_Medium[[#This Row],[A-Star time]]/Data_Medium[[#This Row],[distance]]</f>
        <v>1.6416905965069379E-3</v>
      </c>
      <c r="O88">
        <v>151.5</v>
      </c>
      <c r="P88">
        <v>0.19791483879089355</v>
      </c>
      <c r="Q88">
        <f>Data_Medium[[#This Row],[Dijkstra time]]/Data_Medium[[#This Row],[distance]]</f>
        <v>2.1044055490655458E-3</v>
      </c>
      <c r="R88" s="95">
        <f>(Data_Medium[[#This Row],[A-Star time]]/FactCalc!$I$6)</f>
        <v>3.8599371910095215E-6</v>
      </c>
      <c r="S88" s="95">
        <f>(Data_Medium[[#This Row],[Dijkstra time]]/FactCalc!$I$6)</f>
        <v>4.9478709697723388E-6</v>
      </c>
      <c r="T88">
        <v>10.770329614269007</v>
      </c>
      <c r="U88">
        <v>21.5</v>
      </c>
      <c r="V88">
        <v>3.5343170166015625E-3</v>
      </c>
      <c r="W88">
        <f>Data_Small[[#This Row],[A-Star time]]/Data_Small[[#This Row],[distance]]</f>
        <v>3.2815309681136809E-4</v>
      </c>
      <c r="X88">
        <v>21.5</v>
      </c>
      <c r="Y88">
        <v>6.3004493713378906E-3</v>
      </c>
      <c r="Z88">
        <f>Data_Small[[#This Row],[Dijkstra time]]/Data_Small[[#This Row],[distance]]</f>
        <v>5.8498203833899176E-4</v>
      </c>
      <c r="AA88" s="95">
        <f>(Data_Small[[#This Row],[A-Star time]]/FactCalc!$P$6)</f>
        <v>1.4137268066406249E-6</v>
      </c>
      <c r="AB88" s="95">
        <f>(Data_Small[[#This Row],[Dijkstra time]]/FactCalc!$P$6)</f>
        <v>2.5201797485351561E-6</v>
      </c>
    </row>
    <row r="89" spans="2:28" x14ac:dyDescent="0.3">
      <c r="B89">
        <v>439.89203220790438</v>
      </c>
      <c r="C89">
        <v>1042.5</v>
      </c>
      <c r="D89">
        <v>4.7278957366943359</v>
      </c>
      <c r="E89">
        <f>Data_Big[[#This Row],[A-Star time]]/Data_Big[[#This Row],[distance]]</f>
        <v>1.0747854906496259E-2</v>
      </c>
      <c r="F89">
        <v>1042.5</v>
      </c>
      <c r="G89">
        <v>5.7045257091522217</v>
      </c>
      <c r="H89">
        <f>Data_Big[[#This Row],[Dijkstra time]]/Data_Big[[#This Row],[distance]]</f>
        <v>1.296801326570997E-2</v>
      </c>
      <c r="I89" s="95">
        <f>(Data_Big[[#This Row],[A-Star time]]/FactCalc!$B$6)</f>
        <v>1.8911582946777343E-5</v>
      </c>
      <c r="J89" s="95">
        <f>(Data_Big[[#This Row],[Dijkstra time]]/FactCalc!$B$6)</f>
        <v>2.2818102836608885E-5</v>
      </c>
      <c r="K89">
        <v>112.29425630903836</v>
      </c>
      <c r="L89">
        <v>312</v>
      </c>
      <c r="M89">
        <v>0.30368924140930176</v>
      </c>
      <c r="N89">
        <f>Data_Medium[[#This Row],[A-Star time]]/Data_Medium[[#This Row],[distance]]</f>
        <v>2.7044058297473078E-3</v>
      </c>
      <c r="O89">
        <v>312</v>
      </c>
      <c r="P89">
        <v>0.44280123710632324</v>
      </c>
      <c r="Q89">
        <f>Data_Medium[[#This Row],[Dijkstra time]]/Data_Medium[[#This Row],[distance]]</f>
        <v>3.9432224911638957E-3</v>
      </c>
      <c r="R89" s="95">
        <f>(Data_Medium[[#This Row],[A-Star time]]/FactCalc!$I$6)</f>
        <v>7.5922310352325435E-6</v>
      </c>
      <c r="S89" s="95">
        <f>(Data_Medium[[#This Row],[Dijkstra time]]/FactCalc!$I$6)</f>
        <v>1.1070030927658081E-5</v>
      </c>
      <c r="T89">
        <v>30.413812651491099</v>
      </c>
      <c r="U89">
        <v>73</v>
      </c>
      <c r="V89">
        <v>2.3851633071899414E-2</v>
      </c>
      <c r="W89">
        <f>Data_Small[[#This Row],[A-Star time]]/Data_Small[[#This Row],[distance]]</f>
        <v>7.8423686451984634E-4</v>
      </c>
      <c r="X89">
        <v>73</v>
      </c>
      <c r="Y89">
        <v>3.6252737045288086E-2</v>
      </c>
      <c r="Z89">
        <f>Data_Small[[#This Row],[Dijkstra time]]/Data_Small[[#This Row],[distance]]</f>
        <v>1.1919826514585543E-3</v>
      </c>
      <c r="AA89" s="95">
        <f>(Data_Small[[#This Row],[A-Star time]]/FactCalc!$P$6)</f>
        <v>9.540653228759765E-6</v>
      </c>
      <c r="AB89" s="95">
        <f>(Data_Small[[#This Row],[Dijkstra time]]/FactCalc!$P$6)</f>
        <v>1.4501094818115235E-5</v>
      </c>
    </row>
    <row r="90" spans="2:28" x14ac:dyDescent="0.3">
      <c r="B90">
        <v>114.23221962301179</v>
      </c>
      <c r="C90">
        <v>303.5</v>
      </c>
      <c r="D90">
        <v>0.69588184356689453</v>
      </c>
      <c r="E90">
        <f>Data_Big[[#This Row],[A-Star time]]/Data_Big[[#This Row],[distance]]</f>
        <v>6.0918175788182878E-3</v>
      </c>
      <c r="F90">
        <v>303.5</v>
      </c>
      <c r="G90">
        <v>1.3441388607025146</v>
      </c>
      <c r="H90">
        <f>Data_Big[[#This Row],[Dijkstra time]]/Data_Big[[#This Row],[distance]]</f>
        <v>1.1766722778725919E-2</v>
      </c>
      <c r="I90" s="95">
        <f>(Data_Big[[#This Row],[A-Star time]]/FactCalc!$B$6)</f>
        <v>2.7835273742675782E-6</v>
      </c>
      <c r="J90" s="95">
        <f>(Data_Big[[#This Row],[Dijkstra time]]/FactCalc!$B$6)</f>
        <v>5.3765554428100585E-6</v>
      </c>
      <c r="K90">
        <v>95.015788161757627</v>
      </c>
      <c r="L90">
        <v>272</v>
      </c>
      <c r="M90">
        <v>0.35192513465881348</v>
      </c>
      <c r="N90">
        <f>Data_Medium[[#This Row],[A-Star time]]/Data_Medium[[#This Row],[distance]]</f>
        <v>3.7038595528954194E-3</v>
      </c>
      <c r="O90">
        <v>272</v>
      </c>
      <c r="P90">
        <v>0.60637497901916504</v>
      </c>
      <c r="Q90">
        <f>Data_Medium[[#This Row],[Dijkstra time]]/Data_Medium[[#This Row],[distance]]</f>
        <v>6.3818339115058933E-3</v>
      </c>
      <c r="R90" s="95">
        <f>(Data_Medium[[#This Row],[A-Star time]]/FactCalc!$I$6)</f>
        <v>8.7981283664703374E-6</v>
      </c>
      <c r="S90" s="95">
        <f>(Data_Medium[[#This Row],[Dijkstra time]]/FactCalc!$I$6)</f>
        <v>1.5159374475479126E-5</v>
      </c>
      <c r="T90">
        <v>14.866068747318506</v>
      </c>
      <c r="U90">
        <v>44.5</v>
      </c>
      <c r="V90">
        <v>2.6705265045166016E-3</v>
      </c>
      <c r="W90">
        <f>Data_Small[[#This Row],[A-Star time]]/Data_Small[[#This Row],[distance]]</f>
        <v>1.7963905252343882E-4</v>
      </c>
      <c r="X90">
        <v>44.5</v>
      </c>
      <c r="Y90">
        <v>4.5344829559326172E-3</v>
      </c>
      <c r="Z90">
        <f>Data_Small[[#This Row],[Dijkstra time]]/Data_Small[[#This Row],[distance]]</f>
        <v>3.0502233192958512E-4</v>
      </c>
      <c r="AA90" s="95">
        <f>(Data_Small[[#This Row],[A-Star time]]/FactCalc!$P$6)</f>
        <v>1.0682106018066407E-6</v>
      </c>
      <c r="AB90" s="95">
        <f>(Data_Small[[#This Row],[Dijkstra time]]/FactCalc!$P$6)</f>
        <v>1.8137931823730468E-6</v>
      </c>
    </row>
    <row r="91" spans="2:28" x14ac:dyDescent="0.3">
      <c r="B91">
        <v>231.96982562393757</v>
      </c>
      <c r="C91">
        <v>766</v>
      </c>
      <c r="D91">
        <v>1.9129638671875</v>
      </c>
      <c r="E91">
        <f>Data_Big[[#This Row],[A-Star time]]/Data_Big[[#This Row],[distance]]</f>
        <v>8.2466064801408213E-3</v>
      </c>
      <c r="F91">
        <v>766</v>
      </c>
      <c r="G91">
        <v>3.167860746383667</v>
      </c>
      <c r="H91">
        <f>Data_Big[[#This Row],[Dijkstra time]]/Data_Big[[#This Row],[distance]]</f>
        <v>1.3656348354200631E-2</v>
      </c>
      <c r="I91" s="95">
        <f>(Data_Big[[#This Row],[A-Star time]]/FactCalc!$B$6)</f>
        <v>7.6518554687500004E-6</v>
      </c>
      <c r="J91" s="95">
        <f>(Data_Big[[#This Row],[Dijkstra time]]/FactCalc!$B$6)</f>
        <v>1.2671442985534667E-5</v>
      </c>
      <c r="K91">
        <v>15.231546211727817</v>
      </c>
      <c r="L91">
        <v>47.5</v>
      </c>
      <c r="M91">
        <v>7.2519779205322266E-3</v>
      </c>
      <c r="N91">
        <f>Data_Medium[[#This Row],[A-Star time]]/Data_Medium[[#This Row],[distance]]</f>
        <v>4.7611567596127756E-4</v>
      </c>
      <c r="O91">
        <v>47.5</v>
      </c>
      <c r="P91">
        <v>1.6588449478149414E-2</v>
      </c>
      <c r="Q91">
        <f>Data_Medium[[#This Row],[Dijkstra time]]/Data_Medium[[#This Row],[distance]]</f>
        <v>1.0890850638247628E-3</v>
      </c>
      <c r="R91" s="95">
        <f>(Data_Medium[[#This Row],[A-Star time]]/FactCalc!$I$6)</f>
        <v>1.8129944801330567E-7</v>
      </c>
      <c r="S91" s="95">
        <f>(Data_Medium[[#This Row],[Dijkstra time]]/FactCalc!$I$6)</f>
        <v>4.1471123695373535E-7</v>
      </c>
      <c r="T91">
        <v>7.6157731058639087</v>
      </c>
      <c r="U91">
        <v>21</v>
      </c>
      <c r="V91">
        <v>1.6977787017822266E-3</v>
      </c>
      <c r="W91">
        <f>Data_Small[[#This Row],[A-Star time]]/Data_Small[[#This Row],[distance]]</f>
        <v>2.2292926511623484E-4</v>
      </c>
      <c r="X91">
        <v>21</v>
      </c>
      <c r="Y91">
        <v>3.4210681915283203E-3</v>
      </c>
      <c r="Z91">
        <f>Data_Small[[#This Row],[Dijkstra time]]/Data_Small[[#This Row],[distance]]</f>
        <v>4.4920826079944583E-4</v>
      </c>
      <c r="AA91" s="95">
        <f>(Data_Small[[#This Row],[A-Star time]]/FactCalc!$P$6)</f>
        <v>6.7911148071289058E-7</v>
      </c>
      <c r="AB91" s="95">
        <f>(Data_Small[[#This Row],[Dijkstra time]]/FactCalc!$P$6)</f>
        <v>1.3684272766113282E-6</v>
      </c>
    </row>
    <row r="92" spans="2:28" x14ac:dyDescent="0.3">
      <c r="B92">
        <v>147.648230602334</v>
      </c>
      <c r="C92">
        <v>357</v>
      </c>
      <c r="D92">
        <v>0.68855142593383789</v>
      </c>
      <c r="E92">
        <f>Data_Big[[#This Row],[A-Star time]]/Data_Big[[#This Row],[distance]]</f>
        <v>4.6634587026534498E-3</v>
      </c>
      <c r="F92">
        <v>357</v>
      </c>
      <c r="G92">
        <v>1.6281173229217529</v>
      </c>
      <c r="H92">
        <f>Data_Big[[#This Row],[Dijkstra time]]/Data_Big[[#This Row],[distance]]</f>
        <v>1.1027001923963563E-2</v>
      </c>
      <c r="I92" s="95">
        <f>(Data_Big[[#This Row],[A-Star time]]/FactCalc!$B$6)</f>
        <v>2.7542057037353515E-6</v>
      </c>
      <c r="J92" s="95">
        <f>(Data_Big[[#This Row],[Dijkstra time]]/FactCalc!$B$6)</f>
        <v>6.5124692916870119E-6</v>
      </c>
      <c r="K92">
        <v>76.295478240849903</v>
      </c>
      <c r="L92">
        <v>158</v>
      </c>
      <c r="M92">
        <v>0.16858267784118652</v>
      </c>
      <c r="N92">
        <f>Data_Medium[[#This Row],[A-Star time]]/Data_Medium[[#This Row],[distance]]</f>
        <v>2.2096024787865405E-3</v>
      </c>
      <c r="O92">
        <v>158</v>
      </c>
      <c r="P92">
        <v>0.26837396621704102</v>
      </c>
      <c r="Q92">
        <f>Data_Medium[[#This Row],[Dijkstra time]]/Data_Medium[[#This Row],[distance]]</f>
        <v>3.5175605737713168E-3</v>
      </c>
      <c r="R92" s="95">
        <f>(Data_Medium[[#This Row],[A-Star time]]/FactCalc!$I$6)</f>
        <v>4.2145669460296627E-6</v>
      </c>
      <c r="S92" s="95">
        <f>(Data_Medium[[#This Row],[Dijkstra time]]/FactCalc!$I$6)</f>
        <v>6.7093491554260254E-6</v>
      </c>
      <c r="T92">
        <v>17.720045146669349</v>
      </c>
      <c r="U92">
        <v>31</v>
      </c>
      <c r="V92">
        <v>2.4676322937011719E-3</v>
      </c>
      <c r="W92">
        <f>Data_Small[[#This Row],[A-Star time]]/Data_Small[[#This Row],[distance]]</f>
        <v>1.3925654665529941E-4</v>
      </c>
      <c r="X92">
        <v>31</v>
      </c>
      <c r="Y92">
        <v>4.4052600860595703E-3</v>
      </c>
      <c r="Z92">
        <f>Data_Small[[#This Row],[Dijkstra time]]/Data_Small[[#This Row],[distance]]</f>
        <v>2.4860320894202581E-4</v>
      </c>
      <c r="AA92" s="95">
        <f>(Data_Small[[#This Row],[A-Star time]]/FactCalc!$P$6)</f>
        <v>9.8705291748046867E-7</v>
      </c>
      <c r="AB92" s="95">
        <f>(Data_Small[[#This Row],[Dijkstra time]]/FactCalc!$P$6)</f>
        <v>1.762104034423828E-6</v>
      </c>
    </row>
    <row r="93" spans="2:28" x14ac:dyDescent="0.3">
      <c r="B93">
        <v>407.57821335297109</v>
      </c>
      <c r="C93">
        <v>720.5</v>
      </c>
      <c r="D93">
        <v>2.1666250228881836</v>
      </c>
      <c r="E93">
        <f>Data_Big[[#This Row],[A-Star time]]/Data_Big[[#This Row],[distance]]</f>
        <v>5.3158509260450631E-3</v>
      </c>
      <c r="F93">
        <v>720.5</v>
      </c>
      <c r="G93">
        <v>2.9870674610137939</v>
      </c>
      <c r="H93">
        <f>Data_Big[[#This Row],[Dijkstra time]]/Data_Big[[#This Row],[distance]]</f>
        <v>7.3288202439489381E-3</v>
      </c>
      <c r="I93" s="95">
        <f>(Data_Big[[#This Row],[A-Star time]]/FactCalc!$B$6)</f>
        <v>8.6665000915527343E-6</v>
      </c>
      <c r="J93" s="95">
        <f>(Data_Big[[#This Row],[Dijkstra time]]/FactCalc!$B$6)</f>
        <v>1.1948269844055176E-5</v>
      </c>
      <c r="K93">
        <v>100.04498987955368</v>
      </c>
      <c r="L93">
        <v>243.5</v>
      </c>
      <c r="M93">
        <v>0.29021739959716797</v>
      </c>
      <c r="N93">
        <f>Data_Medium[[#This Row],[A-Star time]]/Data_Medium[[#This Row],[distance]]</f>
        <v>2.9008688985482124E-3</v>
      </c>
      <c r="O93">
        <v>243.5</v>
      </c>
      <c r="P93">
        <v>0.55509114265441895</v>
      </c>
      <c r="Q93">
        <f>Data_Medium[[#This Row],[Dijkstra time]]/Data_Medium[[#This Row],[distance]]</f>
        <v>5.5484152012280187E-3</v>
      </c>
      <c r="R93" s="95">
        <f>(Data_Medium[[#This Row],[A-Star time]]/FactCalc!$I$6)</f>
        <v>7.2554349899291992E-6</v>
      </c>
      <c r="S93" s="95">
        <f>(Data_Medium[[#This Row],[Dijkstra time]]/FactCalc!$I$6)</f>
        <v>1.3877278566360474E-5</v>
      </c>
      <c r="T93">
        <v>32.756678708318397</v>
      </c>
      <c r="U93">
        <v>80</v>
      </c>
      <c r="V93">
        <v>2.3441314697265625E-2</v>
      </c>
      <c r="W93">
        <f>Data_Small[[#This Row],[A-Star time]]/Data_Small[[#This Row],[distance]]</f>
        <v>7.1561939798593861E-4</v>
      </c>
      <c r="X93">
        <v>80</v>
      </c>
      <c r="Y93">
        <v>4.3599367141723633E-2</v>
      </c>
      <c r="Z93">
        <f>Data_Small[[#This Row],[Dijkstra time]]/Data_Small[[#This Row],[distance]]</f>
        <v>1.3310069537254944E-3</v>
      </c>
      <c r="AA93" s="95">
        <f>(Data_Small[[#This Row],[A-Star time]]/FactCalc!$P$6)</f>
        <v>9.3765258789062507E-6</v>
      </c>
      <c r="AB93" s="95">
        <f>(Data_Small[[#This Row],[Dijkstra time]]/FactCalc!$P$6)</f>
        <v>1.7439746856689452E-5</v>
      </c>
    </row>
    <row r="94" spans="2:28" x14ac:dyDescent="0.3">
      <c r="B94">
        <v>465.31709618280735</v>
      </c>
      <c r="C94">
        <v>1254.5</v>
      </c>
      <c r="D94">
        <v>6.07167649269104</v>
      </c>
      <c r="E94">
        <f>Data_Big[[#This Row],[A-Star time]]/Data_Big[[#This Row],[distance]]</f>
        <v>1.3048470693425121E-2</v>
      </c>
      <c r="F94">
        <v>1254.5</v>
      </c>
      <c r="G94">
        <v>5.7908122539520264</v>
      </c>
      <c r="H94">
        <f>Data_Big[[#This Row],[Dijkstra time]]/Data_Big[[#This Row],[distance]]</f>
        <v>1.2444873187459703E-2</v>
      </c>
      <c r="I94" s="95">
        <f>(Data_Big[[#This Row],[A-Star time]]/FactCalc!$B$6)</f>
        <v>2.4286705970764159E-5</v>
      </c>
      <c r="J94" s="95">
        <f>(Data_Big[[#This Row],[Dijkstra time]]/FactCalc!$B$6)</f>
        <v>2.3163249015808104E-5</v>
      </c>
      <c r="K94">
        <v>191.637678967368</v>
      </c>
      <c r="L94">
        <v>363</v>
      </c>
      <c r="M94">
        <v>0.57277297973632813</v>
      </c>
      <c r="N94">
        <f>Data_Medium[[#This Row],[A-Star time]]/Data_Medium[[#This Row],[distance]]</f>
        <v>2.9888327954225519E-3</v>
      </c>
      <c r="O94">
        <v>363</v>
      </c>
      <c r="P94">
        <v>0.73757815361022949</v>
      </c>
      <c r="Q94">
        <f>Data_Medium[[#This Row],[Dijkstra time]]/Data_Medium[[#This Row],[distance]]</f>
        <v>3.8488159405010536E-3</v>
      </c>
      <c r="R94" s="95">
        <f>(Data_Medium[[#This Row],[A-Star time]]/FactCalc!$I$6)</f>
        <v>1.4319324493408204E-5</v>
      </c>
      <c r="S94" s="95">
        <f>(Data_Medium[[#This Row],[Dijkstra time]]/FactCalc!$I$6)</f>
        <v>1.8439453840255738E-5</v>
      </c>
      <c r="T94">
        <v>20.808652046684813</v>
      </c>
      <c r="U94">
        <v>40.5</v>
      </c>
      <c r="V94">
        <v>6.8409442901611328E-3</v>
      </c>
      <c r="W94">
        <f>Data_Small[[#This Row],[A-Star time]]/Data_Small[[#This Row],[distance]]</f>
        <v>3.2875480232036542E-4</v>
      </c>
      <c r="X94">
        <v>40.5</v>
      </c>
      <c r="Y94">
        <v>1.2897491455078125E-2</v>
      </c>
      <c r="Z94">
        <f>Data_Small[[#This Row],[Dijkstra time]]/Data_Small[[#This Row],[distance]]</f>
        <v>6.1981388444298216E-4</v>
      </c>
      <c r="AA94" s="95">
        <f>(Data_Small[[#This Row],[A-Star time]]/FactCalc!$P$6)</f>
        <v>2.7363777160644531E-6</v>
      </c>
      <c r="AB94" s="95">
        <f>(Data_Small[[#This Row],[Dijkstra time]]/FactCalc!$P$6)</f>
        <v>5.1589965820312502E-6</v>
      </c>
    </row>
    <row r="95" spans="2:28" x14ac:dyDescent="0.3">
      <c r="B95">
        <v>71.56116265125938</v>
      </c>
      <c r="C95">
        <v>85.5</v>
      </c>
      <c r="D95">
        <v>6.2693595886230469E-2</v>
      </c>
      <c r="E95">
        <f>Data_Big[[#This Row],[A-Star time]]/Data_Big[[#This Row],[distance]]</f>
        <v>8.7608408756236367E-4</v>
      </c>
      <c r="F95">
        <v>85.5</v>
      </c>
      <c r="G95">
        <v>0.13826727867126465</v>
      </c>
      <c r="H95">
        <f>Data_Big[[#This Row],[Dijkstra time]]/Data_Big[[#This Row],[distance]]</f>
        <v>1.9321552857530513E-3</v>
      </c>
      <c r="I95" s="95">
        <f>(Data_Big[[#This Row],[A-Star time]]/FactCalc!$B$6)</f>
        <v>2.507743835449219E-7</v>
      </c>
      <c r="J95" s="95">
        <f>(Data_Big[[#This Row],[Dijkstra time]]/FactCalc!$B$6)</f>
        <v>5.5306911468505857E-7</v>
      </c>
      <c r="K95">
        <v>60.207972893961475</v>
      </c>
      <c r="L95">
        <v>64.5</v>
      </c>
      <c r="M95">
        <v>2.4773359298706055E-2</v>
      </c>
      <c r="N95">
        <f>Data_Medium[[#This Row],[A-Star time]]/Data_Medium[[#This Row],[distance]]</f>
        <v>4.1146310211003108E-4</v>
      </c>
      <c r="O95">
        <v>64.5</v>
      </c>
      <c r="P95">
        <v>7.6742410659790039E-2</v>
      </c>
      <c r="Q95">
        <f>Data_Medium[[#This Row],[Dijkstra time]]/Data_Medium[[#This Row],[distance]]</f>
        <v>1.2746220636750067E-3</v>
      </c>
      <c r="R95" s="95">
        <f>(Data_Medium[[#This Row],[A-Star time]]/FactCalc!$I$6)</f>
        <v>6.1933398246765141E-7</v>
      </c>
      <c r="S95" s="95">
        <f>(Data_Medium[[#This Row],[Dijkstra time]]/FactCalc!$I$6)</f>
        <v>1.9185602664947509E-6</v>
      </c>
      <c r="T95">
        <v>44.384682042344295</v>
      </c>
      <c r="U95">
        <v>100.5</v>
      </c>
      <c r="V95">
        <v>3.2027959823608398E-2</v>
      </c>
      <c r="W95">
        <f>Data_Small[[#This Row],[A-Star time]]/Data_Small[[#This Row],[distance]]</f>
        <v>7.215993975816427E-4</v>
      </c>
      <c r="X95">
        <v>100.5</v>
      </c>
      <c r="Y95">
        <v>4.9433469772338867E-2</v>
      </c>
      <c r="Z95">
        <f>Data_Small[[#This Row],[Dijkstra time]]/Data_Small[[#This Row],[distance]]</f>
        <v>1.1137506792360905E-3</v>
      </c>
      <c r="AA95" s="95">
        <f>(Data_Small[[#This Row],[A-Star time]]/FactCalc!$P$6)</f>
        <v>1.281118392944336E-5</v>
      </c>
      <c r="AB95" s="95">
        <f>(Data_Small[[#This Row],[Dijkstra time]]/FactCalc!$P$6)</f>
        <v>1.9773387908935545E-5</v>
      </c>
    </row>
    <row r="96" spans="2:28" x14ac:dyDescent="0.3">
      <c r="B96">
        <v>311.68092658999842</v>
      </c>
      <c r="C96">
        <v>840</v>
      </c>
      <c r="D96">
        <v>2.9951629638671875</v>
      </c>
      <c r="E96">
        <f>Data_Big[[#This Row],[A-Star time]]/Data_Big[[#This Row],[distance]]</f>
        <v>9.6097088668091104E-3</v>
      </c>
      <c r="F96">
        <v>840</v>
      </c>
      <c r="G96">
        <v>3.9000303745269775</v>
      </c>
      <c r="H96">
        <f>Data_Big[[#This Row],[Dijkstra time]]/Data_Big[[#This Row],[distance]]</f>
        <v>1.2512893930327933E-2</v>
      </c>
      <c r="I96" s="95">
        <f>(Data_Big[[#This Row],[A-Star time]]/FactCalc!$B$6)</f>
        <v>1.198065185546875E-5</v>
      </c>
      <c r="J96" s="95">
        <f>(Data_Big[[#This Row],[Dijkstra time]]/FactCalc!$B$6)</f>
        <v>1.560012149810791E-5</v>
      </c>
      <c r="K96">
        <v>25.495097567963924</v>
      </c>
      <c r="L96">
        <v>62.5</v>
      </c>
      <c r="M96">
        <v>2.5998353958129883E-2</v>
      </c>
      <c r="N96">
        <f>Data_Medium[[#This Row],[A-Star time]]/Data_Medium[[#This Row],[distance]]</f>
        <v>1.0197393396445883E-3</v>
      </c>
      <c r="O96">
        <v>62.5</v>
      </c>
      <c r="P96">
        <v>4.3709516525268555E-2</v>
      </c>
      <c r="Q96">
        <f>Data_Medium[[#This Row],[Dijkstra time]]/Data_Medium[[#This Row],[distance]]</f>
        <v>1.7144282899388512E-3</v>
      </c>
      <c r="R96" s="95">
        <f>(Data_Medium[[#This Row],[A-Star time]]/FactCalc!$I$6)</f>
        <v>6.499588489532471E-7</v>
      </c>
      <c r="S96" s="95">
        <f>(Data_Medium[[#This Row],[Dijkstra time]]/FactCalc!$I$6)</f>
        <v>1.092737913131714E-6</v>
      </c>
      <c r="T96">
        <v>24.331050121192877</v>
      </c>
      <c r="U96">
        <v>56.5</v>
      </c>
      <c r="V96">
        <v>9.8273754119873047E-3</v>
      </c>
      <c r="W96">
        <f>Data_Small[[#This Row],[A-Star time]]/Data_Small[[#This Row],[distance]]</f>
        <v>4.0390264140007035E-4</v>
      </c>
      <c r="X96">
        <v>56.5</v>
      </c>
      <c r="Y96">
        <v>2.0987510681152344E-2</v>
      </c>
      <c r="Z96">
        <f>Data_Small[[#This Row],[Dijkstra time]]/Data_Small[[#This Row],[distance]]</f>
        <v>8.6258137551045375E-4</v>
      </c>
      <c r="AA96" s="95">
        <f>(Data_Small[[#This Row],[A-Star time]]/FactCalc!$P$6)</f>
        <v>3.930950164794922E-6</v>
      </c>
      <c r="AB96" s="95">
        <f>(Data_Small[[#This Row],[Dijkstra time]]/FactCalc!$P$6)</f>
        <v>8.395004272460937E-6</v>
      </c>
    </row>
    <row r="97" spans="2:28" x14ac:dyDescent="0.3">
      <c r="B97">
        <v>297.00673393039426</v>
      </c>
      <c r="C97">
        <v>923.5</v>
      </c>
      <c r="D97">
        <v>3.0693843364715576</v>
      </c>
      <c r="E97">
        <f>Data_Big[[#This Row],[A-Star time]]/Data_Big[[#This Row],[distance]]</f>
        <v>1.0334393082114059E-2</v>
      </c>
      <c r="F97">
        <v>923.5</v>
      </c>
      <c r="G97">
        <v>3.9195141792297363</v>
      </c>
      <c r="H97">
        <f>Data_Big[[#This Row],[Dijkstra time]]/Data_Big[[#This Row],[distance]]</f>
        <v>1.3196718227096843E-2</v>
      </c>
      <c r="I97" s="95">
        <f>(Data_Big[[#This Row],[A-Star time]]/FactCalc!$B$6)</f>
        <v>1.2277537345886231E-5</v>
      </c>
      <c r="J97" s="95">
        <f>(Data_Big[[#This Row],[Dijkstra time]]/FactCalc!$B$6)</f>
        <v>1.5678056716918947E-5</v>
      </c>
      <c r="K97">
        <v>60.033324079214538</v>
      </c>
      <c r="L97">
        <v>151.5</v>
      </c>
      <c r="M97">
        <v>9.9959135055541992E-2</v>
      </c>
      <c r="N97">
        <f>Data_Medium[[#This Row],[A-Star time]]/Data_Medium[[#This Row],[distance]]</f>
        <v>1.6650608072883814E-3</v>
      </c>
      <c r="O97">
        <v>151.5</v>
      </c>
      <c r="P97">
        <v>0.19508647918701172</v>
      </c>
      <c r="Q97">
        <f>Data_Medium[[#This Row],[Dijkstra time]]/Data_Medium[[#This Row],[distance]]</f>
        <v>3.2496364673992276E-3</v>
      </c>
      <c r="R97" s="95">
        <f>(Data_Medium[[#This Row],[A-Star time]]/FactCalc!$I$6)</f>
        <v>2.4989783763885497E-6</v>
      </c>
      <c r="S97" s="95">
        <f>(Data_Medium[[#This Row],[Dijkstra time]]/FactCalc!$I$6)</f>
        <v>4.8771619796752927E-6</v>
      </c>
      <c r="T97">
        <v>30.805843601498726</v>
      </c>
      <c r="U97">
        <v>86.5</v>
      </c>
      <c r="V97">
        <v>3.0094146728515625E-2</v>
      </c>
      <c r="W97">
        <f>Data_Small[[#This Row],[A-Star time]]/Data_Small[[#This Row],[distance]]</f>
        <v>9.7689734187482295E-4</v>
      </c>
      <c r="X97">
        <v>86.5</v>
      </c>
      <c r="Y97">
        <v>4.6349525451660156E-2</v>
      </c>
      <c r="Z97">
        <f>Data_Small[[#This Row],[Dijkstra time]]/Data_Small[[#This Row],[distance]]</f>
        <v>1.504569264560092E-3</v>
      </c>
      <c r="AA97" s="95">
        <f>(Data_Small[[#This Row],[A-Star time]]/FactCalc!$P$6)</f>
        <v>1.2037658691406251E-5</v>
      </c>
      <c r="AB97" s="95">
        <f>(Data_Small[[#This Row],[Dijkstra time]]/FactCalc!$P$6)</f>
        <v>1.8539810180664063E-5</v>
      </c>
    </row>
    <row r="98" spans="2:28" x14ac:dyDescent="0.3">
      <c r="B98">
        <v>446.21631525528062</v>
      </c>
      <c r="C98">
        <v>1016</v>
      </c>
      <c r="D98">
        <v>4.27789306640625</v>
      </c>
      <c r="E98">
        <f>Data_Big[[#This Row],[A-Star time]]/Data_Big[[#This Row],[distance]]</f>
        <v>9.5870386629831432E-3</v>
      </c>
      <c r="F98">
        <v>1016</v>
      </c>
      <c r="G98">
        <v>4.8277733325958252</v>
      </c>
      <c r="H98">
        <f>Data_Big[[#This Row],[Dijkstra time]]/Data_Big[[#This Row],[distance]]</f>
        <v>1.081935636941884E-2</v>
      </c>
      <c r="I98" s="95">
        <f>(Data_Big[[#This Row],[A-Star time]]/FactCalc!$B$6)</f>
        <v>1.7111572265625E-5</v>
      </c>
      <c r="J98" s="95">
        <f>(Data_Big[[#This Row],[Dijkstra time]]/FactCalc!$B$6)</f>
        <v>1.93110933303833E-5</v>
      </c>
      <c r="K98">
        <v>160.80111939908875</v>
      </c>
      <c r="L98">
        <v>312</v>
      </c>
      <c r="M98">
        <v>0.37933206558227539</v>
      </c>
      <c r="N98">
        <f>Data_Medium[[#This Row],[A-Star time]]/Data_Medium[[#This Row],[distance]]</f>
        <v>2.3590138364697542E-3</v>
      </c>
      <c r="O98">
        <v>312</v>
      </c>
      <c r="P98">
        <v>0.56534147262573242</v>
      </c>
      <c r="Q98">
        <f>Data_Medium[[#This Row],[Dijkstra time]]/Data_Medium[[#This Row],[distance]]</f>
        <v>3.5157807031344348E-3</v>
      </c>
      <c r="R98" s="95">
        <f>(Data_Medium[[#This Row],[A-Star time]]/FactCalc!$I$6)</f>
        <v>9.4833016395568844E-6</v>
      </c>
      <c r="S98" s="95">
        <f>(Data_Medium[[#This Row],[Dijkstra time]]/FactCalc!$I$6)</f>
        <v>1.413353681564331E-5</v>
      </c>
      <c r="T98">
        <v>42.190046219457976</v>
      </c>
      <c r="U98">
        <v>89.5</v>
      </c>
      <c r="V98">
        <v>2.6982784271240234E-2</v>
      </c>
      <c r="W98">
        <f>Data_Small[[#This Row],[A-Star time]]/Data_Small[[#This Row],[distance]]</f>
        <v>6.3955332333330843E-4</v>
      </c>
      <c r="X98">
        <v>89.5</v>
      </c>
      <c r="Y98">
        <v>4.1609287261962891E-2</v>
      </c>
      <c r="Z98">
        <f>Data_Small[[#This Row],[Dijkstra time]]/Data_Small[[#This Row],[distance]]</f>
        <v>9.8623469255107758E-4</v>
      </c>
      <c r="AA98" s="95">
        <f>(Data_Small[[#This Row],[A-Star time]]/FactCalc!$P$6)</f>
        <v>1.0793113708496093E-5</v>
      </c>
      <c r="AB98" s="95">
        <f>(Data_Small[[#This Row],[Dijkstra time]]/FactCalc!$P$6)</f>
        <v>1.6643714904785157E-5</v>
      </c>
    </row>
    <row r="99" spans="2:28" x14ac:dyDescent="0.3">
      <c r="B99">
        <v>387.42354084386767</v>
      </c>
      <c r="C99">
        <v>902</v>
      </c>
      <c r="D99">
        <v>3.6963069438934326</v>
      </c>
      <c r="E99">
        <f>Data_Big[[#This Row],[A-Star time]]/Data_Big[[#This Row],[distance]]</f>
        <v>9.5407391503425712E-3</v>
      </c>
      <c r="F99">
        <v>902</v>
      </c>
      <c r="G99">
        <v>4.4987237453460693</v>
      </c>
      <c r="H99">
        <f>Data_Big[[#This Row],[Dijkstra time]]/Data_Big[[#This Row],[distance]]</f>
        <v>1.1611900855449211E-2</v>
      </c>
      <c r="I99" s="95">
        <f>(Data_Big[[#This Row],[A-Star time]]/FactCalc!$B$6)</f>
        <v>1.478522777557373E-5</v>
      </c>
      <c r="J99" s="95">
        <f>(Data_Big[[#This Row],[Dijkstra time]]/FactCalc!$B$6)</f>
        <v>1.7994894981384278E-5</v>
      </c>
      <c r="K99">
        <v>29.614185789921695</v>
      </c>
      <c r="L99">
        <v>147</v>
      </c>
      <c r="M99">
        <v>7.7261209487915039E-2</v>
      </c>
      <c r="N99">
        <f>Data_Medium[[#This Row],[A-Star time]]/Data_Medium[[#This Row],[distance]]</f>
        <v>2.6089256694745459E-3</v>
      </c>
      <c r="O99">
        <v>147</v>
      </c>
      <c r="P99">
        <v>0.14995193481445313</v>
      </c>
      <c r="Q99">
        <f>Data_Medium[[#This Row],[Dijkstra time]]/Data_Medium[[#This Row],[distance]]</f>
        <v>5.0635170549070034E-3</v>
      </c>
      <c r="R99" s="95">
        <f>(Data_Medium[[#This Row],[A-Star time]]/FactCalc!$I$6)</f>
        <v>1.9315302371978762E-6</v>
      </c>
      <c r="S99" s="95">
        <f>(Data_Medium[[#This Row],[Dijkstra time]]/FactCalc!$I$6)</f>
        <v>3.748798370361328E-6</v>
      </c>
      <c r="T99">
        <v>17.11724276862369</v>
      </c>
      <c r="U99">
        <v>55.5</v>
      </c>
      <c r="V99">
        <v>1.096343994140625E-2</v>
      </c>
      <c r="W99">
        <f>Data_Small[[#This Row],[A-Star time]]/Data_Small[[#This Row],[distance]]</f>
        <v>6.404910001920691E-4</v>
      </c>
      <c r="X99">
        <v>55.5</v>
      </c>
      <c r="Y99">
        <v>1.5273094177246094E-2</v>
      </c>
      <c r="Z99">
        <f>Data_Small[[#This Row],[Dijkstra time]]/Data_Small[[#This Row],[distance]]</f>
        <v>8.9226368894189173E-4</v>
      </c>
      <c r="AA99" s="95">
        <f>(Data_Small[[#This Row],[A-Star time]]/FactCalc!$P$6)</f>
        <v>4.3853759765624998E-6</v>
      </c>
      <c r="AB99" s="95">
        <f>(Data_Small[[#This Row],[Dijkstra time]]/FactCalc!$P$6)</f>
        <v>6.1092376708984372E-6</v>
      </c>
    </row>
    <row r="100" spans="2:28" x14ac:dyDescent="0.3">
      <c r="B100">
        <v>225.87828580897281</v>
      </c>
      <c r="C100">
        <v>521</v>
      </c>
      <c r="D100">
        <v>1.5778470039367676</v>
      </c>
      <c r="E100">
        <f>Data_Big[[#This Row],[A-Star time]]/Data_Big[[#This Row],[distance]]</f>
        <v>6.9853859492769758E-3</v>
      </c>
      <c r="F100">
        <v>521</v>
      </c>
      <c r="G100">
        <v>2.4797675609588623</v>
      </c>
      <c r="H100">
        <f>Data_Big[[#This Row],[Dijkstra time]]/Data_Big[[#This Row],[distance]]</f>
        <v>1.0978335310442469E-2</v>
      </c>
      <c r="I100" s="95">
        <f>(Data_Big[[#This Row],[A-Star time]]/FactCalc!$B$6)</f>
        <v>6.31138801574707E-6</v>
      </c>
      <c r="J100" s="95">
        <f>(Data_Big[[#This Row],[Dijkstra time]]/FactCalc!$B$6)</f>
        <v>9.91907024383545E-6</v>
      </c>
      <c r="K100">
        <v>91.400218818118816</v>
      </c>
      <c r="L100">
        <v>287.5</v>
      </c>
      <c r="M100">
        <v>0.3304450511932373</v>
      </c>
      <c r="N100">
        <f>Data_Medium[[#This Row],[A-Star time]]/Data_Medium[[#This Row],[distance]]</f>
        <v>3.615363895909308E-3</v>
      </c>
      <c r="O100">
        <v>287.5</v>
      </c>
      <c r="P100">
        <v>0.48786640167236328</v>
      </c>
      <c r="Q100">
        <f>Data_Medium[[#This Row],[Dijkstra time]]/Data_Medium[[#This Row],[distance]]</f>
        <v>5.3376940228468091E-3</v>
      </c>
      <c r="R100" s="95">
        <f>(Data_Medium[[#This Row],[A-Star time]]/FactCalc!$I$6)</f>
        <v>8.2611262798309331E-6</v>
      </c>
      <c r="S100" s="95">
        <f>(Data_Medium[[#This Row],[Dijkstra time]]/FactCalc!$I$6)</f>
        <v>1.2196660041809082E-5</v>
      </c>
      <c r="T100">
        <v>37.802116342871599</v>
      </c>
      <c r="U100">
        <v>106.5</v>
      </c>
      <c r="V100">
        <v>4.0242195129394531E-2</v>
      </c>
      <c r="W100">
        <f>Data_Small[[#This Row],[A-Star time]]/Data_Small[[#This Row],[distance]]</f>
        <v>1.0645487349012685E-3</v>
      </c>
      <c r="X100">
        <v>106.5</v>
      </c>
      <c r="Y100">
        <v>4.7633171081542969E-2</v>
      </c>
      <c r="Z100">
        <f>Data_Small[[#This Row],[Dijkstra time]]/Data_Small[[#This Row],[distance]]</f>
        <v>1.2600662526272878E-3</v>
      </c>
      <c r="AA100" s="95">
        <f>(Data_Small[[#This Row],[A-Star time]]/FactCalc!$P$6)</f>
        <v>1.6096878051757811E-5</v>
      </c>
      <c r="AB100" s="95">
        <f>(Data_Small[[#This Row],[Dijkstra time]]/FactCalc!$P$6)</f>
        <v>1.9053268432617187E-5</v>
      </c>
    </row>
    <row r="101" spans="2:28" x14ac:dyDescent="0.3">
      <c r="B101">
        <v>347.08068226278453</v>
      </c>
      <c r="C101">
        <v>806</v>
      </c>
      <c r="D101">
        <v>3.4040567874908447</v>
      </c>
      <c r="E101">
        <f>Data_Big[[#This Row],[A-Star time]]/Data_Big[[#This Row],[distance]]</f>
        <v>9.8076815030389321E-3</v>
      </c>
      <c r="F101">
        <v>806</v>
      </c>
      <c r="G101">
        <v>4.9111111164093018</v>
      </c>
      <c r="H101">
        <f>Data_Big[[#This Row],[Dijkstra time]]/Data_Big[[#This Row],[distance]]</f>
        <v>1.4149767957096965E-2</v>
      </c>
      <c r="I101" s="95">
        <f>(Data_Big[[#This Row],[A-Star time]]/FactCalc!$B$6)</f>
        <v>1.3616227149963379E-5</v>
      </c>
      <c r="J101" s="95">
        <f>(Data_Big[[#This Row],[Dijkstra time]]/FactCalc!$B$6)</f>
        <v>1.9644444465637208E-5</v>
      </c>
      <c r="K101">
        <v>140.71602609511115</v>
      </c>
      <c r="L101">
        <v>270.5</v>
      </c>
      <c r="M101">
        <v>0.5251917839050293</v>
      </c>
      <c r="N101">
        <f>Data_Medium[[#This Row],[A-Star time]]/Data_Medium[[#This Row],[distance]]</f>
        <v>3.7322812367515819E-3</v>
      </c>
      <c r="O101">
        <v>270.5</v>
      </c>
      <c r="P101">
        <v>0.72275948524475098</v>
      </c>
      <c r="Q101">
        <f>Data_Medium[[#This Row],[Dijkstra time]]/Data_Medium[[#This Row],[distance]]</f>
        <v>5.1362982973682881E-3</v>
      </c>
      <c r="R101" s="95">
        <f>(Data_Medium[[#This Row],[A-Star time]]/FactCalc!$I$6)</f>
        <v>1.3129794597625732E-5</v>
      </c>
      <c r="S101" s="95">
        <f>(Data_Medium[[#This Row],[Dijkstra time]]/FactCalc!$I$6)</f>
        <v>1.8068987131118773E-5</v>
      </c>
      <c r="T101">
        <v>27.166155414412248</v>
      </c>
      <c r="U101">
        <v>50</v>
      </c>
      <c r="V101">
        <v>1.1364936828613281E-2</v>
      </c>
      <c r="W101">
        <f>Data_Small[[#This Row],[A-Star time]]/Data_Small[[#This Row],[distance]]</f>
        <v>4.183491059093305E-4</v>
      </c>
      <c r="X101">
        <v>50</v>
      </c>
      <c r="Y101">
        <v>2.2369861602783203E-2</v>
      </c>
      <c r="Z101">
        <f>Data_Small[[#This Row],[Dijkstra time]]/Data_Small[[#This Row],[distance]]</f>
        <v>8.2344598495948736E-4</v>
      </c>
      <c r="AA101" s="95">
        <f>(Data_Small[[#This Row],[A-Star time]]/FactCalc!$P$6)</f>
        <v>4.5459747314453124E-6</v>
      </c>
      <c r="AB101" s="95">
        <f>(Data_Small[[#This Row],[Dijkstra time]]/FactCalc!$P$6)</f>
        <v>8.9479446411132813E-6</v>
      </c>
    </row>
    <row r="102" spans="2:28" x14ac:dyDescent="0.3">
      <c r="B102">
        <v>226.61200321253946</v>
      </c>
      <c r="C102">
        <v>583</v>
      </c>
      <c r="D102">
        <v>1.7946624755859375</v>
      </c>
      <c r="E102">
        <f>Data_Big[[#This Row],[A-Star time]]/Data_Big[[#This Row],[distance]]</f>
        <v>7.9195384628532803E-3</v>
      </c>
      <c r="F102">
        <v>583</v>
      </c>
      <c r="G102">
        <v>3.6652629375457764</v>
      </c>
      <c r="H102">
        <f>Data_Big[[#This Row],[Dijkstra time]]/Data_Big[[#This Row],[distance]]</f>
        <v>1.6174178267636272E-2</v>
      </c>
      <c r="I102" s="95">
        <f>(Data_Big[[#This Row],[A-Star time]]/FactCalc!$B$6)</f>
        <v>7.1786499023437498E-6</v>
      </c>
      <c r="J102" s="95">
        <f>(Data_Big[[#This Row],[Dijkstra time]]/FactCalc!$B$6)</f>
        <v>1.4661051750183105E-5</v>
      </c>
      <c r="K102">
        <v>50.566787519082126</v>
      </c>
      <c r="L102">
        <v>125.5</v>
      </c>
      <c r="M102">
        <v>9.4914913177490234E-2</v>
      </c>
      <c r="N102">
        <f>Data_Medium[[#This Row],[A-Star time]]/Data_Medium[[#This Row],[distance]]</f>
        <v>1.8770208240274841E-3</v>
      </c>
      <c r="O102">
        <v>125.5</v>
      </c>
      <c r="P102">
        <v>0.21833920478820801</v>
      </c>
      <c r="Q102">
        <f>Data_Medium[[#This Row],[Dijkstra time]]/Data_Medium[[#This Row],[distance]]</f>
        <v>4.3178381601918945E-3</v>
      </c>
      <c r="R102" s="95">
        <f>(Data_Medium[[#This Row],[A-Star time]]/FactCalc!$I$6)</f>
        <v>2.372872829437256E-6</v>
      </c>
      <c r="S102" s="95">
        <f>(Data_Medium[[#This Row],[Dijkstra time]]/FactCalc!$I$6)</f>
        <v>5.4584801197052006E-6</v>
      </c>
      <c r="T102">
        <v>32.649655434629018</v>
      </c>
      <c r="U102">
        <v>94</v>
      </c>
      <c r="V102">
        <v>3.309321403503418E-2</v>
      </c>
      <c r="W102">
        <f>Data_Small[[#This Row],[A-Star time]]/Data_Small[[#This Row],[distance]]</f>
        <v>1.0135853991259801E-3</v>
      </c>
      <c r="X102">
        <v>94</v>
      </c>
      <c r="Y102">
        <v>4.7075748443603516E-2</v>
      </c>
      <c r="Z102">
        <f>Data_Small[[#This Row],[Dijkstra time]]/Data_Small[[#This Row],[distance]]</f>
        <v>1.4418451838751668E-3</v>
      </c>
      <c r="AA102" s="95">
        <f>(Data_Small[[#This Row],[A-Star time]]/FactCalc!$P$6)</f>
        <v>1.3237285614013672E-5</v>
      </c>
      <c r="AB102" s="95">
        <f>(Data_Small[[#This Row],[Dijkstra time]]/FactCalc!$P$6)</f>
        <v>1.8830299377441407E-5</v>
      </c>
    </row>
    <row r="103" spans="2:28" x14ac:dyDescent="0.3">
      <c r="B103">
        <v>445.5973518772301</v>
      </c>
      <c r="C103">
        <v>1005.5</v>
      </c>
      <c r="D103">
        <v>3.6392154693603516</v>
      </c>
      <c r="E103">
        <f>Data_Big[[#This Row],[A-Star time]]/Data_Big[[#This Row],[distance]]</f>
        <v>8.1670491398320062E-3</v>
      </c>
      <c r="F103">
        <v>1005.5</v>
      </c>
      <c r="G103">
        <v>4.8487493991851807</v>
      </c>
      <c r="H103">
        <f>Data_Big[[#This Row],[Dijkstra time]]/Data_Big[[#This Row],[distance]]</f>
        <v>1.0881459189014876E-2</v>
      </c>
      <c r="I103" s="95">
        <f>(Data_Big[[#This Row],[A-Star time]]/FactCalc!$B$6)</f>
        <v>1.4556861877441406E-5</v>
      </c>
      <c r="J103" s="95">
        <f>(Data_Big[[#This Row],[Dijkstra time]]/FactCalc!$B$6)</f>
        <v>1.9394997596740724E-5</v>
      </c>
      <c r="K103">
        <v>118.27087553578015</v>
      </c>
      <c r="L103">
        <v>289</v>
      </c>
      <c r="M103">
        <v>0.37618923187255859</v>
      </c>
      <c r="N103">
        <f>Data_Medium[[#This Row],[A-Star time]]/Data_Medium[[#This Row],[distance]]</f>
        <v>3.1807427667071859E-3</v>
      </c>
      <c r="O103">
        <v>289</v>
      </c>
      <c r="P103">
        <v>0.50726151466369629</v>
      </c>
      <c r="Q103">
        <f>Data_Medium[[#This Row],[Dijkstra time]]/Data_Medium[[#This Row],[distance]]</f>
        <v>4.2889808024650661E-3</v>
      </c>
      <c r="R103" s="95">
        <f>(Data_Medium[[#This Row],[A-Star time]]/FactCalc!$I$6)</f>
        <v>9.404730796813965E-6</v>
      </c>
      <c r="S103" s="95">
        <f>(Data_Medium[[#This Row],[Dijkstra time]]/FactCalc!$I$6)</f>
        <v>1.2681537866592407E-5</v>
      </c>
      <c r="T103">
        <v>30.594117081556711</v>
      </c>
      <c r="U103">
        <v>86</v>
      </c>
      <c r="V103">
        <v>3.7225246429443359E-2</v>
      </c>
      <c r="W103">
        <f>Data_Small[[#This Row],[A-Star time]]/Data_Small[[#This Row],[distance]]</f>
        <v>1.2167452432181526E-3</v>
      </c>
      <c r="X103">
        <v>86</v>
      </c>
      <c r="Y103">
        <v>5.1373004913330078E-2</v>
      </c>
      <c r="Z103">
        <f>Data_Small[[#This Row],[Dijkstra time]]/Data_Small[[#This Row],[distance]]</f>
        <v>1.6791791956728723E-3</v>
      </c>
      <c r="AA103" s="95">
        <f>(Data_Small[[#This Row],[A-Star time]]/FactCalc!$P$6)</f>
        <v>1.4890098571777344E-5</v>
      </c>
      <c r="AB103" s="95">
        <f>(Data_Small[[#This Row],[Dijkstra time]]/FactCalc!$P$6)</f>
        <v>2.0549201965332031E-5</v>
      </c>
    </row>
    <row r="104" spans="2:28" x14ac:dyDescent="0.3">
      <c r="B104">
        <v>49.193495504995376</v>
      </c>
      <c r="C104">
        <v>132.5</v>
      </c>
      <c r="D104">
        <v>9.5131158828735352E-2</v>
      </c>
      <c r="E104">
        <f>Data_Big[[#This Row],[A-Star time]]/Data_Big[[#This Row],[distance]]</f>
        <v>1.9338157992671047E-3</v>
      </c>
      <c r="F104">
        <v>132.5</v>
      </c>
      <c r="G104">
        <v>0.18464207649230957</v>
      </c>
      <c r="H104">
        <f>Data_Big[[#This Row],[Dijkstra time]]/Data_Big[[#This Row],[distance]]</f>
        <v>3.7533839503956375E-3</v>
      </c>
      <c r="I104" s="95">
        <f>(Data_Big[[#This Row],[A-Star time]]/FactCalc!$B$6)</f>
        <v>3.8052463531494141E-7</v>
      </c>
      <c r="J104" s="95">
        <f>(Data_Big[[#This Row],[Dijkstra time]]/FactCalc!$B$6)</f>
        <v>7.3856830596923833E-7</v>
      </c>
      <c r="K104">
        <v>134.31678971744373</v>
      </c>
      <c r="L104">
        <v>282</v>
      </c>
      <c r="M104">
        <v>0.42415547370910645</v>
      </c>
      <c r="N104">
        <f>Data_Medium[[#This Row],[A-Star time]]/Data_Medium[[#This Row],[distance]]</f>
        <v>3.1578738190615151E-3</v>
      </c>
      <c r="O104">
        <v>282</v>
      </c>
      <c r="P104">
        <v>0.68792176246643066</v>
      </c>
      <c r="Q104">
        <f>Data_Medium[[#This Row],[Dijkstra time]]/Data_Medium[[#This Row],[distance]]</f>
        <v>5.1216364232169421E-3</v>
      </c>
      <c r="R104" s="95">
        <f>(Data_Medium[[#This Row],[A-Star time]]/FactCalc!$I$6)</f>
        <v>1.060388684272766E-5</v>
      </c>
      <c r="S104" s="95">
        <f>(Data_Medium[[#This Row],[Dijkstra time]]/FactCalc!$I$6)</f>
        <v>1.7198044061660767E-5</v>
      </c>
      <c r="T104">
        <v>46.097722286464439</v>
      </c>
      <c r="U104">
        <v>110.5</v>
      </c>
      <c r="V104">
        <v>3.786158561706543E-2</v>
      </c>
      <c r="W104">
        <f>Data_Small[[#This Row],[A-Star time]]/Data_Small[[#This Row],[distance]]</f>
        <v>8.2133311016502515E-4</v>
      </c>
      <c r="X104">
        <v>110.5</v>
      </c>
      <c r="Y104">
        <v>4.6235322952270508E-2</v>
      </c>
      <c r="Z104">
        <f>Data_Small[[#This Row],[Dijkstra time]]/Data_Small[[#This Row],[distance]]</f>
        <v>1.0029849775429463E-3</v>
      </c>
      <c r="AA104" s="95">
        <f>(Data_Small[[#This Row],[A-Star time]]/FactCalc!$P$6)</f>
        <v>1.5144634246826172E-5</v>
      </c>
      <c r="AB104" s="95">
        <f>(Data_Small[[#This Row],[Dijkstra time]]/FactCalc!$P$6)</f>
        <v>1.8494129180908201E-5</v>
      </c>
    </row>
    <row r="105" spans="2:28" x14ac:dyDescent="0.3">
      <c r="B105">
        <v>358.38108209000097</v>
      </c>
      <c r="C105">
        <v>881.5</v>
      </c>
      <c r="D105">
        <v>4.3817272186279297</v>
      </c>
      <c r="E105">
        <f>Data_Big[[#This Row],[A-Star time]]/Data_Big[[#This Row],[distance]]</f>
        <v>1.2226446756270291E-2</v>
      </c>
      <c r="F105">
        <v>881.5</v>
      </c>
      <c r="G105">
        <v>4.8825726509094238</v>
      </c>
      <c r="H105">
        <f>Data_Big[[#This Row],[Dijkstra time]]/Data_Big[[#This Row],[distance]]</f>
        <v>1.3623968716304209E-2</v>
      </c>
      <c r="I105" s="95">
        <f>(Data_Big[[#This Row],[A-Star time]]/FactCalc!$B$6)</f>
        <v>1.7526908874511718E-5</v>
      </c>
      <c r="J105" s="95">
        <f>(Data_Big[[#This Row],[Dijkstra time]]/FactCalc!$B$6)</f>
        <v>1.9530290603637695E-5</v>
      </c>
      <c r="K105">
        <v>64.660652641308843</v>
      </c>
      <c r="L105">
        <v>244</v>
      </c>
      <c r="M105">
        <v>0.29776382446289063</v>
      </c>
      <c r="N105">
        <f>Data_Medium[[#This Row],[A-Star time]]/Data_Medium[[#This Row],[distance]]</f>
        <v>4.6050234926435377E-3</v>
      </c>
      <c r="O105">
        <v>244</v>
      </c>
      <c r="P105">
        <v>0.44111847877502441</v>
      </c>
      <c r="Q105">
        <f>Data_Medium[[#This Row],[Dijkstra time]]/Data_Medium[[#This Row],[distance]]</f>
        <v>6.822054228589911E-3</v>
      </c>
      <c r="R105" s="95">
        <f>(Data_Medium[[#This Row],[A-Star time]]/FactCalc!$I$6)</f>
        <v>7.4440956115722655E-6</v>
      </c>
      <c r="S105" s="95">
        <f>(Data_Medium[[#This Row],[Dijkstra time]]/FactCalc!$I$6)</f>
        <v>1.102796196937561E-5</v>
      </c>
      <c r="T105">
        <v>11.180339887498949</v>
      </c>
      <c r="U105">
        <v>41</v>
      </c>
      <c r="V105">
        <v>5.8896541595458984E-3</v>
      </c>
      <c r="W105">
        <f>Data_Small[[#This Row],[A-Star time]]/Data_Small[[#This Row],[distance]]</f>
        <v>5.2678668258836084E-4</v>
      </c>
      <c r="X105">
        <v>41</v>
      </c>
      <c r="Y105">
        <v>1.451420783996582E-2</v>
      </c>
      <c r="Z105">
        <f>Data_Small[[#This Row],[Dijkstra time]]/Data_Small[[#This Row],[distance]]</f>
        <v>1.2981902147889584E-3</v>
      </c>
      <c r="AA105" s="95">
        <f>(Data_Small[[#This Row],[A-Star time]]/FactCalc!$P$6)</f>
        <v>2.3558616638183593E-6</v>
      </c>
      <c r="AB105" s="95">
        <f>(Data_Small[[#This Row],[Dijkstra time]]/FactCalc!$P$6)</f>
        <v>5.805683135986328E-6</v>
      </c>
    </row>
    <row r="106" spans="2:28" x14ac:dyDescent="0.3">
      <c r="B106">
        <v>285.80587817607949</v>
      </c>
      <c r="C106">
        <v>576.5</v>
      </c>
      <c r="D106">
        <v>1.3353550434112549</v>
      </c>
      <c r="E106">
        <f>Data_Big[[#This Row],[A-Star time]]/Data_Big[[#This Row],[distance]]</f>
        <v>4.6722448535105651E-3</v>
      </c>
      <c r="F106">
        <v>576.5</v>
      </c>
      <c r="G106">
        <v>2.4874782562255859</v>
      </c>
      <c r="H106">
        <f>Data_Big[[#This Row],[Dijkstra time]]/Data_Big[[#This Row],[distance]]</f>
        <v>8.703383821564015E-3</v>
      </c>
      <c r="I106" s="95">
        <f>(Data_Big[[#This Row],[A-Star time]]/FactCalc!$B$6)</f>
        <v>5.3414201736450194E-6</v>
      </c>
      <c r="J106" s="95">
        <f>(Data_Big[[#This Row],[Dijkstra time]]/FactCalc!$B$6)</f>
        <v>9.9499130249023434E-6</v>
      </c>
      <c r="K106">
        <v>71.175838597096984</v>
      </c>
      <c r="L106">
        <v>241.5</v>
      </c>
      <c r="M106">
        <v>0.28393816947937012</v>
      </c>
      <c r="N106">
        <f>Data_Medium[[#This Row],[A-Star time]]/Data_Medium[[#This Row],[distance]]</f>
        <v>3.9892493727632875E-3</v>
      </c>
      <c r="O106">
        <v>241.5</v>
      </c>
      <c r="P106">
        <v>0.42232441902160645</v>
      </c>
      <c r="Q106">
        <f>Data_Medium[[#This Row],[Dijkstra time]]/Data_Medium[[#This Row],[distance]]</f>
        <v>5.9335362581710641E-3</v>
      </c>
      <c r="R106" s="95">
        <f>(Data_Medium[[#This Row],[A-Star time]]/FactCalc!$I$6)</f>
        <v>7.0984542369842526E-6</v>
      </c>
      <c r="S106" s="95">
        <f>(Data_Medium[[#This Row],[Dijkstra time]]/FactCalc!$I$6)</f>
        <v>1.0558110475540162E-5</v>
      </c>
      <c r="T106">
        <v>40.01249804748511</v>
      </c>
      <c r="U106">
        <v>85.5</v>
      </c>
      <c r="V106">
        <v>2.666473388671875E-2</v>
      </c>
      <c r="W106">
        <f>Data_Small[[#This Row],[A-Star time]]/Data_Small[[#This Row],[distance]]</f>
        <v>6.6641012653281958E-4</v>
      </c>
      <c r="X106">
        <v>85.5</v>
      </c>
      <c r="Y106">
        <v>3.9016246795654297E-2</v>
      </c>
      <c r="Z106">
        <f>Data_Small[[#This Row],[Dijkstra time]]/Data_Small[[#This Row],[distance]]</f>
        <v>9.7510149827065274E-4</v>
      </c>
      <c r="AA106" s="95">
        <f>(Data_Small[[#This Row],[A-Star time]]/FactCalc!$P$6)</f>
        <v>1.0665893554687499E-5</v>
      </c>
      <c r="AB106" s="95">
        <f>(Data_Small[[#This Row],[Dijkstra time]]/FactCalc!$P$6)</f>
        <v>1.5606498718261718E-5</v>
      </c>
    </row>
    <row r="107" spans="2:28" x14ac:dyDescent="0.3">
      <c r="B107">
        <v>491.29420920666263</v>
      </c>
      <c r="C107">
        <v>1039</v>
      </c>
      <c r="D107">
        <v>5.6797025203704834</v>
      </c>
      <c r="E107">
        <f>Data_Big[[#This Row],[A-Star time]]/Data_Big[[#This Row],[distance]]</f>
        <v>1.156069502537393E-2</v>
      </c>
      <c r="F107">
        <v>1039</v>
      </c>
      <c r="G107">
        <v>5.6864044666290283</v>
      </c>
      <c r="H107">
        <f>Data_Big[[#This Row],[Dijkstra time]]/Data_Big[[#This Row],[distance]]</f>
        <v>1.1574336436432625E-2</v>
      </c>
      <c r="I107" s="95">
        <f>(Data_Big[[#This Row],[A-Star time]]/FactCalc!$B$6)</f>
        <v>2.2718810081481934E-5</v>
      </c>
      <c r="J107" s="95">
        <f>(Data_Big[[#This Row],[Dijkstra time]]/FactCalc!$B$6)</f>
        <v>2.2745617866516112E-5</v>
      </c>
      <c r="K107">
        <v>59.481089431852205</v>
      </c>
      <c r="L107">
        <v>132</v>
      </c>
      <c r="M107">
        <v>8.7485313415527344E-2</v>
      </c>
      <c r="N107">
        <f>Data_Medium[[#This Row],[A-Star time]]/Data_Medium[[#This Row],[distance]]</f>
        <v>1.470808861289599E-3</v>
      </c>
      <c r="O107">
        <v>132</v>
      </c>
      <c r="P107">
        <v>0.19627952575683594</v>
      </c>
      <c r="Q107">
        <f>Data_Medium[[#This Row],[Dijkstra time]]/Data_Medium[[#This Row],[distance]]</f>
        <v>3.2998643372481335E-3</v>
      </c>
      <c r="R107" s="95">
        <f>(Data_Medium[[#This Row],[A-Star time]]/FactCalc!$I$6)</f>
        <v>2.1871328353881837E-6</v>
      </c>
      <c r="S107" s="95">
        <f>(Data_Medium[[#This Row],[Dijkstra time]]/FactCalc!$I$6)</f>
        <v>4.9069881439208981E-6</v>
      </c>
      <c r="T107">
        <v>5</v>
      </c>
      <c r="U107">
        <v>10.5</v>
      </c>
      <c r="V107">
        <v>6.1178207397460938E-4</v>
      </c>
      <c r="W107">
        <f>Data_Small[[#This Row],[A-Star time]]/Data_Small[[#This Row],[distance]]</f>
        <v>1.2235641479492189E-4</v>
      </c>
      <c r="X107">
        <v>10.5</v>
      </c>
      <c r="Y107">
        <v>1.9094944000244141E-3</v>
      </c>
      <c r="Z107">
        <f>Data_Small[[#This Row],[Dijkstra time]]/Data_Small[[#This Row],[distance]]</f>
        <v>3.818988800048828E-4</v>
      </c>
      <c r="AA107" s="95">
        <f>(Data_Small[[#This Row],[A-Star time]]/FactCalc!$P$6)</f>
        <v>2.4471282958984375E-7</v>
      </c>
      <c r="AB107" s="95">
        <f>(Data_Small[[#This Row],[Dijkstra time]]/FactCalc!$P$6)</f>
        <v>7.6379776000976557E-7</v>
      </c>
    </row>
    <row r="108" spans="2:28" x14ac:dyDescent="0.3">
      <c r="B108">
        <v>223.14345161801185</v>
      </c>
      <c r="C108">
        <v>527.5</v>
      </c>
      <c r="D108">
        <v>1.6750423908233643</v>
      </c>
      <c r="E108">
        <f>Data_Big[[#This Row],[A-Star time]]/Data_Big[[#This Row],[distance]]</f>
        <v>7.506572022067606E-3</v>
      </c>
      <c r="F108">
        <v>527.5</v>
      </c>
      <c r="G108">
        <v>3.1504144668579102</v>
      </c>
      <c r="H108">
        <f>Data_Big[[#This Row],[Dijkstra time]]/Data_Big[[#This Row],[distance]]</f>
        <v>1.4118337078745862E-2</v>
      </c>
      <c r="I108" s="95">
        <f>(Data_Big[[#This Row],[A-Star time]]/FactCalc!$B$6)</f>
        <v>6.7001695632934567E-6</v>
      </c>
      <c r="J108" s="95">
        <f>(Data_Big[[#This Row],[Dijkstra time]]/FactCalc!$B$6)</f>
        <v>1.2601657867431641E-5</v>
      </c>
      <c r="K108">
        <v>43.382023926967726</v>
      </c>
      <c r="L108">
        <v>128</v>
      </c>
      <c r="M108">
        <v>0.13713765144348145</v>
      </c>
      <c r="N108">
        <f>Data_Medium[[#This Row],[A-Star time]]/Data_Medium[[#This Row],[distance]]</f>
        <v>3.1611630585596552E-3</v>
      </c>
      <c r="O108">
        <v>128</v>
      </c>
      <c r="P108">
        <v>0.16686701774597168</v>
      </c>
      <c r="Q108">
        <f>Data_Medium[[#This Row],[Dijkstra time]]/Data_Medium[[#This Row],[distance]]</f>
        <v>3.8464553435055742E-3</v>
      </c>
      <c r="R108" s="95">
        <f>(Data_Medium[[#This Row],[A-Star time]]/FactCalc!$I$6)</f>
        <v>3.4284412860870361E-6</v>
      </c>
      <c r="S108" s="95">
        <f>(Data_Medium[[#This Row],[Dijkstra time]]/FactCalc!$I$6)</f>
        <v>4.1716754436492916E-6</v>
      </c>
      <c r="T108">
        <v>19.416487838947599</v>
      </c>
      <c r="U108">
        <v>55</v>
      </c>
      <c r="V108">
        <v>1.83258056640625E-2</v>
      </c>
      <c r="W108">
        <f>Data_Small[[#This Row],[A-Star time]]/Data_Small[[#This Row],[distance]]</f>
        <v>9.4382701011985824E-4</v>
      </c>
      <c r="X108">
        <v>55</v>
      </c>
      <c r="Y108">
        <v>3.7292718887329102E-2</v>
      </c>
      <c r="Z108">
        <f>Data_Small[[#This Row],[Dijkstra time]]/Data_Small[[#This Row],[distance]]</f>
        <v>1.9206727394087981E-3</v>
      </c>
      <c r="AA108" s="95">
        <f>(Data_Small[[#This Row],[A-Star time]]/FactCalc!$P$6)</f>
        <v>7.3303222656249999E-6</v>
      </c>
      <c r="AB108" s="95">
        <f>(Data_Small[[#This Row],[Dijkstra time]]/FactCalc!$P$6)</f>
        <v>1.4917087554931641E-5</v>
      </c>
    </row>
    <row r="109" spans="2:28" x14ac:dyDescent="0.3">
      <c r="B109">
        <v>191.98176996788001</v>
      </c>
      <c r="C109">
        <v>431.5</v>
      </c>
      <c r="D109">
        <v>1.332589864730835</v>
      </c>
      <c r="E109">
        <f>Data_Big[[#This Row],[A-Star time]]/Data_Big[[#This Row],[distance]]</f>
        <v>6.9412312687490447E-3</v>
      </c>
      <c r="F109">
        <v>431.5</v>
      </c>
      <c r="G109">
        <v>2.6282083988189697</v>
      </c>
      <c r="H109">
        <f>Data_Big[[#This Row],[Dijkstra time]]/Data_Big[[#This Row],[distance]]</f>
        <v>1.3689885238888509E-2</v>
      </c>
      <c r="I109" s="95">
        <f>(Data_Big[[#This Row],[A-Star time]]/FactCalc!$B$6)</f>
        <v>5.3303594589233395E-6</v>
      </c>
      <c r="J109" s="95">
        <f>(Data_Big[[#This Row],[Dijkstra time]]/FactCalc!$B$6)</f>
        <v>1.0512833595275879E-5</v>
      </c>
      <c r="K109">
        <v>134.6291201783626</v>
      </c>
      <c r="L109">
        <v>267.5</v>
      </c>
      <c r="M109">
        <v>0.23897433280944824</v>
      </c>
      <c r="N109">
        <f>Data_Medium[[#This Row],[A-Star time]]/Data_Medium[[#This Row],[distance]]</f>
        <v>1.7750567818674333E-3</v>
      </c>
      <c r="O109">
        <v>267.5</v>
      </c>
      <c r="P109">
        <v>0.46081209182739258</v>
      </c>
      <c r="Q109">
        <f>Data_Medium[[#This Row],[Dijkstra time]]/Data_Medium[[#This Row],[distance]]</f>
        <v>3.4228262891184938E-3</v>
      </c>
      <c r="R109" s="95">
        <f>(Data_Medium[[#This Row],[A-Star time]]/FactCalc!$I$6)</f>
        <v>5.9743583202362056E-6</v>
      </c>
      <c r="S109" s="95">
        <f>(Data_Medium[[#This Row],[Dijkstra time]]/FactCalc!$I$6)</f>
        <v>1.1520302295684815E-5</v>
      </c>
      <c r="T109">
        <v>40.049968789001575</v>
      </c>
      <c r="U109">
        <v>68</v>
      </c>
      <c r="V109">
        <v>1.8501043319702148E-2</v>
      </c>
      <c r="W109">
        <f>Data_Small[[#This Row],[A-Star time]]/Data_Small[[#This Row],[distance]]</f>
        <v>4.6194900718082106E-4</v>
      </c>
      <c r="X109">
        <v>68</v>
      </c>
      <c r="Y109">
        <v>3.2127857208251953E-2</v>
      </c>
      <c r="Z109">
        <f>Data_Small[[#This Row],[Dijkstra time]]/Data_Small[[#This Row],[distance]]</f>
        <v>8.0219431324687646E-4</v>
      </c>
      <c r="AA109" s="95">
        <f>(Data_Small[[#This Row],[A-Star time]]/FactCalc!$P$6)</f>
        <v>7.4004173278808594E-6</v>
      </c>
      <c r="AB109" s="95">
        <f>(Data_Small[[#This Row],[Dijkstra time]]/FactCalc!$P$6)</f>
        <v>1.2851142883300782E-5</v>
      </c>
    </row>
    <row r="110" spans="2:28" x14ac:dyDescent="0.3">
      <c r="B110">
        <v>375.60085196921477</v>
      </c>
      <c r="C110">
        <v>1129.5</v>
      </c>
      <c r="D110">
        <v>3.6574175357818604</v>
      </c>
      <c r="E110">
        <f>Data_Big[[#This Row],[A-Star time]]/Data_Big[[#This Row],[distance]]</f>
        <v>9.7375112878647883E-3</v>
      </c>
      <c r="F110">
        <v>1129.5</v>
      </c>
      <c r="G110">
        <v>4.4911327362060547</v>
      </c>
      <c r="H110">
        <f>Data_Big[[#This Row],[Dijkstra time]]/Data_Big[[#This Row],[distance]]</f>
        <v>1.1957195284994081E-2</v>
      </c>
      <c r="I110" s="95">
        <f>(Data_Big[[#This Row],[A-Star time]]/FactCalc!$B$6)</f>
        <v>1.4629670143127441E-5</v>
      </c>
      <c r="J110" s="95">
        <f>(Data_Big[[#This Row],[Dijkstra time]]/FactCalc!$B$6)</f>
        <v>1.7964530944824218E-5</v>
      </c>
      <c r="K110">
        <v>31.384709652950431</v>
      </c>
      <c r="L110">
        <v>160</v>
      </c>
      <c r="M110">
        <v>0.10246515274047852</v>
      </c>
      <c r="N110">
        <f>Data_Medium[[#This Row],[A-Star time]]/Data_Medium[[#This Row],[distance]]</f>
        <v>3.2648112368580066E-3</v>
      </c>
      <c r="O110">
        <v>160</v>
      </c>
      <c r="P110">
        <v>0.15965628623962402</v>
      </c>
      <c r="Q110">
        <f>Data_Medium[[#This Row],[Dijkstra time]]/Data_Medium[[#This Row],[distance]]</f>
        <v>5.0870722719786252E-3</v>
      </c>
      <c r="R110" s="95">
        <f>(Data_Medium[[#This Row],[A-Star time]]/FactCalc!$I$6)</f>
        <v>2.5616288185119627E-6</v>
      </c>
      <c r="S110" s="95">
        <f>(Data_Medium[[#This Row],[Dijkstra time]]/FactCalc!$I$6)</f>
        <v>3.9914071559906002E-6</v>
      </c>
      <c r="T110">
        <v>13.601470508735444</v>
      </c>
      <c r="U110">
        <v>38.5</v>
      </c>
      <c r="V110">
        <v>6.0832500457763672E-3</v>
      </c>
      <c r="W110">
        <f>Data_Small[[#This Row],[A-Star time]]/Data_Small[[#This Row],[distance]]</f>
        <v>4.47249438350761E-4</v>
      </c>
      <c r="X110">
        <v>38.5</v>
      </c>
      <c r="Y110">
        <v>1.1570453643798828E-2</v>
      </c>
      <c r="Z110">
        <f>Data_Small[[#This Row],[Dijkstra time]]/Data_Small[[#This Row],[distance]]</f>
        <v>8.506766703179476E-4</v>
      </c>
      <c r="AA110" s="95">
        <f>(Data_Small[[#This Row],[A-Star time]]/FactCalc!$P$6)</f>
        <v>2.4333000183105468E-6</v>
      </c>
      <c r="AB110" s="95">
        <f>(Data_Small[[#This Row],[Dijkstra time]]/FactCalc!$P$6)</f>
        <v>4.628181457519531E-6</v>
      </c>
    </row>
    <row r="111" spans="2:28" x14ac:dyDescent="0.3">
      <c r="B111">
        <v>440.04772468449374</v>
      </c>
      <c r="C111">
        <v>1137.5</v>
      </c>
      <c r="D111">
        <v>3.9191787242889404</v>
      </c>
      <c r="E111">
        <f>Data_Big[[#This Row],[A-Star time]]/Data_Big[[#This Row],[distance]]</f>
        <v>8.9062583543612697E-3</v>
      </c>
      <c r="F111">
        <v>1137.5</v>
      </c>
      <c r="G111">
        <v>4.5354342460632324</v>
      </c>
      <c r="H111">
        <f>Data_Big[[#This Row],[Dijkstra time]]/Data_Big[[#This Row],[distance]]</f>
        <v>1.0306687187884125E-2</v>
      </c>
      <c r="I111" s="95">
        <f>(Data_Big[[#This Row],[A-Star time]]/FactCalc!$B$6)</f>
        <v>1.5676714897155763E-5</v>
      </c>
      <c r="J111" s="95">
        <f>(Data_Big[[#This Row],[Dijkstra time]]/FactCalc!$B$6)</f>
        <v>1.814173698425293E-5</v>
      </c>
      <c r="K111">
        <v>174.26990560621763</v>
      </c>
      <c r="L111">
        <v>355</v>
      </c>
      <c r="M111">
        <v>0.40336203575134277</v>
      </c>
      <c r="N111">
        <f>Data_Medium[[#This Row],[A-Star time]]/Data_Medium[[#This Row],[distance]]</f>
        <v>2.314582281709525E-3</v>
      </c>
      <c r="O111">
        <v>355</v>
      </c>
      <c r="P111">
        <v>0.5966484546661377</v>
      </c>
      <c r="Q111">
        <f>Data_Medium[[#This Row],[Dijkstra time]]/Data_Medium[[#This Row],[distance]]</f>
        <v>3.4237033215266193E-3</v>
      </c>
      <c r="R111" s="95">
        <f>(Data_Medium[[#This Row],[A-Star time]]/FactCalc!$I$6)</f>
        <v>1.0084050893783569E-5</v>
      </c>
      <c r="S111" s="95">
        <f>(Data_Medium[[#This Row],[Dijkstra time]]/FactCalc!$I$6)</f>
        <v>1.4916211366653442E-5</v>
      </c>
      <c r="T111">
        <v>19.026297590440446</v>
      </c>
      <c r="U111">
        <v>59.5</v>
      </c>
      <c r="V111">
        <v>1.4867782592773438E-2</v>
      </c>
      <c r="W111">
        <f>Data_Small[[#This Row],[A-Star time]]/Data_Small[[#This Row],[distance]]</f>
        <v>7.8143330419910969E-4</v>
      </c>
      <c r="X111">
        <v>59.5</v>
      </c>
      <c r="Y111">
        <v>2.312779426574707E-2</v>
      </c>
      <c r="Z111">
        <f>Data_Small[[#This Row],[Dijkstra time]]/Data_Small[[#This Row],[distance]]</f>
        <v>1.2155698793110108E-3</v>
      </c>
      <c r="AA111" s="95">
        <f>(Data_Small[[#This Row],[A-Star time]]/FactCalc!$P$6)</f>
        <v>5.9471130371093748E-6</v>
      </c>
      <c r="AB111" s="95">
        <f>(Data_Small[[#This Row],[Dijkstra time]]/FactCalc!$P$6)</f>
        <v>9.251117706298828E-6</v>
      </c>
    </row>
    <row r="112" spans="2:28" x14ac:dyDescent="0.3">
      <c r="B112">
        <v>310.06128426490142</v>
      </c>
      <c r="C112">
        <v>676.5</v>
      </c>
      <c r="D112">
        <v>1.8013834953308105</v>
      </c>
      <c r="E112">
        <f>Data_Big[[#This Row],[A-Star time]]/Data_Big[[#This Row],[distance]]</f>
        <v>5.8097659615955E-3</v>
      </c>
      <c r="F112">
        <v>676.5</v>
      </c>
      <c r="G112">
        <v>2.8079526424407959</v>
      </c>
      <c r="H112">
        <f>Data_Big[[#This Row],[Dijkstra time]]/Data_Big[[#This Row],[distance]]</f>
        <v>9.0561214345026599E-3</v>
      </c>
      <c r="I112" s="95">
        <f>(Data_Big[[#This Row],[A-Star time]]/FactCalc!$B$6)</f>
        <v>7.2055339813232424E-6</v>
      </c>
      <c r="J112" s="95">
        <f>(Data_Big[[#This Row],[Dijkstra time]]/FactCalc!$B$6)</f>
        <v>1.1231810569763184E-5</v>
      </c>
      <c r="K112">
        <v>13.45362404707371</v>
      </c>
      <c r="L112">
        <v>31</v>
      </c>
      <c r="M112">
        <v>5.6717395782470703E-3</v>
      </c>
      <c r="N112">
        <f>Data_Medium[[#This Row],[A-Star time]]/Data_Medium[[#This Row],[distance]]</f>
        <v>4.2157708275494192E-4</v>
      </c>
      <c r="O112">
        <v>31</v>
      </c>
      <c r="P112">
        <v>1.3932228088378906E-2</v>
      </c>
      <c r="Q112">
        <f>Data_Medium[[#This Row],[Dijkstra time]]/Data_Medium[[#This Row],[distance]]</f>
        <v>1.0355743582272389E-3</v>
      </c>
      <c r="R112" s="95">
        <f>(Data_Medium[[#This Row],[A-Star time]]/FactCalc!$I$6)</f>
        <v>1.4179348945617675E-7</v>
      </c>
      <c r="S112" s="95">
        <f>(Data_Medium[[#This Row],[Dijkstra time]]/FactCalc!$I$6)</f>
        <v>3.4830570220947268E-7</v>
      </c>
      <c r="T112">
        <v>6.7082039324993694</v>
      </c>
      <c r="U112">
        <v>8.5</v>
      </c>
      <c r="V112">
        <v>1.2822151184082031E-3</v>
      </c>
      <c r="W112">
        <f>Data_Small[[#This Row],[A-Star time]]/Data_Small[[#This Row],[distance]]</f>
        <v>1.9114134443591228E-4</v>
      </c>
      <c r="X112">
        <v>8.5</v>
      </c>
      <c r="Y112">
        <v>2.7222633361816406E-3</v>
      </c>
      <c r="Z112">
        <f>Data_Small[[#This Row],[Dijkstra time]]/Data_Small[[#This Row],[distance]]</f>
        <v>4.058110581571674E-4</v>
      </c>
      <c r="AA112" s="95">
        <f>(Data_Small[[#This Row],[A-Star time]]/FactCalc!$P$6)</f>
        <v>5.128860473632812E-7</v>
      </c>
      <c r="AB112" s="95">
        <f>(Data_Small[[#This Row],[Dijkstra time]]/FactCalc!$P$6)</f>
        <v>1.0889053344726562E-6</v>
      </c>
    </row>
    <row r="113" spans="2:28" x14ac:dyDescent="0.3">
      <c r="B113">
        <v>369.42387578498494</v>
      </c>
      <c r="C113">
        <v>705</v>
      </c>
      <c r="D113">
        <v>2.1059210300445557</v>
      </c>
      <c r="E113">
        <f>Data_Big[[#This Row],[A-Star time]]/Data_Big[[#This Row],[distance]]</f>
        <v>5.7005547504738454E-3</v>
      </c>
      <c r="F113">
        <v>705</v>
      </c>
      <c r="G113">
        <v>2.5971405506134033</v>
      </c>
      <c r="H113">
        <f>Data_Big[[#This Row],[Dijkstra time]]/Data_Big[[#This Row],[distance]]</f>
        <v>7.030245527836463E-3</v>
      </c>
      <c r="I113" s="95">
        <f>(Data_Big[[#This Row],[A-Star time]]/FactCalc!$B$6)</f>
        <v>8.423684120178222E-6</v>
      </c>
      <c r="J113" s="95">
        <f>(Data_Big[[#This Row],[Dijkstra time]]/FactCalc!$B$6)</f>
        <v>1.0388562202453614E-5</v>
      </c>
      <c r="K113">
        <v>59.908263203000637</v>
      </c>
      <c r="L113">
        <v>92.5</v>
      </c>
      <c r="M113">
        <v>5.948328971862793E-2</v>
      </c>
      <c r="N113">
        <f>Data_Medium[[#This Row],[A-Star time]]/Data_Medium[[#This Row],[distance]]</f>
        <v>9.9290626264806454E-4</v>
      </c>
      <c r="O113">
        <v>92.5</v>
      </c>
      <c r="P113">
        <v>0.15966463088989258</v>
      </c>
      <c r="Q113">
        <f>Data_Medium[[#This Row],[Dijkstra time]]/Data_Medium[[#This Row],[distance]]</f>
        <v>2.6651520567182027E-3</v>
      </c>
      <c r="R113" s="95">
        <f>(Data_Medium[[#This Row],[A-Star time]]/FactCalc!$I$6)</f>
        <v>1.4870822429656983E-6</v>
      </c>
      <c r="S113" s="95">
        <f>(Data_Medium[[#This Row],[Dijkstra time]]/FactCalc!$I$6)</f>
        <v>3.9916157722473142E-6</v>
      </c>
      <c r="T113">
        <v>20.124611797498108</v>
      </c>
      <c r="U113">
        <v>33</v>
      </c>
      <c r="V113">
        <v>7.9798698425292969E-3</v>
      </c>
      <c r="W113">
        <f>Data_Small[[#This Row],[A-Star time]]/Data_Small[[#This Row],[distance]]</f>
        <v>3.9652292043324553E-4</v>
      </c>
      <c r="X113">
        <v>33</v>
      </c>
      <c r="Y113">
        <v>1.8232107162475586E-2</v>
      </c>
      <c r="Z113">
        <f>Data_Small[[#This Row],[Dijkstra time]]/Data_Small[[#This Row],[distance]]</f>
        <v>9.0596068863013797E-4</v>
      </c>
      <c r="AA113" s="95">
        <f>(Data_Small[[#This Row],[A-Star time]]/FactCalc!$P$6)</f>
        <v>3.1919479370117187E-6</v>
      </c>
      <c r="AB113" s="95">
        <f>(Data_Small[[#This Row],[Dijkstra time]]/FactCalc!$P$6)</f>
        <v>7.2928428649902344E-6</v>
      </c>
    </row>
    <row r="114" spans="2:28" x14ac:dyDescent="0.3">
      <c r="B114">
        <v>208.20182516010757</v>
      </c>
      <c r="C114">
        <v>598.5</v>
      </c>
      <c r="D114">
        <v>2.625138521194458</v>
      </c>
      <c r="E114">
        <f>Data_Big[[#This Row],[A-Star time]]/Data_Big[[#This Row],[distance]]</f>
        <v>1.260862395983187E-2</v>
      </c>
      <c r="F114">
        <v>598.5</v>
      </c>
      <c r="G114">
        <v>4.0451974868774414</v>
      </c>
      <c r="H114">
        <f>Data_Big[[#This Row],[Dijkstra time]]/Data_Big[[#This Row],[distance]]</f>
        <v>1.9429212418126871E-2</v>
      </c>
      <c r="I114" s="95">
        <f>(Data_Big[[#This Row],[A-Star time]]/FactCalc!$B$6)</f>
        <v>1.0500554084777832E-5</v>
      </c>
      <c r="J114" s="95">
        <f>(Data_Big[[#This Row],[Dijkstra time]]/FactCalc!$B$6)</f>
        <v>1.6180789947509767E-5</v>
      </c>
      <c r="K114">
        <v>108.40664186294121</v>
      </c>
      <c r="L114">
        <v>289</v>
      </c>
      <c r="M114">
        <v>0.29904842376708984</v>
      </c>
      <c r="N114">
        <f>Data_Medium[[#This Row],[A-Star time]]/Data_Medium[[#This Row],[distance]]</f>
        <v>2.758580273570115E-3</v>
      </c>
      <c r="O114">
        <v>289</v>
      </c>
      <c r="P114">
        <v>0.67539358139038086</v>
      </c>
      <c r="Q114">
        <f>Data_Medium[[#This Row],[Dijkstra time]]/Data_Medium[[#This Row],[distance]]</f>
        <v>6.2301863592849104E-3</v>
      </c>
      <c r="R114" s="95">
        <f>(Data_Medium[[#This Row],[A-Star time]]/FactCalc!$I$6)</f>
        <v>7.4762105941772465E-6</v>
      </c>
      <c r="S114" s="95">
        <f>(Data_Medium[[#This Row],[Dijkstra time]]/FactCalc!$I$6)</f>
        <v>1.6884839534759521E-5</v>
      </c>
      <c r="T114">
        <v>48.373546489791295</v>
      </c>
      <c r="U114">
        <v>82.5</v>
      </c>
      <c r="V114">
        <v>2.8797149658203125E-2</v>
      </c>
      <c r="W114">
        <f>Data_Small[[#This Row],[A-Star time]]/Data_Small[[#This Row],[distance]]</f>
        <v>5.9530780246348997E-4</v>
      </c>
      <c r="X114">
        <v>82.5</v>
      </c>
      <c r="Y114">
        <v>4.1553497314453125E-2</v>
      </c>
      <c r="Z114">
        <f>Data_Small[[#This Row],[Dijkstra time]]/Data_Small[[#This Row],[distance]]</f>
        <v>8.5901283510859668E-4</v>
      </c>
      <c r="AA114" s="95">
        <f>(Data_Small[[#This Row],[A-Star time]]/FactCalc!$P$6)</f>
        <v>1.151885986328125E-5</v>
      </c>
      <c r="AB114" s="95">
        <f>(Data_Small[[#This Row],[Dijkstra time]]/FactCalc!$P$6)</f>
        <v>1.6621398925781249E-5</v>
      </c>
    </row>
    <row r="115" spans="2:28" x14ac:dyDescent="0.3">
      <c r="B115">
        <v>287.2507615307573</v>
      </c>
      <c r="C115">
        <v>617</v>
      </c>
      <c r="D115">
        <v>2.1144974231719971</v>
      </c>
      <c r="E115">
        <f>Data_Big[[#This Row],[A-Star time]]/Data_Big[[#This Row],[distance]]</f>
        <v>7.3611551520485277E-3</v>
      </c>
      <c r="F115">
        <v>617</v>
      </c>
      <c r="G115">
        <v>3.4805433750152588</v>
      </c>
      <c r="H115">
        <f>Data_Big[[#This Row],[Dijkstra time]]/Data_Big[[#This Row],[distance]]</f>
        <v>1.2116742028698087E-2</v>
      </c>
      <c r="I115" s="95">
        <f>(Data_Big[[#This Row],[A-Star time]]/FactCalc!$B$6)</f>
        <v>8.4579896926879886E-6</v>
      </c>
      <c r="J115" s="95">
        <f>(Data_Big[[#This Row],[Dijkstra time]]/FactCalc!$B$6)</f>
        <v>1.3922173500061035E-5</v>
      </c>
      <c r="K115">
        <v>25</v>
      </c>
      <c r="L115">
        <v>35.5</v>
      </c>
      <c r="M115">
        <v>1.6414642333984375E-2</v>
      </c>
      <c r="N115">
        <f>Data_Medium[[#This Row],[A-Star time]]/Data_Medium[[#This Row],[distance]]</f>
        <v>6.5658569335937502E-4</v>
      </c>
      <c r="O115">
        <v>35.5</v>
      </c>
      <c r="P115">
        <v>2.3561477661132813E-2</v>
      </c>
      <c r="Q115">
        <f>Data_Medium[[#This Row],[Dijkstra time]]/Data_Medium[[#This Row],[distance]]</f>
        <v>9.4245910644531251E-4</v>
      </c>
      <c r="R115" s="95">
        <f>(Data_Medium[[#This Row],[A-Star time]]/FactCalc!$I$6)</f>
        <v>4.1036605834960939E-7</v>
      </c>
      <c r="S115" s="95">
        <f>(Data_Medium[[#This Row],[Dijkstra time]]/FactCalc!$I$6)</f>
        <v>5.8903694152832034E-7</v>
      </c>
      <c r="T115">
        <v>21.400934559032695</v>
      </c>
      <c r="U115">
        <v>51</v>
      </c>
      <c r="V115">
        <v>1.0438919067382813E-2</v>
      </c>
      <c r="W115">
        <f>Data_Small[[#This Row],[A-Star time]]/Data_Small[[#This Row],[distance]]</f>
        <v>4.8777865464650266E-4</v>
      </c>
      <c r="X115">
        <v>51</v>
      </c>
      <c r="Y115">
        <v>1.4811515808105469E-2</v>
      </c>
      <c r="Z115">
        <f>Data_Small[[#This Row],[Dijkstra time]]/Data_Small[[#This Row],[distance]]</f>
        <v>6.9209668237847914E-4</v>
      </c>
      <c r="AA115" s="95">
        <f>(Data_Small[[#This Row],[A-Star time]]/FactCalc!$P$6)</f>
        <v>4.1755676269531251E-6</v>
      </c>
      <c r="AB115" s="95">
        <f>(Data_Small[[#This Row],[Dijkstra time]]/FactCalc!$P$6)</f>
        <v>5.9246063232421872E-6</v>
      </c>
    </row>
    <row r="116" spans="2:28" x14ac:dyDescent="0.3">
      <c r="B116">
        <v>168.04761230080004</v>
      </c>
      <c r="C116">
        <v>375.5</v>
      </c>
      <c r="D116">
        <v>0.40277218818664551</v>
      </c>
      <c r="E116">
        <f>Data_Big[[#This Row],[A-Star time]]/Data_Big[[#This Row],[distance]]</f>
        <v>2.396774239586908E-3</v>
      </c>
      <c r="F116">
        <v>375.5</v>
      </c>
      <c r="G116">
        <v>0.97591018676757813</v>
      </c>
      <c r="H116">
        <f>Data_Big[[#This Row],[Dijkstra time]]/Data_Big[[#This Row],[distance]]</f>
        <v>5.8073433677875118E-3</v>
      </c>
      <c r="I116" s="95">
        <f>(Data_Big[[#This Row],[A-Star time]]/FactCalc!$B$6)</f>
        <v>1.611088752746582E-6</v>
      </c>
      <c r="J116" s="95">
        <f>(Data_Big[[#This Row],[Dijkstra time]]/FactCalc!$B$6)</f>
        <v>3.9036407470703121E-6</v>
      </c>
      <c r="K116">
        <v>212.55822731665788</v>
      </c>
      <c r="L116">
        <v>365.5</v>
      </c>
      <c r="M116">
        <v>0.5873870849609375</v>
      </c>
      <c r="N116">
        <f>Data_Medium[[#This Row],[A-Star time]]/Data_Medium[[#This Row],[distance]]</f>
        <v>2.7634173109934703E-3</v>
      </c>
      <c r="O116">
        <v>365.5</v>
      </c>
      <c r="P116">
        <v>0.82097840309143066</v>
      </c>
      <c r="Q116">
        <f>Data_Medium[[#This Row],[Dijkstra time]]/Data_Medium[[#This Row],[distance]]</f>
        <v>3.8623694479178214E-3</v>
      </c>
      <c r="R116" s="95">
        <f>(Data_Medium[[#This Row],[A-Star time]]/FactCalc!$I$6)</f>
        <v>1.4684677124023437E-5</v>
      </c>
      <c r="S116" s="95">
        <f>(Data_Medium[[#This Row],[Dijkstra time]]/FactCalc!$I$6)</f>
        <v>2.0524460077285767E-5</v>
      </c>
      <c r="T116">
        <v>15.297058540778355</v>
      </c>
      <c r="U116">
        <v>32.5</v>
      </c>
      <c r="V116">
        <v>3.3755302429199219E-3</v>
      </c>
      <c r="W116">
        <f>Data_Small[[#This Row],[A-Star time]]/Data_Small[[#This Row],[distance]]</f>
        <v>2.2066531509450351E-4</v>
      </c>
      <c r="X116">
        <v>32.5</v>
      </c>
      <c r="Y116">
        <v>7.1365833282470703E-3</v>
      </c>
      <c r="Z116">
        <f>Data_Small[[#This Row],[Dijkstra time]]/Data_Small[[#This Row],[distance]]</f>
        <v>4.6653304680913782E-4</v>
      </c>
      <c r="AA116" s="95">
        <f>(Data_Small[[#This Row],[A-Star time]]/FactCalc!$P$6)</f>
        <v>1.3502120971679687E-6</v>
      </c>
      <c r="AB116" s="95">
        <f>(Data_Small[[#This Row],[Dijkstra time]]/FactCalc!$P$6)</f>
        <v>2.8546333312988282E-6</v>
      </c>
    </row>
    <row r="117" spans="2:28" x14ac:dyDescent="0.3">
      <c r="B117">
        <v>138.2931668593933</v>
      </c>
      <c r="C117">
        <v>273.5</v>
      </c>
      <c r="D117">
        <v>0.2336881160736084</v>
      </c>
      <c r="E117">
        <f>Data_Big[[#This Row],[A-Star time]]/Data_Big[[#This Row],[distance]]</f>
        <v>1.6898023335542381E-3</v>
      </c>
      <c r="F117">
        <v>273.5</v>
      </c>
      <c r="G117">
        <v>0.68138885498046875</v>
      </c>
      <c r="H117">
        <f>Data_Big[[#This Row],[Dijkstra time]]/Data_Big[[#This Row],[distance]]</f>
        <v>4.9271332087814342E-3</v>
      </c>
      <c r="I117" s="95">
        <f>(Data_Big[[#This Row],[A-Star time]]/FactCalc!$B$6)</f>
        <v>9.347524642944336E-7</v>
      </c>
      <c r="J117" s="95">
        <f>(Data_Big[[#This Row],[Dijkstra time]]/FactCalc!$B$6)</f>
        <v>2.725555419921875E-6</v>
      </c>
      <c r="K117">
        <v>110.30865786510141</v>
      </c>
      <c r="L117">
        <v>310.5</v>
      </c>
      <c r="M117">
        <v>0.34890937805175781</v>
      </c>
      <c r="N117">
        <f>Data_Medium[[#This Row],[A-Star time]]/Data_Medium[[#This Row],[distance]]</f>
        <v>3.1630280415381887E-3</v>
      </c>
      <c r="O117">
        <v>310.5</v>
      </c>
      <c r="P117">
        <v>0.55135273933410645</v>
      </c>
      <c r="Q117">
        <f>Data_Medium[[#This Row],[Dijkstra time]]/Data_Medium[[#This Row],[distance]]</f>
        <v>4.9982725744734053E-3</v>
      </c>
      <c r="R117" s="95">
        <f>(Data_Medium[[#This Row],[A-Star time]]/FactCalc!$I$6)</f>
        <v>8.7227344512939451E-6</v>
      </c>
      <c r="S117" s="95">
        <f>(Data_Medium[[#This Row],[Dijkstra time]]/FactCalc!$I$6)</f>
        <v>1.3783818483352661E-5</v>
      </c>
      <c r="T117">
        <v>9.8488578017961039</v>
      </c>
      <c r="U117">
        <v>35</v>
      </c>
      <c r="V117">
        <v>5.8734416961669922E-3</v>
      </c>
      <c r="W117">
        <f>Data_Small[[#This Row],[A-Star time]]/Data_Small[[#This Row],[distance]]</f>
        <v>5.9635765023390551E-4</v>
      </c>
      <c r="X117">
        <v>35</v>
      </c>
      <c r="Y117">
        <v>8.9168548583984375E-3</v>
      </c>
      <c r="Z117">
        <f>Data_Small[[#This Row],[Dijkstra time]]/Data_Small[[#This Row],[distance]]</f>
        <v>9.0536943855279342E-4</v>
      </c>
      <c r="AA117" s="95">
        <f>(Data_Small[[#This Row],[A-Star time]]/FactCalc!$P$6)</f>
        <v>2.3493766784667967E-6</v>
      </c>
      <c r="AB117" s="95">
        <f>(Data_Small[[#This Row],[Dijkstra time]]/FactCalc!$P$6)</f>
        <v>3.5667419433593752E-6</v>
      </c>
    </row>
    <row r="118" spans="2:28" x14ac:dyDescent="0.3">
      <c r="B118">
        <v>328.87687665751145</v>
      </c>
      <c r="C118">
        <v>746.5</v>
      </c>
      <c r="D118">
        <v>2.9647645950317383</v>
      </c>
      <c r="E118">
        <f>Data_Big[[#This Row],[A-Star time]]/Data_Big[[#This Row],[distance]]</f>
        <v>9.0148161985836705E-3</v>
      </c>
      <c r="F118">
        <v>746.5</v>
      </c>
      <c r="G118">
        <v>3.947620153427124</v>
      </c>
      <c r="H118">
        <f>Data_Big[[#This Row],[Dijkstra time]]/Data_Big[[#This Row],[distance]]</f>
        <v>1.2003337521166408E-2</v>
      </c>
      <c r="I118" s="95">
        <f>(Data_Big[[#This Row],[A-Star time]]/FactCalc!$B$6)</f>
        <v>1.1859058380126953E-5</v>
      </c>
      <c r="J118" s="95">
        <f>(Data_Big[[#This Row],[Dijkstra time]]/FactCalc!$B$6)</f>
        <v>1.5790480613708495E-5</v>
      </c>
      <c r="K118">
        <v>80.498447189992433</v>
      </c>
      <c r="L118">
        <v>249</v>
      </c>
      <c r="M118">
        <v>0.29689288139343262</v>
      </c>
      <c r="N118">
        <f>Data_Medium[[#This Row],[A-Star time]]/Data_Medium[[#This Row],[distance]]</f>
        <v>3.6881814712860987E-3</v>
      </c>
      <c r="O118">
        <v>249</v>
      </c>
      <c r="P118">
        <v>0.54409193992614746</v>
      </c>
      <c r="Q118">
        <f>Data_Medium[[#This Row],[Dijkstra time]]/Data_Medium[[#This Row],[distance]]</f>
        <v>6.7590364649144311E-3</v>
      </c>
      <c r="R118" s="95">
        <f>(Data_Medium[[#This Row],[A-Star time]]/FactCalc!$I$6)</f>
        <v>7.422322034835815E-6</v>
      </c>
      <c r="S118" s="95">
        <f>(Data_Medium[[#This Row],[Dijkstra time]]/FactCalc!$I$6)</f>
        <v>1.3602298498153686E-5</v>
      </c>
      <c r="T118">
        <v>12</v>
      </c>
      <c r="U118">
        <v>39.5</v>
      </c>
      <c r="V118">
        <v>9.3972682952880859E-3</v>
      </c>
      <c r="W118">
        <f>Data_Small[[#This Row],[A-Star time]]/Data_Small[[#This Row],[distance]]</f>
        <v>7.831056912740072E-4</v>
      </c>
      <c r="X118">
        <v>39.5</v>
      </c>
      <c r="Y118">
        <v>1.6960859298706055E-2</v>
      </c>
      <c r="Z118">
        <f>Data_Small[[#This Row],[Dijkstra time]]/Data_Small[[#This Row],[distance]]</f>
        <v>1.4134049415588379E-3</v>
      </c>
      <c r="AA118" s="95">
        <f>(Data_Small[[#This Row],[A-Star time]]/FactCalc!$P$6)</f>
        <v>3.7589073181152344E-6</v>
      </c>
      <c r="AB118" s="95">
        <f>(Data_Small[[#This Row],[Dijkstra time]]/FactCalc!$P$6)</f>
        <v>6.784343719482422E-6</v>
      </c>
    </row>
    <row r="119" spans="2:28" x14ac:dyDescent="0.3">
      <c r="B119">
        <v>376.11966180990856</v>
      </c>
      <c r="C119">
        <v>971.5</v>
      </c>
      <c r="D119">
        <v>2.7560412883758545</v>
      </c>
      <c r="E119">
        <f>Data_Big[[#This Row],[A-Star time]]/Data_Big[[#This Row],[distance]]</f>
        <v>7.3275650496802845E-3</v>
      </c>
      <c r="F119">
        <v>971.5</v>
      </c>
      <c r="G119">
        <v>4.3613455295562744</v>
      </c>
      <c r="H119">
        <f>Data_Big[[#This Row],[Dijkstra time]]/Data_Big[[#This Row],[distance]]</f>
        <v>1.1595632912592867E-2</v>
      </c>
      <c r="I119" s="95">
        <f>(Data_Big[[#This Row],[A-Star time]]/FactCalc!$B$6)</f>
        <v>1.1024165153503418E-5</v>
      </c>
      <c r="J119" s="95">
        <f>(Data_Big[[#This Row],[Dijkstra time]]/FactCalc!$B$6)</f>
        <v>1.7445382118225096E-5</v>
      </c>
      <c r="K119">
        <v>124.57929201917949</v>
      </c>
      <c r="L119">
        <v>230</v>
      </c>
      <c r="M119">
        <v>0.33314657211303711</v>
      </c>
      <c r="N119">
        <f>Data_Medium[[#This Row],[A-Star time]]/Data_Medium[[#This Row],[distance]]</f>
        <v>2.6741729441017198E-3</v>
      </c>
      <c r="O119">
        <v>230</v>
      </c>
      <c r="P119">
        <v>0.54680657386779785</v>
      </c>
      <c r="Q119">
        <f>Data_Medium[[#This Row],[Dijkstra time]]/Data_Medium[[#This Row],[distance]]</f>
        <v>4.3892252476729014E-3</v>
      </c>
      <c r="R119" s="95">
        <f>(Data_Medium[[#This Row],[A-Star time]]/FactCalc!$I$6)</f>
        <v>8.3286643028259273E-6</v>
      </c>
      <c r="S119" s="95">
        <f>(Data_Medium[[#This Row],[Dijkstra time]]/FactCalc!$I$6)</f>
        <v>1.3670164346694946E-5</v>
      </c>
      <c r="T119">
        <v>24.331050121192877</v>
      </c>
      <c r="U119">
        <v>71</v>
      </c>
      <c r="V119">
        <v>2.4551153182983398E-2</v>
      </c>
      <c r="W119">
        <f>Data_Small[[#This Row],[A-Star time]]/Data_Small[[#This Row],[distance]]</f>
        <v>1.0090461801152925E-3</v>
      </c>
      <c r="X119">
        <v>71</v>
      </c>
      <c r="Y119">
        <v>3.4806489944458008E-2</v>
      </c>
      <c r="Z119">
        <f>Data_Small[[#This Row],[Dijkstra time]]/Data_Small[[#This Row],[distance]]</f>
        <v>1.4305379246307495E-3</v>
      </c>
      <c r="AA119" s="95">
        <f>(Data_Small[[#This Row],[A-Star time]]/FactCalc!$P$6)</f>
        <v>9.8204612731933588E-6</v>
      </c>
      <c r="AB119" s="95">
        <f>(Data_Small[[#This Row],[Dijkstra time]]/FactCalc!$P$6)</f>
        <v>1.3922595977783204E-5</v>
      </c>
    </row>
    <row r="120" spans="2:28" x14ac:dyDescent="0.3">
      <c r="B120">
        <v>272.888255518628</v>
      </c>
      <c r="C120">
        <v>785</v>
      </c>
      <c r="D120">
        <v>2.6066815853118896</v>
      </c>
      <c r="E120">
        <f>Data_Big[[#This Row],[A-Star time]]/Data_Big[[#This Row],[distance]]</f>
        <v>9.552194103618912E-3</v>
      </c>
      <c r="F120">
        <v>785</v>
      </c>
      <c r="G120">
        <v>3.1425642967224121</v>
      </c>
      <c r="H120">
        <f>Data_Big[[#This Row],[Dijkstra time]]/Data_Big[[#This Row],[distance]]</f>
        <v>1.1515938239078571E-2</v>
      </c>
      <c r="I120" s="95">
        <f>(Data_Big[[#This Row],[A-Star time]]/FactCalc!$B$6)</f>
        <v>1.0426726341247559E-5</v>
      </c>
      <c r="J120" s="95">
        <f>(Data_Big[[#This Row],[Dijkstra time]]/FactCalc!$B$6)</f>
        <v>1.2570257186889649E-5</v>
      </c>
      <c r="K120">
        <v>82.28000972289685</v>
      </c>
      <c r="L120">
        <v>183</v>
      </c>
      <c r="M120">
        <v>0.11077332496643066</v>
      </c>
      <c r="N120">
        <f>Data_Medium[[#This Row],[A-Star time]]/Data_Medium[[#This Row],[distance]]</f>
        <v>1.3462969357866362E-3</v>
      </c>
      <c r="O120">
        <v>183</v>
      </c>
      <c r="P120">
        <v>0.15935993194580078</v>
      </c>
      <c r="Q120">
        <f>Data_Medium[[#This Row],[Dijkstra time]]/Data_Medium[[#This Row],[distance]]</f>
        <v>1.9368001107741017E-3</v>
      </c>
      <c r="R120" s="95">
        <f>(Data_Medium[[#This Row],[A-Star time]]/FactCalc!$I$6)</f>
        <v>2.7693331241607666E-6</v>
      </c>
      <c r="S120" s="95">
        <f>(Data_Medium[[#This Row],[Dijkstra time]]/FactCalc!$I$6)</f>
        <v>3.9839982986450197E-6</v>
      </c>
      <c r="T120">
        <v>28.442925306655784</v>
      </c>
      <c r="U120">
        <v>70</v>
      </c>
      <c r="V120">
        <v>2.3657560348510742E-2</v>
      </c>
      <c r="W120">
        <f>Data_Small[[#This Row],[A-Star time]]/Data_Small[[#This Row],[distance]]</f>
        <v>8.3175552772607247E-4</v>
      </c>
      <c r="X120">
        <v>70</v>
      </c>
      <c r="Y120">
        <v>3.3934354782104492E-2</v>
      </c>
      <c r="Z120">
        <f>Data_Small[[#This Row],[Dijkstra time]]/Data_Small[[#This Row],[distance]]</f>
        <v>1.1930683787354209E-3</v>
      </c>
      <c r="AA120" s="95">
        <f>(Data_Small[[#This Row],[A-Star time]]/FactCalc!$P$6)</f>
        <v>9.4630241394042976E-6</v>
      </c>
      <c r="AB120" s="95">
        <f>(Data_Small[[#This Row],[Dijkstra time]]/FactCalc!$P$6)</f>
        <v>1.3573741912841797E-5</v>
      </c>
    </row>
    <row r="121" spans="2:28" x14ac:dyDescent="0.3">
      <c r="B121">
        <v>364.0054944640259</v>
      </c>
      <c r="C121">
        <v>690.5</v>
      </c>
      <c r="D121">
        <v>1.9963507652282715</v>
      </c>
      <c r="E121">
        <f>Data_Big[[#This Row],[A-Star time]]/Data_Big[[#This Row],[distance]]</f>
        <v>5.4843973390230451E-3</v>
      </c>
      <c r="F121">
        <v>690.5</v>
      </c>
      <c r="G121">
        <v>3.5472903251647949</v>
      </c>
      <c r="H121">
        <f>Data_Big[[#This Row],[Dijkstra time]]/Data_Big[[#This Row],[distance]]</f>
        <v>9.745155991087294E-3</v>
      </c>
      <c r="I121" s="95">
        <f>(Data_Big[[#This Row],[A-Star time]]/FactCalc!$B$6)</f>
        <v>7.9854030609130866E-6</v>
      </c>
      <c r="J121" s="95">
        <f>(Data_Big[[#This Row],[Dijkstra time]]/FactCalc!$B$6)</f>
        <v>1.4189161300659179E-5</v>
      </c>
      <c r="K121">
        <v>59.506302187247357</v>
      </c>
      <c r="L121">
        <v>116</v>
      </c>
      <c r="M121">
        <v>5.5655717849731445E-2</v>
      </c>
      <c r="N121">
        <f>Data_Medium[[#This Row],[A-Star time]]/Data_Medium[[#This Row],[distance]]</f>
        <v>9.3529115075241358E-4</v>
      </c>
      <c r="O121">
        <v>116</v>
      </c>
      <c r="P121">
        <v>0.11992788314819336</v>
      </c>
      <c r="Q121">
        <f>Data_Medium[[#This Row],[Dijkstra time]]/Data_Medium[[#This Row],[distance]]</f>
        <v>2.015381207368903E-3</v>
      </c>
      <c r="R121" s="95">
        <f>(Data_Medium[[#This Row],[A-Star time]]/FactCalc!$I$6)</f>
        <v>1.391392946243286E-6</v>
      </c>
      <c r="S121" s="95">
        <f>(Data_Medium[[#This Row],[Dijkstra time]]/FactCalc!$I$6)</f>
        <v>2.998197078704834E-6</v>
      </c>
      <c r="T121">
        <v>30.083217912982647</v>
      </c>
      <c r="U121">
        <v>67.5</v>
      </c>
      <c r="V121">
        <v>1.9154548645019531E-2</v>
      </c>
      <c r="W121">
        <f>Data_Small[[#This Row],[A-Star time]]/Data_Small[[#This Row],[distance]]</f>
        <v>6.3671874134027518E-4</v>
      </c>
      <c r="X121">
        <v>67.5</v>
      </c>
      <c r="Y121">
        <v>3.3184528350830078E-2</v>
      </c>
      <c r="Z121">
        <f>Data_Small[[#This Row],[Dijkstra time]]/Data_Small[[#This Row],[distance]]</f>
        <v>1.1030910472017369E-3</v>
      </c>
      <c r="AA121" s="95">
        <f>(Data_Small[[#This Row],[A-Star time]]/FactCalc!$P$6)</f>
        <v>7.6618194580078132E-6</v>
      </c>
      <c r="AB121" s="95">
        <f>(Data_Small[[#This Row],[Dijkstra time]]/FactCalc!$P$6)</f>
        <v>1.3273811340332031E-5</v>
      </c>
    </row>
    <row r="122" spans="2:28" x14ac:dyDescent="0.3">
      <c r="B122">
        <v>88.056799851005266</v>
      </c>
      <c r="C122">
        <v>293</v>
      </c>
      <c r="D122">
        <v>0.65243816375732422</v>
      </c>
      <c r="E122">
        <f>Data_Big[[#This Row],[A-Star time]]/Data_Big[[#This Row],[distance]]</f>
        <v>7.4092876968192018E-3</v>
      </c>
      <c r="F122">
        <v>293</v>
      </c>
      <c r="G122">
        <v>1.3145756721496582</v>
      </c>
      <c r="H122">
        <f>Data_Big[[#This Row],[Dijkstra time]]/Data_Big[[#This Row],[distance]]</f>
        <v>1.4928724123224549E-2</v>
      </c>
      <c r="I122" s="95">
        <f>(Data_Big[[#This Row],[A-Star time]]/FactCalc!$B$6)</f>
        <v>2.609752655029297E-6</v>
      </c>
      <c r="J122" s="95">
        <f>(Data_Big[[#This Row],[Dijkstra time]]/FactCalc!$B$6)</f>
        <v>5.2583026885986326E-6</v>
      </c>
      <c r="K122">
        <v>196.02295783912658</v>
      </c>
      <c r="L122">
        <v>454</v>
      </c>
      <c r="M122">
        <v>0.80518126487731934</v>
      </c>
      <c r="N122">
        <f>Data_Medium[[#This Row],[A-Star time]]/Data_Medium[[#This Row],[distance]]</f>
        <v>4.1075865488068028E-3</v>
      </c>
      <c r="O122">
        <v>454</v>
      </c>
      <c r="P122">
        <v>0.86561131477355957</v>
      </c>
      <c r="Q122">
        <f>Data_Medium[[#This Row],[Dijkstra time]]/Data_Medium[[#This Row],[distance]]</f>
        <v>4.4158670204535698E-3</v>
      </c>
      <c r="R122" s="95">
        <f>(Data_Medium[[#This Row],[A-Star time]]/FactCalc!$I$6)</f>
        <v>2.0129531621932982E-5</v>
      </c>
      <c r="S122" s="95">
        <f>(Data_Medium[[#This Row],[Dijkstra time]]/FactCalc!$I$6)</f>
        <v>2.1640282869338988E-5</v>
      </c>
      <c r="T122">
        <v>29.732137494637012</v>
      </c>
      <c r="U122">
        <v>76.5</v>
      </c>
      <c r="V122">
        <v>2.7833223342895508E-2</v>
      </c>
      <c r="W122">
        <f>Data_Small[[#This Row],[A-Star time]]/Data_Small[[#This Row],[distance]]</f>
        <v>9.3613260559944527E-4</v>
      </c>
      <c r="X122">
        <v>76.5</v>
      </c>
      <c r="Y122">
        <v>3.2249212265014648E-2</v>
      </c>
      <c r="Z122">
        <f>Data_Small[[#This Row],[Dijkstra time]]/Data_Small[[#This Row],[distance]]</f>
        <v>1.0846583859243776E-3</v>
      </c>
      <c r="AA122" s="95">
        <f>(Data_Small[[#This Row],[A-Star time]]/FactCalc!$P$6)</f>
        <v>1.1133289337158202E-5</v>
      </c>
      <c r="AB122" s="95">
        <f>(Data_Small[[#This Row],[Dijkstra time]]/FactCalc!$P$6)</f>
        <v>1.289968490600586E-5</v>
      </c>
    </row>
    <row r="123" spans="2:28" x14ac:dyDescent="0.3">
      <c r="B123">
        <v>91.301697684106614</v>
      </c>
      <c r="C123">
        <v>130.5</v>
      </c>
      <c r="D123">
        <v>0.15560293197631836</v>
      </c>
      <c r="E123">
        <f>Data_Big[[#This Row],[A-Star time]]/Data_Big[[#This Row],[distance]]</f>
        <v>1.7042720554297536E-3</v>
      </c>
      <c r="F123">
        <v>130.5</v>
      </c>
      <c r="G123">
        <v>0.33251094818115234</v>
      </c>
      <c r="H123">
        <f>Data_Big[[#This Row],[Dijkstra time]]/Data_Big[[#This Row],[distance]]</f>
        <v>3.641892282568524E-3</v>
      </c>
      <c r="I123" s="95">
        <f>(Data_Big[[#This Row],[A-Star time]]/FactCalc!$B$6)</f>
        <v>6.2241172790527339E-7</v>
      </c>
      <c r="J123" s="95">
        <f>(Data_Big[[#This Row],[Dijkstra time]]/FactCalc!$B$6)</f>
        <v>1.3300437927246094E-6</v>
      </c>
      <c r="K123">
        <v>47.518417482066887</v>
      </c>
      <c r="L123">
        <v>156</v>
      </c>
      <c r="M123">
        <v>0.10348653793334961</v>
      </c>
      <c r="N123">
        <f>Data_Medium[[#This Row],[A-Star time]]/Data_Medium[[#This Row],[distance]]</f>
        <v>2.1778195364440468E-3</v>
      </c>
      <c r="O123">
        <v>156</v>
      </c>
      <c r="P123">
        <v>0.26401424407958984</v>
      </c>
      <c r="Q123">
        <f>Data_Medium[[#This Row],[Dijkstra time]]/Data_Medium[[#This Row],[distance]]</f>
        <v>5.556040332766278E-3</v>
      </c>
      <c r="R123" s="95">
        <f>(Data_Medium[[#This Row],[A-Star time]]/FactCalc!$I$6)</f>
        <v>2.5871634483337402E-6</v>
      </c>
      <c r="S123" s="95">
        <f>(Data_Medium[[#This Row],[Dijkstra time]]/FactCalc!$I$6)</f>
        <v>6.6003561019897464E-6</v>
      </c>
      <c r="T123">
        <v>18.867962264113206</v>
      </c>
      <c r="U123">
        <v>42.5</v>
      </c>
      <c r="V123">
        <v>1.0029315948486328E-2</v>
      </c>
      <c r="W123">
        <f>Data_Small[[#This Row],[A-Star time]]/Data_Small[[#This Row],[distance]]</f>
        <v>5.315526821654742E-4</v>
      </c>
      <c r="X123">
        <v>42.5</v>
      </c>
      <c r="Y123">
        <v>2.4156093597412109E-2</v>
      </c>
      <c r="Z123">
        <f>Data_Small[[#This Row],[Dijkstra time]]/Data_Small[[#This Row],[distance]]</f>
        <v>1.2802704001246021E-3</v>
      </c>
      <c r="AA123" s="95">
        <f>(Data_Small[[#This Row],[A-Star time]]/FactCalc!$P$6)</f>
        <v>4.0117263793945311E-6</v>
      </c>
      <c r="AB123" s="95">
        <f>(Data_Small[[#This Row],[Dijkstra time]]/FactCalc!$P$6)</f>
        <v>9.6624374389648439E-6</v>
      </c>
    </row>
    <row r="124" spans="2:28" x14ac:dyDescent="0.3">
      <c r="B124">
        <v>193.1035991378721</v>
      </c>
      <c r="C124">
        <v>363.5</v>
      </c>
      <c r="D124">
        <v>0.94311809539794922</v>
      </c>
      <c r="E124">
        <f>Data_Big[[#This Row],[A-Star time]]/Data_Big[[#This Row],[distance]]</f>
        <v>4.8840006069725394E-3</v>
      </c>
      <c r="F124">
        <v>363.5</v>
      </c>
      <c r="G124">
        <v>2.0989699363708496</v>
      </c>
      <c r="H124">
        <f>Data_Big[[#This Row],[Dijkstra time]]/Data_Big[[#This Row],[distance]]</f>
        <v>1.0869657250004062E-2</v>
      </c>
      <c r="I124" s="95">
        <f>(Data_Big[[#This Row],[A-Star time]]/FactCalc!$B$6)</f>
        <v>3.7724723815917969E-6</v>
      </c>
      <c r="J124" s="95">
        <f>(Data_Big[[#This Row],[Dijkstra time]]/FactCalc!$B$6)</f>
        <v>8.3958797454833984E-6</v>
      </c>
      <c r="K124">
        <v>72.17340230306452</v>
      </c>
      <c r="L124">
        <v>167.5</v>
      </c>
      <c r="M124">
        <v>8.3058834075927734E-2</v>
      </c>
      <c r="N124">
        <f>Data_Medium[[#This Row],[A-Star time]]/Data_Medium[[#This Row],[distance]]</f>
        <v>1.1508233147601108E-3</v>
      </c>
      <c r="O124">
        <v>167.5</v>
      </c>
      <c r="P124">
        <v>0.22706103324890137</v>
      </c>
      <c r="Q124">
        <f>Data_Medium[[#This Row],[Dijkstra time]]/Data_Medium[[#This Row],[distance]]</f>
        <v>3.1460486273800097E-3</v>
      </c>
      <c r="R124" s="95">
        <f>(Data_Medium[[#This Row],[A-Star time]]/FactCalc!$I$6)</f>
        <v>2.0764708518981935E-6</v>
      </c>
      <c r="S124" s="95">
        <f>(Data_Medium[[#This Row],[Dijkstra time]]/FactCalc!$I$6)</f>
        <v>5.6765258312225342E-6</v>
      </c>
      <c r="T124">
        <v>26.476404589747453</v>
      </c>
      <c r="U124">
        <v>57.5</v>
      </c>
      <c r="V124">
        <v>1.4475345611572266E-2</v>
      </c>
      <c r="W124">
        <f>Data_Small[[#This Row],[A-Star time]]/Data_Small[[#This Row],[distance]]</f>
        <v>5.4672625818603796E-4</v>
      </c>
      <c r="X124">
        <v>57.5</v>
      </c>
      <c r="Y124">
        <v>2.0971298217773438E-2</v>
      </c>
      <c r="Z124">
        <f>Data_Small[[#This Row],[Dijkstra time]]/Data_Small[[#This Row],[distance]]</f>
        <v>7.9207500197720285E-4</v>
      </c>
      <c r="AA124" s="95">
        <f>(Data_Small[[#This Row],[A-Star time]]/FactCalc!$P$6)</f>
        <v>5.790138244628906E-6</v>
      </c>
      <c r="AB124" s="95">
        <f>(Data_Small[[#This Row],[Dijkstra time]]/FactCalc!$P$6)</f>
        <v>8.3885192871093744E-6</v>
      </c>
    </row>
    <row r="125" spans="2:28" x14ac:dyDescent="0.3">
      <c r="B125">
        <v>73.109506905736964</v>
      </c>
      <c r="C125">
        <v>169</v>
      </c>
      <c r="D125">
        <v>0.1976616382598877</v>
      </c>
      <c r="E125">
        <f>Data_Big[[#This Row],[A-Star time]]/Data_Big[[#This Row],[distance]]</f>
        <v>2.7036379620880334E-3</v>
      </c>
      <c r="F125">
        <v>169</v>
      </c>
      <c r="G125">
        <v>0.42148232460021973</v>
      </c>
      <c r="H125">
        <f>Data_Big[[#This Row],[Dijkstra time]]/Data_Big[[#This Row],[distance]]</f>
        <v>5.7650823051460858E-3</v>
      </c>
      <c r="I125" s="95">
        <f>(Data_Big[[#This Row],[A-Star time]]/FactCalc!$B$6)</f>
        <v>7.9064655303955082E-7</v>
      </c>
      <c r="J125" s="95">
        <f>(Data_Big[[#This Row],[Dijkstra time]]/FactCalc!$B$6)</f>
        <v>1.6859292984008789E-6</v>
      </c>
      <c r="K125">
        <v>116.72617529928752</v>
      </c>
      <c r="L125">
        <v>230</v>
      </c>
      <c r="M125">
        <v>0.18835663795471191</v>
      </c>
      <c r="N125">
        <f>Data_Medium[[#This Row],[A-Star time]]/Data_Medium[[#This Row],[distance]]</f>
        <v>1.6136623809677897E-3</v>
      </c>
      <c r="O125">
        <v>230</v>
      </c>
      <c r="P125">
        <v>0.50851535797119141</v>
      </c>
      <c r="Q125">
        <f>Data_Medium[[#This Row],[Dijkstra time]]/Data_Medium[[#This Row],[distance]]</f>
        <v>4.35648094069176E-3</v>
      </c>
      <c r="R125" s="95">
        <f>(Data_Medium[[#This Row],[A-Star time]]/FactCalc!$I$6)</f>
        <v>4.7089159488677977E-6</v>
      </c>
      <c r="S125" s="95">
        <f>(Data_Medium[[#This Row],[Dijkstra time]]/FactCalc!$I$6)</f>
        <v>1.2712883949279785E-5</v>
      </c>
      <c r="T125">
        <v>25.298221281347036</v>
      </c>
      <c r="U125">
        <v>66.5</v>
      </c>
      <c r="V125">
        <v>1.0178089141845703E-2</v>
      </c>
      <c r="W125">
        <f>Data_Small[[#This Row],[A-Star time]]/Data_Small[[#This Row],[distance]]</f>
        <v>4.0232429895576273E-4</v>
      </c>
      <c r="X125">
        <v>66.5</v>
      </c>
      <c r="Y125">
        <v>1.4703035354614258E-2</v>
      </c>
      <c r="Z125">
        <f>Data_Small[[#This Row],[Dijkstra time]]/Data_Small[[#This Row],[distance]]</f>
        <v>5.8118850298203163E-4</v>
      </c>
      <c r="AA125" s="95">
        <f>(Data_Small[[#This Row],[A-Star time]]/FactCalc!$P$6)</f>
        <v>4.0712356567382814E-6</v>
      </c>
      <c r="AB125" s="95">
        <f>(Data_Small[[#This Row],[Dijkstra time]]/FactCalc!$P$6)</f>
        <v>5.8812141418457032E-6</v>
      </c>
    </row>
    <row r="126" spans="2:28" x14ac:dyDescent="0.3">
      <c r="B126">
        <v>87.664131775772461</v>
      </c>
      <c r="C126">
        <v>205.5</v>
      </c>
      <c r="D126">
        <v>0.12364721298217773</v>
      </c>
      <c r="E126">
        <f>Data_Big[[#This Row],[A-Star time]]/Data_Big[[#This Row],[distance]]</f>
        <v>1.4104652664380785E-3</v>
      </c>
      <c r="F126">
        <v>205.5</v>
      </c>
      <c r="G126">
        <v>0.2083427906036377</v>
      </c>
      <c r="H126">
        <f>Data_Big[[#This Row],[Dijkstra time]]/Data_Big[[#This Row],[distance]]</f>
        <v>2.3766024528314206E-3</v>
      </c>
      <c r="I126" s="95">
        <f>(Data_Big[[#This Row],[A-Star time]]/FactCalc!$B$6)</f>
        <v>4.9458885192871096E-7</v>
      </c>
      <c r="J126" s="95">
        <f>(Data_Big[[#This Row],[Dijkstra time]]/FactCalc!$B$6)</f>
        <v>8.3337116241455077E-7</v>
      </c>
      <c r="K126">
        <v>38.078865529319543</v>
      </c>
      <c r="L126">
        <v>103</v>
      </c>
      <c r="M126">
        <v>4.8730611801147461E-2</v>
      </c>
      <c r="N126">
        <f>Data_Medium[[#This Row],[A-Star time]]/Data_Medium[[#This Row],[distance]]</f>
        <v>1.2797285613361145E-3</v>
      </c>
      <c r="O126">
        <v>103</v>
      </c>
      <c r="P126">
        <v>7.6744318008422852E-2</v>
      </c>
      <c r="Q126">
        <f>Data_Medium[[#This Row],[Dijkstra time]]/Data_Medium[[#This Row],[distance]]</f>
        <v>2.0154045279876342E-3</v>
      </c>
      <c r="R126" s="95">
        <f>(Data_Medium[[#This Row],[A-Star time]]/FactCalc!$I$6)</f>
        <v>1.2182652950286865E-6</v>
      </c>
      <c r="S126" s="95">
        <f>(Data_Medium[[#This Row],[Dijkstra time]]/FactCalc!$I$6)</f>
        <v>1.9186079502105711E-6</v>
      </c>
      <c r="T126">
        <v>13</v>
      </c>
      <c r="U126">
        <v>33.5</v>
      </c>
      <c r="V126">
        <v>1.0350942611694336E-2</v>
      </c>
      <c r="W126">
        <f>Data_Small[[#This Row],[A-Star time]]/Data_Small[[#This Row],[distance]]</f>
        <v>7.9622635474571818E-4</v>
      </c>
      <c r="X126">
        <v>33.5</v>
      </c>
      <c r="Y126">
        <v>2.0361900329589844E-2</v>
      </c>
      <c r="Z126">
        <f>Data_Small[[#This Row],[Dijkstra time]]/Data_Small[[#This Row],[distance]]</f>
        <v>1.566300025353065E-3</v>
      </c>
      <c r="AA126" s="95">
        <f>(Data_Small[[#This Row],[A-Star time]]/FactCalc!$P$6)</f>
        <v>4.1403770446777343E-6</v>
      </c>
      <c r="AB126" s="95">
        <f>(Data_Small[[#This Row],[Dijkstra time]]/FactCalc!$P$6)</f>
        <v>8.1447601318359375E-6</v>
      </c>
    </row>
    <row r="127" spans="2:28" x14ac:dyDescent="0.3">
      <c r="B127">
        <v>102.47438704378767</v>
      </c>
      <c r="C127">
        <v>208.5</v>
      </c>
      <c r="D127">
        <v>0.14775538444519043</v>
      </c>
      <c r="E127">
        <f>Data_Big[[#This Row],[A-Star time]]/Data_Big[[#This Row],[distance]]</f>
        <v>1.441876245447109E-3</v>
      </c>
      <c r="F127">
        <v>208.5</v>
      </c>
      <c r="G127">
        <v>0.50138664245605469</v>
      </c>
      <c r="H127">
        <f>Data_Big[[#This Row],[Dijkstra time]]/Data_Big[[#This Row],[distance]]</f>
        <v>4.8927996245716537E-3</v>
      </c>
      <c r="I127" s="95">
        <f>(Data_Big[[#This Row],[A-Star time]]/FactCalc!$B$6)</f>
        <v>5.9102153778076175E-7</v>
      </c>
      <c r="J127" s="95">
        <f>(Data_Big[[#This Row],[Dijkstra time]]/FactCalc!$B$6)</f>
        <v>2.0055465698242189E-6</v>
      </c>
      <c r="K127">
        <v>95.707888912043188</v>
      </c>
      <c r="L127">
        <v>214</v>
      </c>
      <c r="M127">
        <v>0.24071216583251953</v>
      </c>
      <c r="N127">
        <f>Data_Medium[[#This Row],[A-Star time]]/Data_Medium[[#This Row],[distance]]</f>
        <v>2.5150713130214081E-3</v>
      </c>
      <c r="O127">
        <v>214</v>
      </c>
      <c r="P127">
        <v>0.35406947135925293</v>
      </c>
      <c r="Q127">
        <f>Data_Medium[[#This Row],[Dijkstra time]]/Data_Medium[[#This Row],[distance]]</f>
        <v>3.6994805275106157E-3</v>
      </c>
      <c r="R127" s="95">
        <f>(Data_Medium[[#This Row],[A-Star time]]/FactCalc!$I$6)</f>
        <v>6.0178041458129885E-6</v>
      </c>
      <c r="S127" s="95">
        <f>(Data_Medium[[#This Row],[Dijkstra time]]/FactCalc!$I$6)</f>
        <v>8.8517367839813228E-6</v>
      </c>
      <c r="T127">
        <v>23.323807579381203</v>
      </c>
      <c r="U127">
        <v>48.5</v>
      </c>
      <c r="V127">
        <v>2.1430730819702148E-2</v>
      </c>
      <c r="W127">
        <f>Data_Small[[#This Row],[A-Star time]]/Data_Small[[#This Row],[distance]]</f>
        <v>9.1883500353721924E-4</v>
      </c>
      <c r="X127">
        <v>48.5</v>
      </c>
      <c r="Y127">
        <v>3.0346870422363281E-2</v>
      </c>
      <c r="Z127">
        <f>Data_Small[[#This Row],[Dijkstra time]]/Data_Small[[#This Row],[distance]]</f>
        <v>1.3011113352345881E-3</v>
      </c>
      <c r="AA127" s="95">
        <f>(Data_Small[[#This Row],[A-Star time]]/FactCalc!$P$6)</f>
        <v>8.5722923278808591E-6</v>
      </c>
      <c r="AB127" s="95">
        <f>(Data_Small[[#This Row],[Dijkstra time]]/FactCalc!$P$6)</f>
        <v>1.2138748168945313E-5</v>
      </c>
    </row>
    <row r="128" spans="2:28" x14ac:dyDescent="0.3">
      <c r="B128">
        <v>96.932966528421076</v>
      </c>
      <c r="C128">
        <v>228</v>
      </c>
      <c r="D128">
        <v>0.18209290504455566</v>
      </c>
      <c r="E128">
        <f>Data_Big[[#This Row],[A-Star time]]/Data_Big[[#This Row],[distance]]</f>
        <v>1.8785446434383642E-3</v>
      </c>
      <c r="F128">
        <v>228</v>
      </c>
      <c r="G128">
        <v>0.29396581649780273</v>
      </c>
      <c r="H128">
        <f>Data_Big[[#This Row],[Dijkstra time]]/Data_Big[[#This Row],[distance]]</f>
        <v>3.0326712059473692E-3</v>
      </c>
      <c r="I128" s="95">
        <f>(Data_Big[[#This Row],[A-Star time]]/FactCalc!$B$6)</f>
        <v>7.2837162017822267E-7</v>
      </c>
      <c r="J128" s="95">
        <f>(Data_Big[[#This Row],[Dijkstra time]]/FactCalc!$B$6)</f>
        <v>1.175863265991211E-6</v>
      </c>
      <c r="K128">
        <v>144.30869689661813</v>
      </c>
      <c r="L128">
        <v>344</v>
      </c>
      <c r="M128">
        <v>0.71859216690063477</v>
      </c>
      <c r="N128">
        <f>Data_Medium[[#This Row],[A-Star time]]/Data_Medium[[#This Row],[distance]]</f>
        <v>4.9795485812988097E-3</v>
      </c>
      <c r="O128">
        <v>344</v>
      </c>
      <c r="P128">
        <v>0.8651580810546875</v>
      </c>
      <c r="Q128">
        <f>Data_Medium[[#This Row],[Dijkstra time]]/Data_Medium[[#This Row],[distance]]</f>
        <v>5.9951901698238009E-3</v>
      </c>
      <c r="R128" s="95">
        <f>(Data_Medium[[#This Row],[A-Star time]]/FactCalc!$I$6)</f>
        <v>1.796480417251587E-5</v>
      </c>
      <c r="S128" s="95">
        <f>(Data_Medium[[#This Row],[Dijkstra time]]/FactCalc!$I$6)</f>
        <v>2.1628952026367188E-5</v>
      </c>
      <c r="T128">
        <v>21.023796041628639</v>
      </c>
      <c r="U128">
        <v>54.5</v>
      </c>
      <c r="V128">
        <v>1.2562036514282227E-2</v>
      </c>
      <c r="W128">
        <f>Data_Small[[#This Row],[A-Star time]]/Data_Small[[#This Row],[distance]]</f>
        <v>5.9751514376416535E-4</v>
      </c>
      <c r="X128">
        <v>54.5</v>
      </c>
      <c r="Y128">
        <v>2.7716875076293945E-2</v>
      </c>
      <c r="Z128">
        <f>Data_Small[[#This Row],[Dijkstra time]]/Data_Small[[#This Row],[distance]]</f>
        <v>1.3183573043332672E-3</v>
      </c>
      <c r="AA128" s="95">
        <f>(Data_Small[[#This Row],[A-Star time]]/FactCalc!$P$6)</f>
        <v>5.024814605712891E-6</v>
      </c>
      <c r="AB128" s="95">
        <f>(Data_Small[[#This Row],[Dijkstra time]]/FactCalc!$P$6)</f>
        <v>1.1086750030517577E-5</v>
      </c>
    </row>
    <row r="129" spans="2:28" x14ac:dyDescent="0.3">
      <c r="B129">
        <v>283.29666429381058</v>
      </c>
      <c r="C129">
        <v>448.5</v>
      </c>
      <c r="D129">
        <v>0.90908932685852051</v>
      </c>
      <c r="E129">
        <f>Data_Big[[#This Row],[A-Star time]]/Data_Big[[#This Row],[distance]]</f>
        <v>3.2089658701935594E-3</v>
      </c>
      <c r="F129">
        <v>448.5</v>
      </c>
      <c r="G129">
        <v>2.5287985801696777</v>
      </c>
      <c r="H129">
        <f>Data_Big[[#This Row],[Dijkstra time]]/Data_Big[[#This Row],[distance]]</f>
        <v>8.9263267058698175E-3</v>
      </c>
      <c r="I129" s="95">
        <f>(Data_Big[[#This Row],[A-Star time]]/FactCalc!$B$6)</f>
        <v>3.6363573074340822E-6</v>
      </c>
      <c r="J129" s="95">
        <f>(Data_Big[[#This Row],[Dijkstra time]]/FactCalc!$B$6)</f>
        <v>1.0115194320678711E-5</v>
      </c>
      <c r="K129">
        <v>159.53056133543816</v>
      </c>
      <c r="L129">
        <v>363.5</v>
      </c>
      <c r="M129">
        <v>0.60371732711791992</v>
      </c>
      <c r="N129">
        <f>Data_Medium[[#This Row],[A-Star time]]/Data_Medium[[#This Row],[distance]]</f>
        <v>3.7843365062102995E-3</v>
      </c>
      <c r="O129">
        <v>363.5</v>
      </c>
      <c r="P129">
        <v>0.74684691429138184</v>
      </c>
      <c r="Q129">
        <f>Data_Medium[[#This Row],[Dijkstra time]]/Data_Medium[[#This Row],[distance]]</f>
        <v>4.6815287806893525E-3</v>
      </c>
      <c r="R129" s="95">
        <f>(Data_Medium[[#This Row],[A-Star time]]/FactCalc!$I$6)</f>
        <v>1.5092933177947998E-5</v>
      </c>
      <c r="S129" s="95">
        <f>(Data_Medium[[#This Row],[Dijkstra time]]/FactCalc!$I$6)</f>
        <v>1.8671172857284545E-5</v>
      </c>
      <c r="T129">
        <v>12.649110640673518</v>
      </c>
      <c r="U129">
        <v>45</v>
      </c>
      <c r="V129">
        <v>1.0379552841186523E-2</v>
      </c>
      <c r="W129">
        <f>Data_Small[[#This Row],[A-Star time]]/Data_Small[[#This Row],[distance]]</f>
        <v>8.205757018055343E-4</v>
      </c>
      <c r="X129">
        <v>45</v>
      </c>
      <c r="Y129">
        <v>1.6663074493408203E-2</v>
      </c>
      <c r="Z129">
        <f>Data_Small[[#This Row],[Dijkstra time]]/Data_Small[[#This Row],[distance]]</f>
        <v>1.3173317055056573E-3</v>
      </c>
      <c r="AA129" s="95">
        <f>(Data_Small[[#This Row],[A-Star time]]/FactCalc!$P$6)</f>
        <v>4.1518211364746097E-6</v>
      </c>
      <c r="AB129" s="95">
        <f>(Data_Small[[#This Row],[Dijkstra time]]/FactCalc!$P$6)</f>
        <v>6.6652297973632811E-6</v>
      </c>
    </row>
    <row r="130" spans="2:28" x14ac:dyDescent="0.3">
      <c r="B130">
        <v>275.61748855977919</v>
      </c>
      <c r="C130">
        <v>876.5</v>
      </c>
      <c r="D130">
        <v>4.4675841331481934</v>
      </c>
      <c r="E130">
        <f>Data_Big[[#This Row],[A-Star time]]/Data_Big[[#This Row],[distance]]</f>
        <v>1.6209363768943896E-2</v>
      </c>
      <c r="F130">
        <v>876.5</v>
      </c>
      <c r="G130">
        <v>5.9635486602783203</v>
      </c>
      <c r="H130">
        <f>Data_Big[[#This Row],[Dijkstra time]]/Data_Big[[#This Row],[distance]]</f>
        <v>2.1637047385637414E-2</v>
      </c>
      <c r="I130" s="95">
        <f>(Data_Big[[#This Row],[A-Star time]]/FactCalc!$B$6)</f>
        <v>1.7870336532592775E-5</v>
      </c>
      <c r="J130" s="95">
        <f>(Data_Big[[#This Row],[Dijkstra time]]/FactCalc!$B$6)</f>
        <v>2.3854194641113281E-5</v>
      </c>
      <c r="K130">
        <v>72.917761896536561</v>
      </c>
      <c r="L130">
        <v>223.5</v>
      </c>
      <c r="M130">
        <v>0.18819618225097656</v>
      </c>
      <c r="N130">
        <f>Data_Medium[[#This Row],[A-Star time]]/Data_Medium[[#This Row],[distance]]</f>
        <v>2.5809374472849185E-3</v>
      </c>
      <c r="O130">
        <v>223.5</v>
      </c>
      <c r="P130">
        <v>0.33559155464172363</v>
      </c>
      <c r="Q130">
        <f>Data_Medium[[#This Row],[Dijkstra time]]/Data_Medium[[#This Row],[distance]]</f>
        <v>4.6023293353119705E-3</v>
      </c>
      <c r="R130" s="95">
        <f>(Data_Medium[[#This Row],[A-Star time]]/FactCalc!$I$6)</f>
        <v>4.7049045562744137E-6</v>
      </c>
      <c r="S130" s="95">
        <f>(Data_Medium[[#This Row],[Dijkstra time]]/FactCalc!$I$6)</f>
        <v>8.38978886604309E-6</v>
      </c>
      <c r="T130">
        <v>21.213203435596427</v>
      </c>
      <c r="U130">
        <v>32.5</v>
      </c>
      <c r="V130">
        <v>4.7061443328857422E-3</v>
      </c>
      <c r="W130">
        <f>Data_Small[[#This Row],[A-Star time]]/Data_Small[[#This Row],[distance]]</f>
        <v>2.2184977140174327E-4</v>
      </c>
      <c r="X130">
        <v>32.5</v>
      </c>
      <c r="Y130">
        <v>1.4160394668579102E-2</v>
      </c>
      <c r="Z130">
        <f>Data_Small[[#This Row],[Dijkstra time]]/Data_Small[[#This Row],[distance]]</f>
        <v>6.6752740629534113E-4</v>
      </c>
      <c r="AA130" s="95">
        <f>(Data_Small[[#This Row],[A-Star time]]/FactCalc!$P$6)</f>
        <v>1.8824577331542969E-6</v>
      </c>
      <c r="AB130" s="95">
        <f>(Data_Small[[#This Row],[Dijkstra time]]/FactCalc!$P$6)</f>
        <v>5.6641578674316409E-6</v>
      </c>
    </row>
    <row r="131" spans="2:28" x14ac:dyDescent="0.3">
      <c r="B131">
        <v>308.73451378166322</v>
      </c>
      <c r="C131">
        <v>928.5</v>
      </c>
      <c r="D131">
        <v>2.1820785999298096</v>
      </c>
      <c r="E131">
        <f>Data_Big[[#This Row],[A-Star time]]/Data_Big[[#This Row],[distance]]</f>
        <v>7.067815558428215E-3</v>
      </c>
      <c r="F131">
        <v>928.5</v>
      </c>
      <c r="G131">
        <v>3.0181128978729248</v>
      </c>
      <c r="H131">
        <f>Data_Big[[#This Row],[Dijkstra time]]/Data_Big[[#This Row],[distance]]</f>
        <v>9.7757547768285193E-3</v>
      </c>
      <c r="I131" s="95">
        <f>(Data_Big[[#This Row],[A-Star time]]/FactCalc!$B$6)</f>
        <v>8.7283143997192379E-6</v>
      </c>
      <c r="J131" s="95">
        <f>(Data_Big[[#This Row],[Dijkstra time]]/FactCalc!$B$6)</f>
        <v>1.2072451591491699E-5</v>
      </c>
      <c r="K131">
        <v>89.022469073824283</v>
      </c>
      <c r="L131">
        <v>148.5</v>
      </c>
      <c r="M131">
        <v>9.3070030212402344E-2</v>
      </c>
      <c r="N131">
        <f>Data_Medium[[#This Row],[A-Star time]]/Data_Medium[[#This Row],[distance]]</f>
        <v>1.0454667364395557E-3</v>
      </c>
      <c r="O131">
        <v>148.5</v>
      </c>
      <c r="P131">
        <v>0.13847470283508301</v>
      </c>
      <c r="Q131">
        <f>Data_Medium[[#This Row],[Dijkstra time]]/Data_Medium[[#This Row],[distance]]</f>
        <v>1.5555028328887298E-3</v>
      </c>
      <c r="R131" s="95">
        <f>(Data_Medium[[#This Row],[A-Star time]]/FactCalc!$I$6)</f>
        <v>2.3267507553100586E-6</v>
      </c>
      <c r="S131" s="95">
        <f>(Data_Medium[[#This Row],[Dijkstra time]]/FactCalc!$I$6)</f>
        <v>3.4618675708770752E-6</v>
      </c>
      <c r="T131">
        <v>10.04987562112089</v>
      </c>
      <c r="U131">
        <v>33.5</v>
      </c>
      <c r="V131">
        <v>5.1484107971191406E-3</v>
      </c>
      <c r="W131">
        <f>Data_Small[[#This Row],[A-Star time]]/Data_Small[[#This Row],[distance]]</f>
        <v>5.1228602136122001E-4</v>
      </c>
      <c r="X131">
        <v>33.5</v>
      </c>
      <c r="Y131">
        <v>1.1278390884399414E-2</v>
      </c>
      <c r="Z131">
        <f>Data_Small[[#This Row],[Dijkstra time]]/Data_Small[[#This Row],[distance]]</f>
        <v>1.1222418375702748E-3</v>
      </c>
      <c r="AA131" s="95">
        <f>(Data_Small[[#This Row],[A-Star time]]/FactCalc!$P$6)</f>
        <v>2.0593643188476564E-6</v>
      </c>
      <c r="AB131" s="95">
        <f>(Data_Small[[#This Row],[Dijkstra time]]/FactCalc!$P$6)</f>
        <v>4.5113563537597658E-6</v>
      </c>
    </row>
    <row r="132" spans="2:28" x14ac:dyDescent="0.3">
      <c r="B132">
        <v>152.6106156202772</v>
      </c>
      <c r="C132">
        <v>291</v>
      </c>
      <c r="D132">
        <v>0.43743062019348145</v>
      </c>
      <c r="E132">
        <f>Data_Big[[#This Row],[A-Star time]]/Data_Big[[#This Row],[distance]]</f>
        <v>2.8663184301797712E-3</v>
      </c>
      <c r="F132">
        <v>291</v>
      </c>
      <c r="G132">
        <v>0.95571041107177734</v>
      </c>
      <c r="H132">
        <f>Data_Big[[#This Row],[Dijkstra time]]/Data_Big[[#This Row],[distance]]</f>
        <v>6.2624110858038708E-3</v>
      </c>
      <c r="I132" s="95">
        <f>(Data_Big[[#This Row],[A-Star time]]/FactCalc!$B$6)</f>
        <v>1.7497224807739257E-6</v>
      </c>
      <c r="J132" s="95">
        <f>(Data_Big[[#This Row],[Dijkstra time]]/FactCalc!$B$6)</f>
        <v>3.8228416442871094E-6</v>
      </c>
      <c r="K132">
        <v>58.54912467321779</v>
      </c>
      <c r="L132">
        <v>156</v>
      </c>
      <c r="M132">
        <v>0.12580513954162598</v>
      </c>
      <c r="N132">
        <f>Data_Medium[[#This Row],[A-Star time]]/Data_Medium[[#This Row],[distance]]</f>
        <v>2.1487108516785938E-3</v>
      </c>
      <c r="O132">
        <v>156</v>
      </c>
      <c r="P132">
        <v>0.27472281455993652</v>
      </c>
      <c r="Q132">
        <f>Data_Medium[[#This Row],[Dijkstra time]]/Data_Medium[[#This Row],[distance]]</f>
        <v>4.6921762894536218E-3</v>
      </c>
      <c r="R132" s="95">
        <f>(Data_Medium[[#This Row],[A-Star time]]/FactCalc!$I$6)</f>
        <v>3.1451284885406495E-6</v>
      </c>
      <c r="S132" s="95">
        <f>(Data_Medium[[#This Row],[Dijkstra time]]/FactCalc!$I$6)</f>
        <v>6.8680703639984127E-6</v>
      </c>
      <c r="T132">
        <v>14.866068747318506</v>
      </c>
      <c r="U132">
        <v>46</v>
      </c>
      <c r="V132">
        <v>9.2089176177978516E-3</v>
      </c>
      <c r="W132">
        <f>Data_Small[[#This Row],[A-Star time]]/Data_Small[[#This Row],[distance]]</f>
        <v>6.194588343645947E-4</v>
      </c>
      <c r="X132">
        <v>46</v>
      </c>
      <c r="Y132">
        <v>1.9715309143066406E-2</v>
      </c>
      <c r="Z132">
        <f>Data_Small[[#This Row],[Dijkstra time]]/Data_Small[[#This Row],[distance]]</f>
        <v>1.3261952085767523E-3</v>
      </c>
      <c r="AA132" s="95">
        <f>(Data_Small[[#This Row],[A-Star time]]/FactCalc!$P$6)</f>
        <v>3.6835670471191405E-6</v>
      </c>
      <c r="AB132" s="95">
        <f>(Data_Small[[#This Row],[Dijkstra time]]/FactCalc!$P$6)</f>
        <v>7.8861236572265622E-6</v>
      </c>
    </row>
    <row r="133" spans="2:28" x14ac:dyDescent="0.3">
      <c r="B133">
        <v>328.87687665751145</v>
      </c>
      <c r="C133">
        <v>631.5</v>
      </c>
      <c r="D133">
        <v>1.5340814590454102</v>
      </c>
      <c r="E133">
        <f>Data_Big[[#This Row],[A-Star time]]/Data_Big[[#This Row],[distance]]</f>
        <v>4.6646072373248207E-3</v>
      </c>
      <c r="F133">
        <v>631.5</v>
      </c>
      <c r="G133">
        <v>3.6572558879852295</v>
      </c>
      <c r="H133">
        <f>Data_Big[[#This Row],[Dijkstra time]]/Data_Big[[#This Row],[distance]]</f>
        <v>1.1120440953937461E-2</v>
      </c>
      <c r="I133" s="95">
        <f>(Data_Big[[#This Row],[A-Star time]]/FactCalc!$B$6)</f>
        <v>6.1363258361816404E-6</v>
      </c>
      <c r="J133" s="95">
        <f>(Data_Big[[#This Row],[Dijkstra time]]/FactCalc!$B$6)</f>
        <v>1.4629023551940919E-5</v>
      </c>
      <c r="K133">
        <v>124.31009613060397</v>
      </c>
      <c r="L133">
        <v>224</v>
      </c>
      <c r="M133">
        <v>0.23166942596435547</v>
      </c>
      <c r="N133">
        <f>Data_Medium[[#This Row],[A-Star time]]/Data_Medium[[#This Row],[distance]]</f>
        <v>1.8636412743254299E-3</v>
      </c>
      <c r="O133">
        <v>224</v>
      </c>
      <c r="P133">
        <v>0.39220762252807617</v>
      </c>
      <c r="Q133">
        <f>Data_Medium[[#This Row],[Dijkstra time]]/Data_Medium[[#This Row],[distance]]</f>
        <v>3.1550745654320058E-3</v>
      </c>
      <c r="R133" s="95">
        <f>(Data_Medium[[#This Row],[A-Star time]]/FactCalc!$I$6)</f>
        <v>5.7917356491088869E-6</v>
      </c>
      <c r="S133" s="95">
        <f>(Data_Medium[[#This Row],[Dijkstra time]]/FactCalc!$I$6)</f>
        <v>9.805190563201905E-6</v>
      </c>
      <c r="T133">
        <v>27.658633371878661</v>
      </c>
      <c r="U133">
        <v>83.5</v>
      </c>
      <c r="V133">
        <v>3.0714511871337891E-2</v>
      </c>
      <c r="W133">
        <f>Data_Small[[#This Row],[A-Star time]]/Data_Small[[#This Row],[distance]]</f>
        <v>1.1104855203209797E-3</v>
      </c>
      <c r="X133">
        <v>83.5</v>
      </c>
      <c r="Y133">
        <v>3.9760351181030273E-2</v>
      </c>
      <c r="Z133">
        <f>Data_Small[[#This Row],[Dijkstra time]]/Data_Small[[#This Row],[distance]]</f>
        <v>1.437538530788574E-3</v>
      </c>
      <c r="AA133" s="95">
        <f>(Data_Small[[#This Row],[A-Star time]]/FactCalc!$P$6)</f>
        <v>1.2285804748535156E-5</v>
      </c>
      <c r="AB133" s="95">
        <f>(Data_Small[[#This Row],[Dijkstra time]]/FactCalc!$P$6)</f>
        <v>1.590414047241211E-5</v>
      </c>
    </row>
    <row r="134" spans="2:28" x14ac:dyDescent="0.3">
      <c r="B134">
        <v>296.28533544541148</v>
      </c>
      <c r="C134">
        <v>775</v>
      </c>
      <c r="D134">
        <v>2.1056277751922607</v>
      </c>
      <c r="E134">
        <f>Data_Big[[#This Row],[A-Star time]]/Data_Big[[#This Row],[distance]]</f>
        <v>7.1067566406107473E-3</v>
      </c>
      <c r="F134">
        <v>775</v>
      </c>
      <c r="G134">
        <v>3.1001689434051514</v>
      </c>
      <c r="H134">
        <f>Data_Big[[#This Row],[Dijkstra time]]/Data_Big[[#This Row],[distance]]</f>
        <v>1.0463457257324624E-2</v>
      </c>
      <c r="I134" s="95">
        <f>(Data_Big[[#This Row],[A-Star time]]/FactCalc!$B$6)</f>
        <v>8.4225111007690427E-6</v>
      </c>
      <c r="J134" s="95">
        <f>(Data_Big[[#This Row],[Dijkstra time]]/FactCalc!$B$6)</f>
        <v>1.2400675773620605E-5</v>
      </c>
      <c r="K134">
        <v>27.166155414412248</v>
      </c>
      <c r="L134">
        <v>33</v>
      </c>
      <c r="M134">
        <v>8.0120563507080078E-3</v>
      </c>
      <c r="N134">
        <f>Data_Medium[[#This Row],[A-Star time]]/Data_Medium[[#This Row],[distance]]</f>
        <v>2.9492786993545039E-4</v>
      </c>
      <c r="O134">
        <v>33</v>
      </c>
      <c r="P134">
        <v>2.4984359741210938E-2</v>
      </c>
      <c r="Q134">
        <f>Data_Medium[[#This Row],[Dijkstra time]]/Data_Medium[[#This Row],[distance]]</f>
        <v>9.1968699140829407E-4</v>
      </c>
      <c r="R134" s="95">
        <f>(Data_Medium[[#This Row],[A-Star time]]/FactCalc!$I$6)</f>
        <v>2.003014087677002E-7</v>
      </c>
      <c r="S134" s="95">
        <f>(Data_Medium[[#This Row],[Dijkstra time]]/FactCalc!$I$6)</f>
        <v>6.2460899353027347E-7</v>
      </c>
      <c r="T134">
        <v>32.756678708318397</v>
      </c>
      <c r="U134">
        <v>85</v>
      </c>
      <c r="V134">
        <v>4.3408632278442383E-2</v>
      </c>
      <c r="W134">
        <f>Data_Small[[#This Row],[A-Star time]]/Data_Small[[#This Row],[distance]]</f>
        <v>1.3251841758736968E-3</v>
      </c>
      <c r="X134">
        <v>85</v>
      </c>
      <c r="Y134">
        <v>5.0416231155395508E-2</v>
      </c>
      <c r="Z134">
        <f>Data_Small[[#This Row],[Dijkstra time]]/Data_Small[[#This Row],[distance]]</f>
        <v>1.5391130341487445E-3</v>
      </c>
      <c r="AA134" s="95">
        <f>(Data_Small[[#This Row],[A-Star time]]/FactCalc!$P$6)</f>
        <v>1.7363452911376954E-5</v>
      </c>
      <c r="AB134" s="95">
        <f>(Data_Small[[#This Row],[Dijkstra time]]/FactCalc!$P$6)</f>
        <v>2.0166492462158204E-5</v>
      </c>
    </row>
    <row r="135" spans="2:28" x14ac:dyDescent="0.3">
      <c r="B135">
        <v>271.93013808697265</v>
      </c>
      <c r="C135">
        <v>758.5</v>
      </c>
      <c r="D135">
        <v>1.8002438545227051</v>
      </c>
      <c r="E135">
        <f>Data_Big[[#This Row],[A-Star time]]/Data_Big[[#This Row],[distance]]</f>
        <v>6.620243961141685E-3</v>
      </c>
      <c r="F135">
        <v>758.5</v>
      </c>
      <c r="G135">
        <v>2.7745902538299561</v>
      </c>
      <c r="H135">
        <f>Data_Big[[#This Row],[Dijkstra time]]/Data_Big[[#This Row],[distance]]</f>
        <v>1.0203320137110165E-2</v>
      </c>
      <c r="I135" s="95">
        <f>(Data_Big[[#This Row],[A-Star time]]/FactCalc!$B$6)</f>
        <v>7.2009754180908203E-6</v>
      </c>
      <c r="J135" s="95">
        <f>(Data_Big[[#This Row],[Dijkstra time]]/FactCalc!$B$6)</f>
        <v>1.1098361015319824E-5</v>
      </c>
      <c r="K135">
        <v>95.351979528481735</v>
      </c>
      <c r="L135">
        <v>324</v>
      </c>
      <c r="M135">
        <v>0.44330215454101563</v>
      </c>
      <c r="N135">
        <f>Data_Medium[[#This Row],[A-Star time]]/Data_Medium[[#This Row],[distance]]</f>
        <v>4.6491132825260415E-3</v>
      </c>
      <c r="O135">
        <v>324</v>
      </c>
      <c r="P135">
        <v>0.57937979698181152</v>
      </c>
      <c r="Q135">
        <f>Data_Medium[[#This Row],[Dijkstra time]]/Data_Medium[[#This Row],[distance]]</f>
        <v>6.0762220128712709E-3</v>
      </c>
      <c r="R135" s="95">
        <f>(Data_Medium[[#This Row],[A-Star time]]/FactCalc!$I$6)</f>
        <v>1.1082553863525391E-5</v>
      </c>
      <c r="S135" s="95">
        <f>(Data_Medium[[#This Row],[Dijkstra time]]/FactCalc!$I$6)</f>
        <v>1.4484494924545288E-5</v>
      </c>
      <c r="T135">
        <v>27.459060435491963</v>
      </c>
      <c r="U135">
        <v>75</v>
      </c>
      <c r="V135">
        <v>2.5840997695922852E-2</v>
      </c>
      <c r="W135">
        <f>Data_Small[[#This Row],[A-Star time]]/Data_Small[[#This Row],[distance]]</f>
        <v>9.4107363056466055E-4</v>
      </c>
      <c r="X135">
        <v>75</v>
      </c>
      <c r="Y135">
        <v>4.1536808013916016E-2</v>
      </c>
      <c r="Z135">
        <f>Data_Small[[#This Row],[Dijkstra time]]/Data_Small[[#This Row],[distance]]</f>
        <v>1.512681328317701E-3</v>
      </c>
      <c r="AA135" s="95">
        <f>(Data_Small[[#This Row],[A-Star time]]/FactCalc!$P$6)</f>
        <v>1.033639907836914E-5</v>
      </c>
      <c r="AB135" s="95">
        <f>(Data_Small[[#This Row],[Dijkstra time]]/FactCalc!$P$6)</f>
        <v>1.6614723205566407E-5</v>
      </c>
    </row>
    <row r="136" spans="2:28" x14ac:dyDescent="0.3">
      <c r="B136">
        <v>166.33099530754933</v>
      </c>
      <c r="C136">
        <v>546</v>
      </c>
      <c r="D136">
        <v>0.98262619972229004</v>
      </c>
      <c r="E136">
        <f>Data_Big[[#This Row],[A-Star time]]/Data_Big[[#This Row],[distance]]</f>
        <v>5.9076553826025906E-3</v>
      </c>
      <c r="F136">
        <v>546</v>
      </c>
      <c r="G136">
        <v>1.5287644863128662</v>
      </c>
      <c r="H136">
        <f>Data_Big[[#This Row],[Dijkstra time]]/Data_Big[[#This Row],[distance]]</f>
        <v>9.1910980481187537E-3</v>
      </c>
      <c r="I136" s="95">
        <f>(Data_Big[[#This Row],[A-Star time]]/FactCalc!$B$6)</f>
        <v>3.9305047988891599E-6</v>
      </c>
      <c r="J136" s="95">
        <f>(Data_Big[[#This Row],[Dijkstra time]]/FactCalc!$B$6)</f>
        <v>6.1150579452514649E-6</v>
      </c>
      <c r="K136">
        <v>170.42593699317015</v>
      </c>
      <c r="L136">
        <v>275.5</v>
      </c>
      <c r="M136">
        <v>0.21186327934265137</v>
      </c>
      <c r="N136">
        <f>Data_Medium[[#This Row],[A-Star time]]/Data_Medium[[#This Row],[distance]]</f>
        <v>1.2431398828169084E-3</v>
      </c>
      <c r="O136">
        <v>275.5</v>
      </c>
      <c r="P136">
        <v>0.47846698760986328</v>
      </c>
      <c r="Q136">
        <f>Data_Medium[[#This Row],[Dijkstra time]]/Data_Medium[[#This Row],[distance]]</f>
        <v>2.8074775239700627E-3</v>
      </c>
      <c r="R136" s="95">
        <f>(Data_Medium[[#This Row],[A-Star time]]/FactCalc!$I$6)</f>
        <v>5.2965819835662845E-6</v>
      </c>
      <c r="S136" s="95">
        <f>(Data_Medium[[#This Row],[Dijkstra time]]/FactCalc!$I$6)</f>
        <v>1.1961674690246583E-5</v>
      </c>
      <c r="T136">
        <v>47.423622805517503</v>
      </c>
      <c r="U136">
        <v>112.5</v>
      </c>
      <c r="V136">
        <v>4.0283203125E-2</v>
      </c>
      <c r="W136">
        <f>Data_Small[[#This Row],[A-Star time]]/Data_Small[[#This Row],[distance]]</f>
        <v>8.4943327274257182E-4</v>
      </c>
      <c r="X136">
        <v>112.5</v>
      </c>
      <c r="Y136">
        <v>4.9298286437988281E-2</v>
      </c>
      <c r="Z136">
        <f>Data_Small[[#This Row],[Dijkstra time]]/Data_Small[[#This Row],[distance]]</f>
        <v>1.0395301649593221E-3</v>
      </c>
      <c r="AA136" s="95">
        <f>(Data_Small[[#This Row],[A-Star time]]/FactCalc!$P$6)</f>
        <v>1.6113281250000001E-5</v>
      </c>
      <c r="AB136" s="95">
        <f>(Data_Small[[#This Row],[Dijkstra time]]/FactCalc!$P$6)</f>
        <v>1.9719314575195312E-5</v>
      </c>
    </row>
    <row r="137" spans="2:28" x14ac:dyDescent="0.3">
      <c r="B137">
        <v>402.48354003611126</v>
      </c>
      <c r="C137">
        <v>709.5</v>
      </c>
      <c r="D137">
        <v>3.0599472522735596</v>
      </c>
      <c r="E137">
        <f>Data_Big[[#This Row],[A-Star time]]/Data_Big[[#This Row],[distance]]</f>
        <v>7.6026643275872042E-3</v>
      </c>
      <c r="F137">
        <v>709.5</v>
      </c>
      <c r="G137">
        <v>3.9006640911102295</v>
      </c>
      <c r="H137">
        <f>Data_Big[[#This Row],[Dijkstra time]]/Data_Big[[#This Row],[distance]]</f>
        <v>9.6914872363730899E-3</v>
      </c>
      <c r="I137" s="95">
        <f>(Data_Big[[#This Row],[A-Star time]]/FactCalc!$B$6)</f>
        <v>1.2239789009094238E-5</v>
      </c>
      <c r="J137" s="95">
        <f>(Data_Big[[#This Row],[Dijkstra time]]/FactCalc!$B$6)</f>
        <v>1.5602656364440918E-5</v>
      </c>
      <c r="K137">
        <v>32.202484376209235</v>
      </c>
      <c r="L137">
        <v>96</v>
      </c>
      <c r="M137">
        <v>3.9602994918823242E-2</v>
      </c>
      <c r="N137">
        <f>Data_Medium[[#This Row],[A-Star time]]/Data_Medium[[#This Row],[distance]]</f>
        <v>1.2298117889339435E-3</v>
      </c>
      <c r="O137">
        <v>96</v>
      </c>
      <c r="P137">
        <v>8.7438106536865234E-2</v>
      </c>
      <c r="Q137">
        <f>Data_Medium[[#This Row],[Dijkstra time]]/Data_Medium[[#This Row],[distance]]</f>
        <v>2.7152596524963567E-3</v>
      </c>
      <c r="R137" s="95">
        <f>(Data_Medium[[#This Row],[A-Star time]]/FactCalc!$I$6)</f>
        <v>9.9007487297058114E-7</v>
      </c>
      <c r="S137" s="95">
        <f>(Data_Medium[[#This Row],[Dijkstra time]]/FactCalc!$I$6)</f>
        <v>2.1859526634216308E-6</v>
      </c>
      <c r="T137">
        <v>9.2195444572928871</v>
      </c>
      <c r="U137">
        <v>26</v>
      </c>
      <c r="V137">
        <v>4.3828487396240234E-3</v>
      </c>
      <c r="W137">
        <f>Data_Small[[#This Row],[A-Star time]]/Data_Small[[#This Row],[distance]]</f>
        <v>4.7538669181827981E-4</v>
      </c>
      <c r="X137">
        <v>26</v>
      </c>
      <c r="Y137">
        <v>9.5801353454589844E-3</v>
      </c>
      <c r="Z137">
        <f>Data_Small[[#This Row],[Dijkstra time]]/Data_Small[[#This Row],[distance]]</f>
        <v>1.0391115732275536E-3</v>
      </c>
      <c r="AA137" s="95">
        <f>(Data_Small[[#This Row],[A-Star time]]/FactCalc!$P$6)</f>
        <v>1.7531394958496094E-6</v>
      </c>
      <c r="AB137" s="95">
        <f>(Data_Small[[#This Row],[Dijkstra time]]/FactCalc!$P$6)</f>
        <v>3.832054138183594E-6</v>
      </c>
    </row>
    <row r="138" spans="2:28" x14ac:dyDescent="0.3">
      <c r="B138">
        <v>383.21403940878781</v>
      </c>
      <c r="C138">
        <v>936.5</v>
      </c>
      <c r="D138">
        <v>4.4027528762817383</v>
      </c>
      <c r="E138">
        <f>Data_Big[[#This Row],[A-Star time]]/Data_Big[[#This Row],[distance]]</f>
        <v>1.1489017685975664E-2</v>
      </c>
      <c r="F138">
        <v>936.5</v>
      </c>
      <c r="G138">
        <v>4.8573992252349854</v>
      </c>
      <c r="H138">
        <f>Data_Big[[#This Row],[Dijkstra time]]/Data_Big[[#This Row],[distance]]</f>
        <v>1.267542085026125E-2</v>
      </c>
      <c r="I138" s="95">
        <f>(Data_Big[[#This Row],[A-Star time]]/FactCalc!$B$6)</f>
        <v>1.7611011505126954E-5</v>
      </c>
      <c r="J138" s="95">
        <f>(Data_Big[[#This Row],[Dijkstra time]]/FactCalc!$B$6)</f>
        <v>1.942959690093994E-5</v>
      </c>
      <c r="K138">
        <v>58.249463516842795</v>
      </c>
      <c r="L138">
        <v>132</v>
      </c>
      <c r="M138">
        <v>6.7157506942749023E-2</v>
      </c>
      <c r="N138">
        <f>Data_Medium[[#This Row],[A-Star time]]/Data_Medium[[#This Row],[distance]]</f>
        <v>1.1529291926153187E-3</v>
      </c>
      <c r="O138">
        <v>132</v>
      </c>
      <c r="P138">
        <v>0.10533714294433594</v>
      </c>
      <c r="Q138">
        <f>Data_Medium[[#This Row],[Dijkstra time]]/Data_Medium[[#This Row],[distance]]</f>
        <v>1.8083796241982171E-3</v>
      </c>
      <c r="R138" s="95">
        <f>(Data_Medium[[#This Row],[A-Star time]]/FactCalc!$I$6)</f>
        <v>1.6789376735687256E-6</v>
      </c>
      <c r="S138" s="95">
        <f>(Data_Medium[[#This Row],[Dijkstra time]]/FactCalc!$I$6)</f>
        <v>2.6334285736083986E-6</v>
      </c>
      <c r="T138">
        <v>27.730849247724095</v>
      </c>
      <c r="U138">
        <v>55.5</v>
      </c>
      <c r="V138">
        <v>1.7454385757446289E-2</v>
      </c>
      <c r="W138">
        <f>Data_Small[[#This Row],[A-Star time]]/Data_Small[[#This Row],[distance]]</f>
        <v>6.2942124857134668E-4</v>
      </c>
      <c r="X138">
        <v>55.5</v>
      </c>
      <c r="Y138">
        <v>2.2470951080322266E-2</v>
      </c>
      <c r="Z138">
        <f>Data_Small[[#This Row],[Dijkstra time]]/Data_Small[[#This Row],[distance]]</f>
        <v>8.1032322088608541E-4</v>
      </c>
      <c r="AA138" s="95">
        <f>(Data_Small[[#This Row],[A-Star time]]/FactCalc!$P$6)</f>
        <v>6.9817543029785156E-6</v>
      </c>
      <c r="AB138" s="95">
        <f>(Data_Small[[#This Row],[Dijkstra time]]/FactCalc!$P$6)</f>
        <v>8.9883804321289069E-6</v>
      </c>
    </row>
    <row r="139" spans="2:28" x14ac:dyDescent="0.3">
      <c r="B139">
        <v>380.06446821559103</v>
      </c>
      <c r="C139">
        <v>929</v>
      </c>
      <c r="D139">
        <v>4.6178700923919678</v>
      </c>
      <c r="E139">
        <f>Data_Big[[#This Row],[A-Star time]]/Data_Big[[#This Row],[distance]]</f>
        <v>1.2150228391706661E-2</v>
      </c>
      <c r="F139">
        <v>929</v>
      </c>
      <c r="G139">
        <v>5.3477864265441895</v>
      </c>
      <c r="H139">
        <f>Data_Big[[#This Row],[Dijkstra time]]/Data_Big[[#This Row],[distance]]</f>
        <v>1.4070735029907255E-2</v>
      </c>
      <c r="I139" s="95">
        <f>(Data_Big[[#This Row],[A-Star time]]/FactCalc!$B$6)</f>
        <v>1.8471480369567871E-5</v>
      </c>
      <c r="J139" s="95">
        <f>(Data_Big[[#This Row],[Dijkstra time]]/FactCalc!$B$6)</f>
        <v>2.1391145706176758E-5</v>
      </c>
      <c r="K139">
        <v>95.425363504678359</v>
      </c>
      <c r="L139">
        <v>222</v>
      </c>
      <c r="M139">
        <v>0.21213173866271973</v>
      </c>
      <c r="N139">
        <f>Data_Medium[[#This Row],[A-Star time]]/Data_Medium[[#This Row],[distance]]</f>
        <v>2.2230121099022031E-3</v>
      </c>
      <c r="O139">
        <v>222</v>
      </c>
      <c r="P139">
        <v>0.44552922248840332</v>
      </c>
      <c r="Q139">
        <f>Data_Medium[[#This Row],[Dijkstra time]]/Data_Medium[[#This Row],[distance]]</f>
        <v>4.6688763461358012E-3</v>
      </c>
      <c r="R139" s="95">
        <f>(Data_Medium[[#This Row],[A-Star time]]/FactCalc!$I$6)</f>
        <v>5.3032934665679935E-6</v>
      </c>
      <c r="S139" s="95">
        <f>(Data_Medium[[#This Row],[Dijkstra time]]/FactCalc!$I$6)</f>
        <v>1.1138230562210084E-5</v>
      </c>
      <c r="T139">
        <v>40.311288741492746</v>
      </c>
      <c r="U139">
        <v>89</v>
      </c>
      <c r="V139">
        <v>3.924560546875E-2</v>
      </c>
      <c r="W139">
        <f>Data_Small[[#This Row],[A-Star time]]/Data_Small[[#This Row],[distance]]</f>
        <v>9.7356365162183894E-4</v>
      </c>
      <c r="X139">
        <v>89</v>
      </c>
      <c r="Y139">
        <v>4.6872377395629883E-2</v>
      </c>
      <c r="Z139">
        <f>Data_Small[[#This Row],[Dijkstra time]]/Data_Small[[#This Row],[distance]]</f>
        <v>1.1627605779664333E-3</v>
      </c>
      <c r="AA139" s="95">
        <f>(Data_Small[[#This Row],[A-Star time]]/FactCalc!$P$6)</f>
        <v>1.5698242187499999E-5</v>
      </c>
      <c r="AB139" s="95">
        <f>(Data_Small[[#This Row],[Dijkstra time]]/FactCalc!$P$6)</f>
        <v>1.8748950958251954E-5</v>
      </c>
    </row>
    <row r="140" spans="2:28" x14ac:dyDescent="0.3">
      <c r="B140">
        <v>51.35172830587107</v>
      </c>
      <c r="C140">
        <v>209.5</v>
      </c>
      <c r="D140">
        <v>0.21418499946594238</v>
      </c>
      <c r="E140">
        <f>Data_Big[[#This Row],[A-Star time]]/Data_Big[[#This Row],[distance]]</f>
        <v>4.170940424637168E-3</v>
      </c>
      <c r="F140">
        <v>209.5</v>
      </c>
      <c r="G140">
        <v>0.37720108032226563</v>
      </c>
      <c r="H140">
        <f>Data_Big[[#This Row],[Dijkstra time]]/Data_Big[[#This Row],[distance]]</f>
        <v>7.3454408014372525E-3</v>
      </c>
      <c r="I140" s="95">
        <f>(Data_Big[[#This Row],[A-Star time]]/FactCalc!$B$6)</f>
        <v>8.5673999786376949E-7</v>
      </c>
      <c r="J140" s="95">
        <f>(Data_Big[[#This Row],[Dijkstra time]]/FactCalc!$B$6)</f>
        <v>1.5088043212890624E-6</v>
      </c>
      <c r="K140">
        <v>152.43359209832983</v>
      </c>
      <c r="L140">
        <v>249.5</v>
      </c>
      <c r="M140">
        <v>0.27909946441650391</v>
      </c>
      <c r="N140">
        <f>Data_Medium[[#This Row],[A-Star time]]/Data_Medium[[#This Row],[distance]]</f>
        <v>1.8309577342798965E-3</v>
      </c>
      <c r="O140">
        <v>249.5</v>
      </c>
      <c r="P140">
        <v>0.44226574897766113</v>
      </c>
      <c r="Q140">
        <f>Data_Medium[[#This Row],[Dijkstra time]]/Data_Medium[[#This Row],[distance]]</f>
        <v>2.901366705918537E-3</v>
      </c>
      <c r="R140" s="95">
        <f>(Data_Medium[[#This Row],[A-Star time]]/FactCalc!$I$6)</f>
        <v>6.9774866104125974E-6</v>
      </c>
      <c r="S140" s="95">
        <f>(Data_Medium[[#This Row],[Dijkstra time]]/FactCalc!$I$6)</f>
        <v>1.1056643724441528E-5</v>
      </c>
      <c r="T140">
        <v>28.301943396169811</v>
      </c>
      <c r="U140">
        <v>78</v>
      </c>
      <c r="V140">
        <v>2.5765895843505859E-2</v>
      </c>
      <c r="W140">
        <f>Data_Small[[#This Row],[A-Star time]]/Data_Small[[#This Row],[distance]]</f>
        <v>9.1039316568602979E-4</v>
      </c>
      <c r="X140">
        <v>78</v>
      </c>
      <c r="Y140">
        <v>4.082036018371582E-2</v>
      </c>
      <c r="Z140">
        <f>Data_Small[[#This Row],[Dijkstra time]]/Data_Small[[#This Row],[distance]]</f>
        <v>1.4423165085278265E-3</v>
      </c>
      <c r="AA140" s="95">
        <f>(Data_Small[[#This Row],[A-Star time]]/FactCalc!$P$6)</f>
        <v>1.0306358337402344E-5</v>
      </c>
      <c r="AB140" s="95">
        <f>(Data_Small[[#This Row],[Dijkstra time]]/FactCalc!$P$6)</f>
        <v>1.632814407348633E-5</v>
      </c>
    </row>
    <row r="141" spans="2:28" x14ac:dyDescent="0.3">
      <c r="B141">
        <v>24.207436873820409</v>
      </c>
      <c r="C141">
        <v>100.5</v>
      </c>
      <c r="D141">
        <v>3.3453226089477539E-2</v>
      </c>
      <c r="E141">
        <f>Data_Big[[#This Row],[A-Star time]]/Data_Big[[#This Row],[distance]]</f>
        <v>1.381940032059163E-3</v>
      </c>
      <c r="F141">
        <v>100.5</v>
      </c>
      <c r="G141">
        <v>5.9043169021606445E-2</v>
      </c>
      <c r="H141">
        <f>Data_Big[[#This Row],[Dijkstra time]]/Data_Big[[#This Row],[distance]]</f>
        <v>2.4390508309229467E-3</v>
      </c>
      <c r="I141" s="95">
        <f>(Data_Big[[#This Row],[A-Star time]]/FactCalc!$B$6)</f>
        <v>1.3381290435791015E-7</v>
      </c>
      <c r="J141" s="95">
        <f>(Data_Big[[#This Row],[Dijkstra time]]/FactCalc!$B$6)</f>
        <v>2.3617267608642579E-7</v>
      </c>
      <c r="K141">
        <v>11.704699910719626</v>
      </c>
      <c r="L141">
        <v>65.5</v>
      </c>
      <c r="M141">
        <v>1.1056423187255859E-2</v>
      </c>
      <c r="N141">
        <f>Data_Medium[[#This Row],[A-Star time]]/Data_Medium[[#This Row],[distance]]</f>
        <v>9.4461398169892003E-4</v>
      </c>
      <c r="O141">
        <v>65.5</v>
      </c>
      <c r="P141">
        <v>2.4617910385131836E-2</v>
      </c>
      <c r="Q141">
        <f>Data_Medium[[#This Row],[Dijkstra time]]/Data_Medium[[#This Row],[distance]]</f>
        <v>2.1032500254522359E-3</v>
      </c>
      <c r="R141" s="95">
        <f>(Data_Medium[[#This Row],[A-Star time]]/FactCalc!$I$6)</f>
        <v>2.7641057968139651E-7</v>
      </c>
      <c r="S141" s="95">
        <f>(Data_Medium[[#This Row],[Dijkstra time]]/FactCalc!$I$6)</f>
        <v>6.1544775962829589E-7</v>
      </c>
      <c r="T141">
        <v>31.89043743820395</v>
      </c>
      <c r="U141">
        <v>68.5</v>
      </c>
      <c r="V141">
        <v>1.6893148422241211E-2</v>
      </c>
      <c r="W141">
        <f>Data_Small[[#This Row],[A-Star time]]/Data_Small[[#This Row],[distance]]</f>
        <v>5.2972457511679162E-4</v>
      </c>
      <c r="X141">
        <v>68.5</v>
      </c>
      <c r="Y141">
        <v>1.9509077072143555E-2</v>
      </c>
      <c r="Z141">
        <f>Data_Small[[#This Row],[Dijkstra time]]/Data_Small[[#This Row],[distance]]</f>
        <v>6.1175319748898039E-4</v>
      </c>
      <c r="AA141" s="95">
        <f>(Data_Small[[#This Row],[A-Star time]]/FactCalc!$P$6)</f>
        <v>6.7572593688964841E-6</v>
      </c>
      <c r="AB141" s="95">
        <f>(Data_Small[[#This Row],[Dijkstra time]]/FactCalc!$P$6)</f>
        <v>7.8036308288574224E-6</v>
      </c>
    </row>
    <row r="142" spans="2:28" x14ac:dyDescent="0.3">
      <c r="B142">
        <v>204.08331631958552</v>
      </c>
      <c r="C142">
        <v>522.5</v>
      </c>
      <c r="D142">
        <v>1.8915071487426758</v>
      </c>
      <c r="E142">
        <f>Data_Big[[#This Row],[A-Star time]]/Data_Big[[#This Row],[distance]]</f>
        <v>9.2683085656088543E-3</v>
      </c>
      <c r="F142">
        <v>522.5</v>
      </c>
      <c r="G142">
        <v>3.6276209354400635</v>
      </c>
      <c r="H142">
        <f>Data_Big[[#This Row],[Dijkstra time]]/Data_Big[[#This Row],[distance]]</f>
        <v>1.7775195938894723E-2</v>
      </c>
      <c r="I142" s="95">
        <f>(Data_Big[[#This Row],[A-Star time]]/FactCalc!$B$6)</f>
        <v>7.5660285949707034E-6</v>
      </c>
      <c r="J142" s="95">
        <f>(Data_Big[[#This Row],[Dijkstra time]]/FactCalc!$B$6)</f>
        <v>1.4510483741760253E-5</v>
      </c>
      <c r="K142">
        <v>74.242844773082339</v>
      </c>
      <c r="L142">
        <v>134.5</v>
      </c>
      <c r="M142">
        <v>8.727264404296875E-2</v>
      </c>
      <c r="N142">
        <f>Data_Medium[[#This Row],[A-Star time]]/Data_Medium[[#This Row],[distance]]</f>
        <v>1.1755024246405295E-3</v>
      </c>
      <c r="O142">
        <v>134.5</v>
      </c>
      <c r="P142">
        <v>0.16284871101379395</v>
      </c>
      <c r="Q142">
        <f>Data_Medium[[#This Row],[Dijkstra time]]/Data_Medium[[#This Row],[distance]]</f>
        <v>2.193460009668659E-3</v>
      </c>
      <c r="R142" s="95">
        <f>(Data_Medium[[#This Row],[A-Star time]]/FactCalc!$I$6)</f>
        <v>2.1818161010742186E-6</v>
      </c>
      <c r="S142" s="95">
        <f>(Data_Medium[[#This Row],[Dijkstra time]]/FactCalc!$I$6)</f>
        <v>4.071217775344849E-6</v>
      </c>
      <c r="T142">
        <v>10.816653826391969</v>
      </c>
      <c r="U142">
        <v>45</v>
      </c>
      <c r="V142">
        <v>7.6770782470703125E-3</v>
      </c>
      <c r="W142">
        <f>Data_Small[[#This Row],[A-Star time]]/Data_Small[[#This Row],[distance]]</f>
        <v>7.0974613501439E-4</v>
      </c>
      <c r="X142">
        <v>45</v>
      </c>
      <c r="Y142">
        <v>1.3625144958496094E-2</v>
      </c>
      <c r="Z142">
        <f>Data_Small[[#This Row],[Dijkstra time]]/Data_Small[[#This Row],[distance]]</f>
        <v>1.2596450970124957E-3</v>
      </c>
      <c r="AA142" s="95">
        <f>(Data_Small[[#This Row],[A-Star time]]/FactCalc!$P$6)</f>
        <v>3.0708312988281252E-6</v>
      </c>
      <c r="AB142" s="95">
        <f>(Data_Small[[#This Row],[Dijkstra time]]/FactCalc!$P$6)</f>
        <v>5.4500579833984378E-6</v>
      </c>
    </row>
    <row r="143" spans="2:28" x14ac:dyDescent="0.3">
      <c r="B143">
        <v>111.83022847155415</v>
      </c>
      <c r="C143">
        <v>397</v>
      </c>
      <c r="D143">
        <v>0.52536225318908691</v>
      </c>
      <c r="E143">
        <f>Data_Big[[#This Row],[A-Star time]]/Data_Big[[#This Row],[distance]]</f>
        <v>4.6978554937202998E-3</v>
      </c>
      <c r="F143">
        <v>397</v>
      </c>
      <c r="G143">
        <v>1.1842067241668701</v>
      </c>
      <c r="H143">
        <f>Data_Big[[#This Row],[Dijkstra time]]/Data_Big[[#This Row],[distance]]</f>
        <v>1.0589325805303997E-2</v>
      </c>
      <c r="I143" s="95">
        <f>(Data_Big[[#This Row],[A-Star time]]/FactCalc!$B$6)</f>
        <v>2.1014490127563477E-6</v>
      </c>
      <c r="J143" s="95">
        <f>(Data_Big[[#This Row],[Dijkstra time]]/FactCalc!$B$6)</f>
        <v>4.7368268966674809E-6</v>
      </c>
      <c r="K143">
        <v>76.05918747922567</v>
      </c>
      <c r="L143">
        <v>175</v>
      </c>
      <c r="M143">
        <v>0.11359715461730957</v>
      </c>
      <c r="N143">
        <f>Data_Medium[[#This Row],[A-Star time]]/Data_Medium[[#This Row],[distance]]</f>
        <v>1.4935362627734722E-3</v>
      </c>
      <c r="O143">
        <v>175</v>
      </c>
      <c r="P143">
        <v>0.2531280517578125</v>
      </c>
      <c r="Q143">
        <f>Data_Medium[[#This Row],[Dijkstra time]]/Data_Medium[[#This Row],[distance]]</f>
        <v>3.328040439913328E-3</v>
      </c>
      <c r="R143" s="95">
        <f>(Data_Medium[[#This Row],[A-Star time]]/FactCalc!$I$6)</f>
        <v>2.8399288654327391E-6</v>
      </c>
      <c r="S143" s="95">
        <f>(Data_Medium[[#This Row],[Dijkstra time]]/FactCalc!$I$6)</f>
        <v>6.3282012939453127E-6</v>
      </c>
      <c r="T143">
        <v>13.416407864998739</v>
      </c>
      <c r="U143">
        <v>39.5</v>
      </c>
      <c r="V143">
        <v>6.6425800323486328E-3</v>
      </c>
      <c r="W143">
        <f>Data_Small[[#This Row],[A-Star time]]/Data_Small[[#This Row],[distance]]</f>
        <v>4.9510868327714316E-4</v>
      </c>
      <c r="X143">
        <v>39.5</v>
      </c>
      <c r="Y143">
        <v>1.2760162353515625E-2</v>
      </c>
      <c r="Z143">
        <f>Data_Small[[#This Row],[Dijkstra time]]/Data_Small[[#This Row],[distance]]</f>
        <v>9.5108634754648798E-4</v>
      </c>
      <c r="AA143" s="95">
        <f>(Data_Small[[#This Row],[A-Star time]]/FactCalc!$P$6)</f>
        <v>2.6570320129394529E-6</v>
      </c>
      <c r="AB143" s="95">
        <f>(Data_Small[[#This Row],[Dijkstra time]]/FactCalc!$P$6)</f>
        <v>5.1040649414062503E-6</v>
      </c>
    </row>
    <row r="144" spans="2:28" x14ac:dyDescent="0.3">
      <c r="B144">
        <v>50.635955604688654</v>
      </c>
      <c r="C144">
        <v>98</v>
      </c>
      <c r="D144">
        <v>7.2723150253295898E-2</v>
      </c>
      <c r="E144">
        <f>Data_Big[[#This Row],[A-Star time]]/Data_Big[[#This Row],[distance]]</f>
        <v>1.4361958688217601E-3</v>
      </c>
      <c r="F144">
        <v>98</v>
      </c>
      <c r="G144">
        <v>0.2147066593170166</v>
      </c>
      <c r="H144">
        <f>Data_Big[[#This Row],[Dijkstra time]]/Data_Big[[#This Row],[distance]]</f>
        <v>4.2402015870543928E-3</v>
      </c>
      <c r="I144" s="95">
        <f>(Data_Big[[#This Row],[A-Star time]]/FactCalc!$B$6)</f>
        <v>2.9089260101318358E-7</v>
      </c>
      <c r="J144" s="95">
        <f>(Data_Big[[#This Row],[Dijkstra time]]/FactCalc!$B$6)</f>
        <v>8.5882663726806644E-7</v>
      </c>
      <c r="K144">
        <v>121.16517651536682</v>
      </c>
      <c r="L144">
        <v>230</v>
      </c>
      <c r="M144">
        <v>0.24980831146240234</v>
      </c>
      <c r="N144">
        <f>Data_Medium[[#This Row],[A-Star time]]/Data_Medium[[#This Row],[distance]]</f>
        <v>2.0617170596926443E-3</v>
      </c>
      <c r="O144">
        <v>230</v>
      </c>
      <c r="P144">
        <v>0.41964602470397949</v>
      </c>
      <c r="Q144">
        <f>Data_Medium[[#This Row],[Dijkstra time]]/Data_Medium[[#This Row],[distance]]</f>
        <v>3.4634210651338236E-3</v>
      </c>
      <c r="R144" s="95">
        <f>(Data_Medium[[#This Row],[A-Star time]]/FactCalc!$I$6)</f>
        <v>6.2452077865600582E-6</v>
      </c>
      <c r="S144" s="95">
        <f>(Data_Medium[[#This Row],[Dijkstra time]]/FactCalc!$I$6)</f>
        <v>1.0491150617599488E-5</v>
      </c>
      <c r="T144">
        <v>11.704699910719626</v>
      </c>
      <c r="U144">
        <v>22.5</v>
      </c>
      <c r="V144">
        <v>2.2270679473876953E-3</v>
      </c>
      <c r="W144">
        <f>Data_Small[[#This Row],[A-Star time]]/Data_Small[[#This Row],[distance]]</f>
        <v>1.9027125551062258E-4</v>
      </c>
      <c r="X144">
        <v>22.5</v>
      </c>
      <c r="Y144">
        <v>5.4864883422851563E-3</v>
      </c>
      <c r="Z144">
        <f>Data_Small[[#This Row],[Dijkstra time]]/Data_Small[[#This Row],[distance]]</f>
        <v>4.6874233292050607E-4</v>
      </c>
      <c r="AA144" s="95">
        <f>(Data_Small[[#This Row],[A-Star time]]/FactCalc!$P$6)</f>
        <v>8.9082717895507816E-7</v>
      </c>
      <c r="AB144" s="95">
        <f>(Data_Small[[#This Row],[Dijkstra time]]/FactCalc!$P$6)</f>
        <v>2.1945953369140626E-6</v>
      </c>
    </row>
    <row r="145" spans="2:28" x14ac:dyDescent="0.3">
      <c r="B145">
        <v>420.63998858881689</v>
      </c>
      <c r="C145">
        <v>967.5</v>
      </c>
      <c r="D145">
        <v>3.69510817527771</v>
      </c>
      <c r="E145">
        <f>Data_Big[[#This Row],[A-Star time]]/Data_Big[[#This Row],[distance]]</f>
        <v>8.7844909554943527E-3</v>
      </c>
      <c r="F145">
        <v>967.5</v>
      </c>
      <c r="G145">
        <v>4.4719126224517822</v>
      </c>
      <c r="H145">
        <f>Data_Big[[#This Row],[Dijkstra time]]/Data_Big[[#This Row],[distance]]</f>
        <v>1.0631211353571894E-2</v>
      </c>
      <c r="I145" s="95">
        <f>(Data_Big[[#This Row],[A-Star time]]/FactCalc!$B$6)</f>
        <v>1.478043270111084E-5</v>
      </c>
      <c r="J145" s="95">
        <f>(Data_Big[[#This Row],[Dijkstra time]]/FactCalc!$B$6)</f>
        <v>1.788765048980713E-5</v>
      </c>
      <c r="K145">
        <v>49.03060268852505</v>
      </c>
      <c r="L145">
        <v>117.5</v>
      </c>
      <c r="M145">
        <v>2.826237678527832E-2</v>
      </c>
      <c r="N145">
        <f>Data_Medium[[#This Row],[A-Star time]]/Data_Medium[[#This Row],[distance]]</f>
        <v>5.7642319766737743E-4</v>
      </c>
      <c r="O145">
        <v>117.5</v>
      </c>
      <c r="P145">
        <v>9.7678661346435547E-2</v>
      </c>
      <c r="Q145">
        <f>Data_Medium[[#This Row],[Dijkstra time]]/Data_Medium[[#This Row],[distance]]</f>
        <v>1.9921978517571009E-3</v>
      </c>
      <c r="R145" s="95">
        <f>(Data_Medium[[#This Row],[A-Star time]]/FactCalc!$I$6)</f>
        <v>7.0655941963195805E-7</v>
      </c>
      <c r="S145" s="95">
        <f>(Data_Medium[[#This Row],[Dijkstra time]]/FactCalc!$I$6)</f>
        <v>2.4419665336608887E-6</v>
      </c>
      <c r="T145">
        <v>37.215588131856791</v>
      </c>
      <c r="U145">
        <v>97.5</v>
      </c>
      <c r="V145">
        <v>3.1717061996459961E-2</v>
      </c>
      <c r="W145">
        <f>Data_Small[[#This Row],[A-Star time]]/Data_Small[[#This Row],[distance]]</f>
        <v>8.5225206932333674E-4</v>
      </c>
      <c r="X145">
        <v>97.5</v>
      </c>
      <c r="Y145">
        <v>4.079127311706543E-2</v>
      </c>
      <c r="Z145">
        <f>Data_Small[[#This Row],[Dijkstra time]]/Data_Small[[#This Row],[distance]]</f>
        <v>1.0960803030316167E-3</v>
      </c>
      <c r="AA145" s="95">
        <f>(Data_Small[[#This Row],[A-Star time]]/FactCalc!$P$6)</f>
        <v>1.2686824798583985E-5</v>
      </c>
      <c r="AB145" s="95">
        <f>(Data_Small[[#This Row],[Dijkstra time]]/FactCalc!$P$6)</f>
        <v>1.6316509246826173E-5</v>
      </c>
    </row>
    <row r="146" spans="2:28" x14ac:dyDescent="0.3">
      <c r="B146">
        <v>464.72464965826805</v>
      </c>
      <c r="C146">
        <v>1027.5</v>
      </c>
      <c r="D146">
        <v>3.5062479972839355</v>
      </c>
      <c r="E146">
        <f>Data_Big[[#This Row],[A-Star time]]/Data_Big[[#This Row],[distance]]</f>
        <v>7.5447859283174021E-3</v>
      </c>
      <c r="F146">
        <v>1027.5</v>
      </c>
      <c r="G146">
        <v>4.3681943416595459</v>
      </c>
      <c r="H146">
        <f>Data_Big[[#This Row],[Dijkstra time]]/Data_Big[[#This Row],[distance]]</f>
        <v>9.3995322711452178E-3</v>
      </c>
      <c r="I146" s="95">
        <f>(Data_Big[[#This Row],[A-Star time]]/FactCalc!$B$6)</f>
        <v>1.4024991989135742E-5</v>
      </c>
      <c r="J146" s="95">
        <f>(Data_Big[[#This Row],[Dijkstra time]]/FactCalc!$B$6)</f>
        <v>1.7472777366638184E-5</v>
      </c>
      <c r="K146">
        <v>63.890531379853151</v>
      </c>
      <c r="L146">
        <v>172</v>
      </c>
      <c r="M146">
        <v>0.18099498748779297</v>
      </c>
      <c r="N146">
        <f>Data_Medium[[#This Row],[A-Star time]]/Data_Medium[[#This Row],[distance]]</f>
        <v>2.8328921919855378E-3</v>
      </c>
      <c r="O146">
        <v>172</v>
      </c>
      <c r="P146">
        <v>0.41739344596862793</v>
      </c>
      <c r="Q146">
        <f>Data_Medium[[#This Row],[Dijkstra time]]/Data_Medium[[#This Row],[distance]]</f>
        <v>6.5329468538470508E-3</v>
      </c>
      <c r="R146" s="95">
        <f>(Data_Medium[[#This Row],[A-Star time]]/FactCalc!$I$6)</f>
        <v>4.5248746871948242E-6</v>
      </c>
      <c r="S146" s="95">
        <f>(Data_Medium[[#This Row],[Dijkstra time]]/FactCalc!$I$6)</f>
        <v>1.0434836149215698E-5</v>
      </c>
      <c r="T146">
        <v>14.7648230602334</v>
      </c>
      <c r="U146">
        <v>31</v>
      </c>
      <c r="V146">
        <v>7.8775882720947266E-3</v>
      </c>
      <c r="W146">
        <f>Data_Small[[#This Row],[A-Star time]]/Data_Small[[#This Row],[distance]]</f>
        <v>5.3353760082040552E-4</v>
      </c>
      <c r="X146">
        <v>31</v>
      </c>
      <c r="Y146">
        <v>1.842188835144043E-2</v>
      </c>
      <c r="Z146">
        <f>Data_Small[[#This Row],[Dijkstra time]]/Data_Small[[#This Row],[distance]]</f>
        <v>1.247687715341251E-3</v>
      </c>
      <c r="AA146" s="95">
        <f>(Data_Small[[#This Row],[A-Star time]]/FactCalc!$P$6)</f>
        <v>3.1510353088378907E-6</v>
      </c>
      <c r="AB146" s="95">
        <f>(Data_Small[[#This Row],[Dijkstra time]]/FactCalc!$P$6)</f>
        <v>7.368755340576172E-6</v>
      </c>
    </row>
    <row r="147" spans="2:28" x14ac:dyDescent="0.3">
      <c r="B147">
        <v>447.25943254446855</v>
      </c>
      <c r="C147">
        <v>1243.5</v>
      </c>
      <c r="D147">
        <v>5.9459226131439209</v>
      </c>
      <c r="E147">
        <f>Data_Big[[#This Row],[A-Star time]]/Data_Big[[#This Row],[distance]]</f>
        <v>1.3294124574002697E-2</v>
      </c>
      <c r="F147">
        <v>1243.5</v>
      </c>
      <c r="G147">
        <v>5.6942169666290283</v>
      </c>
      <c r="H147">
        <f>Data_Big[[#This Row],[Dijkstra time]]/Data_Big[[#This Row],[distance]]</f>
        <v>1.2731351319377448E-2</v>
      </c>
      <c r="I147" s="95">
        <f>(Data_Big[[#This Row],[A-Star time]]/FactCalc!$B$6)</f>
        <v>2.3783690452575684E-5</v>
      </c>
      <c r="J147" s="95">
        <f>(Data_Big[[#This Row],[Dijkstra time]]/FactCalc!$B$6)</f>
        <v>2.2776867866516113E-5</v>
      </c>
      <c r="K147">
        <v>66.483080554378645</v>
      </c>
      <c r="L147">
        <v>125.5</v>
      </c>
      <c r="M147">
        <v>7.7988624572753906E-2</v>
      </c>
      <c r="N147">
        <f>Data_Medium[[#This Row],[A-Star time]]/Data_Medium[[#This Row],[distance]]</f>
        <v>1.1730597307229847E-3</v>
      </c>
      <c r="O147">
        <v>125.5</v>
      </c>
      <c r="P147">
        <v>0.14335799217224121</v>
      </c>
      <c r="Q147">
        <f>Data_Medium[[#This Row],[Dijkstra time]]/Data_Medium[[#This Row],[distance]]</f>
        <v>2.1563079053622388E-3</v>
      </c>
      <c r="R147" s="95">
        <f>(Data_Medium[[#This Row],[A-Star time]]/FactCalc!$I$6)</f>
        <v>1.9497156143188476E-6</v>
      </c>
      <c r="S147" s="95">
        <f>(Data_Medium[[#This Row],[Dijkstra time]]/FactCalc!$I$6)</f>
        <v>3.5839498043060304E-6</v>
      </c>
      <c r="T147">
        <v>6.4031242374328485</v>
      </c>
      <c r="U147">
        <v>9</v>
      </c>
      <c r="V147">
        <v>6.4516067504882813E-4</v>
      </c>
      <c r="W147">
        <f>Data_Small[[#This Row],[A-Star time]]/Data_Small[[#This Row],[distance]]</f>
        <v>1.0075716964496803E-4</v>
      </c>
      <c r="X147">
        <v>9</v>
      </c>
      <c r="Y147">
        <v>1.0626316070556641E-3</v>
      </c>
      <c r="Z147">
        <f>Data_Small[[#This Row],[Dijkstra time]]/Data_Small[[#This Row],[distance]]</f>
        <v>1.6595517557561808E-4</v>
      </c>
      <c r="AA147" s="95">
        <f>(Data_Small[[#This Row],[A-Star time]]/FactCalc!$P$6)</f>
        <v>2.5806427001953126E-7</v>
      </c>
      <c r="AB147" s="95">
        <f>(Data_Small[[#This Row],[Dijkstra time]]/FactCalc!$P$6)</f>
        <v>4.2505264282226561E-7</v>
      </c>
    </row>
    <row r="148" spans="2:28" x14ac:dyDescent="0.3">
      <c r="B148">
        <v>401.8768468075761</v>
      </c>
      <c r="C148">
        <v>846.5</v>
      </c>
      <c r="D148">
        <v>4.1707794666290283</v>
      </c>
      <c r="E148">
        <f>Data_Big[[#This Row],[A-Star time]]/Data_Big[[#This Row],[distance]]</f>
        <v>1.037825269049663E-2</v>
      </c>
      <c r="F148">
        <v>846.5</v>
      </c>
      <c r="G148">
        <v>4.944465160369873</v>
      </c>
      <c r="H148">
        <f>Data_Big[[#This Row],[Dijkstra time]]/Data_Big[[#This Row],[distance]]</f>
        <v>1.230343375003474E-2</v>
      </c>
      <c r="I148" s="95">
        <f>(Data_Big[[#This Row],[A-Star time]]/FactCalc!$B$6)</f>
        <v>1.6683117866516114E-5</v>
      </c>
      <c r="J148" s="95">
        <f>(Data_Big[[#This Row],[Dijkstra time]]/FactCalc!$B$6)</f>
        <v>1.9777860641479491E-5</v>
      </c>
      <c r="K148">
        <v>150.47923444781344</v>
      </c>
      <c r="L148">
        <v>349.5</v>
      </c>
      <c r="M148">
        <v>0.40828418731689453</v>
      </c>
      <c r="N148">
        <f>Data_Medium[[#This Row],[A-Star time]]/Data_Medium[[#This Row],[distance]]</f>
        <v>2.7132261060145708E-3</v>
      </c>
      <c r="O148">
        <v>349.5</v>
      </c>
      <c r="P148">
        <v>0.5597834587097168</v>
      </c>
      <c r="Q148">
        <f>Data_Medium[[#This Row],[Dijkstra time]]/Data_Medium[[#This Row],[distance]]</f>
        <v>3.7200046954242783E-3</v>
      </c>
      <c r="R148" s="95">
        <f>(Data_Medium[[#This Row],[A-Star time]]/FactCalc!$I$6)</f>
        <v>1.0207104682922364E-5</v>
      </c>
      <c r="S148" s="95">
        <f>(Data_Medium[[#This Row],[Dijkstra time]]/FactCalc!$I$6)</f>
        <v>1.399458646774292E-5</v>
      </c>
      <c r="T148">
        <v>29.154759474226502</v>
      </c>
      <c r="U148">
        <v>76.5</v>
      </c>
      <c r="V148">
        <v>3.0436515808105469E-2</v>
      </c>
      <c r="W148">
        <f>Data_Small[[#This Row],[A-Star time]]/Data_Small[[#This Row],[distance]]</f>
        <v>1.0439638795515383E-3</v>
      </c>
      <c r="X148">
        <v>76.5</v>
      </c>
      <c r="Y148">
        <v>3.8775920867919922E-2</v>
      </c>
      <c r="Z148">
        <f>Data_Small[[#This Row],[Dijkstra time]]/Data_Small[[#This Row],[distance]]</f>
        <v>1.33000311328923E-3</v>
      </c>
      <c r="AA148" s="95">
        <f>(Data_Small[[#This Row],[A-Star time]]/FactCalc!$P$6)</f>
        <v>1.2174606323242188E-5</v>
      </c>
      <c r="AB148" s="95">
        <f>(Data_Small[[#This Row],[Dijkstra time]]/FactCalc!$P$6)</f>
        <v>1.5510368347167969E-5</v>
      </c>
    </row>
    <row r="149" spans="2:28" x14ac:dyDescent="0.3">
      <c r="B149">
        <v>399.9412456849131</v>
      </c>
      <c r="C149">
        <v>996</v>
      </c>
      <c r="D149">
        <v>3.6222951412200928</v>
      </c>
      <c r="E149">
        <f>Data_Big[[#This Row],[A-Star time]]/Data_Big[[#This Row],[distance]]</f>
        <v>9.0570682076483219E-3</v>
      </c>
      <c r="F149">
        <v>996</v>
      </c>
      <c r="G149">
        <v>4.3713586330413818</v>
      </c>
      <c r="H149">
        <f>Data_Big[[#This Row],[Dijkstra time]]/Data_Big[[#This Row],[distance]]</f>
        <v>1.0930002044563521E-2</v>
      </c>
      <c r="I149" s="95">
        <f>(Data_Big[[#This Row],[A-Star time]]/FactCalc!$B$6)</f>
        <v>1.4489180564880371E-5</v>
      </c>
      <c r="J149" s="95">
        <f>(Data_Big[[#This Row],[Dijkstra time]]/FactCalc!$B$6)</f>
        <v>1.7485434532165529E-5</v>
      </c>
      <c r="K149">
        <v>71.56116265125938</v>
      </c>
      <c r="L149">
        <v>256</v>
      </c>
      <c r="M149">
        <v>0.31386256217956543</v>
      </c>
      <c r="N149">
        <f>Data_Medium[[#This Row],[A-Star time]]/Data_Medium[[#This Row],[distance]]</f>
        <v>4.3859343609203068E-3</v>
      </c>
      <c r="O149">
        <v>256</v>
      </c>
      <c r="P149">
        <v>0.56507086753845215</v>
      </c>
      <c r="Q149">
        <f>Data_Medium[[#This Row],[Dijkstra time]]/Data_Medium[[#This Row],[distance]]</f>
        <v>7.8963343607513017E-3</v>
      </c>
      <c r="R149" s="95">
        <f>(Data_Medium[[#This Row],[A-Star time]]/FactCalc!$I$6)</f>
        <v>7.8465640544891351E-6</v>
      </c>
      <c r="S149" s="95">
        <f>(Data_Medium[[#This Row],[Dijkstra time]]/FactCalc!$I$6)</f>
        <v>1.4126771688461304E-5</v>
      </c>
      <c r="T149">
        <v>27.658633371878661</v>
      </c>
      <c r="U149">
        <v>65</v>
      </c>
      <c r="V149">
        <v>2.3861169815063477E-2</v>
      </c>
      <c r="W149">
        <f>Data_Small[[#This Row],[A-Star time]]/Data_Small[[#This Row],[distance]]</f>
        <v>8.6270241534506988E-4</v>
      </c>
      <c r="X149">
        <v>65</v>
      </c>
      <c r="Y149">
        <v>3.9232254028320313E-2</v>
      </c>
      <c r="Z149">
        <f>Data_Small[[#This Row],[Dijkstra time]]/Data_Small[[#This Row],[distance]]</f>
        <v>1.4184451379368906E-3</v>
      </c>
      <c r="AA149" s="95">
        <f>(Data_Small[[#This Row],[A-Star time]]/FactCalc!$P$6)</f>
        <v>9.5444679260253913E-6</v>
      </c>
      <c r="AB149" s="95">
        <f>(Data_Small[[#This Row],[Dijkstra time]]/FactCalc!$P$6)</f>
        <v>1.5692901611328126E-5</v>
      </c>
    </row>
    <row r="150" spans="2:28" x14ac:dyDescent="0.3">
      <c r="B150">
        <v>238.92467432226417</v>
      </c>
      <c r="C150">
        <v>524.5</v>
      </c>
      <c r="D150">
        <v>1.4796671867370605</v>
      </c>
      <c r="E150">
        <f>Data_Big[[#This Row],[A-Star time]]/Data_Big[[#This Row],[distance]]</f>
        <v>6.1930279529910318E-3</v>
      </c>
      <c r="F150">
        <v>524.5</v>
      </c>
      <c r="G150">
        <v>2.3294088840484619</v>
      </c>
      <c r="H150">
        <f>Data_Big[[#This Row],[Dijkstra time]]/Data_Big[[#This Row],[distance]]</f>
        <v>9.7495534551049774E-3</v>
      </c>
      <c r="I150" s="95">
        <f>(Data_Big[[#This Row],[A-Star time]]/FactCalc!$B$6)</f>
        <v>5.9186687469482421E-6</v>
      </c>
      <c r="J150" s="95">
        <f>(Data_Big[[#This Row],[Dijkstra time]]/FactCalc!$B$6)</f>
        <v>9.3176355361938474E-6</v>
      </c>
      <c r="K150">
        <v>79.378838489864535</v>
      </c>
      <c r="L150">
        <v>306.5</v>
      </c>
      <c r="M150">
        <v>0.28235054016113281</v>
      </c>
      <c r="N150">
        <f>Data_Medium[[#This Row],[A-Star time]]/Data_Medium[[#This Row],[distance]]</f>
        <v>3.5570001467983771E-3</v>
      </c>
      <c r="O150">
        <v>306.5</v>
      </c>
      <c r="P150">
        <v>0.47352480888366699</v>
      </c>
      <c r="Q150">
        <f>Data_Medium[[#This Row],[Dijkstra time]]/Data_Medium[[#This Row],[distance]]</f>
        <v>5.9653784042724292E-3</v>
      </c>
      <c r="R150" s="95">
        <f>(Data_Medium[[#This Row],[A-Star time]]/FactCalc!$I$6)</f>
        <v>7.0587635040283204E-6</v>
      </c>
      <c r="S150" s="95">
        <f>(Data_Medium[[#This Row],[Dijkstra time]]/FactCalc!$I$6)</f>
        <v>1.1838120222091675E-5</v>
      </c>
      <c r="T150">
        <v>20.09975124224178</v>
      </c>
      <c r="U150">
        <v>37</v>
      </c>
      <c r="V150">
        <v>8.2039833068847656E-3</v>
      </c>
      <c r="W150">
        <f>Data_Small[[#This Row],[A-Star time]]/Data_Small[[#This Row],[distance]]</f>
        <v>4.081634249106136E-4</v>
      </c>
      <c r="X150">
        <v>37</v>
      </c>
      <c r="Y150">
        <v>1.3359546661376953E-2</v>
      </c>
      <c r="Z150">
        <f>Data_Small[[#This Row],[Dijkstra time]]/Data_Small[[#This Row],[distance]]</f>
        <v>6.6466228862078829E-4</v>
      </c>
      <c r="AA150" s="95">
        <f>(Data_Small[[#This Row],[A-Star time]]/FactCalc!$P$6)</f>
        <v>3.2815933227539061E-6</v>
      </c>
      <c r="AB150" s="95">
        <f>(Data_Small[[#This Row],[Dijkstra time]]/FactCalc!$P$6)</f>
        <v>5.343818664550781E-6</v>
      </c>
    </row>
    <row r="151" spans="2:28" x14ac:dyDescent="0.3">
      <c r="B151">
        <v>12.083045973594572</v>
      </c>
      <c r="C151">
        <v>50</v>
      </c>
      <c r="D151">
        <v>8.2948207855224609E-3</v>
      </c>
      <c r="E151">
        <f>Data_Big[[#This Row],[A-Star time]]/Data_Big[[#This Row],[distance]]</f>
        <v>6.8648425269997077E-4</v>
      </c>
      <c r="F151">
        <v>50</v>
      </c>
      <c r="G151">
        <v>1.378178596496582E-2</v>
      </c>
      <c r="H151">
        <f>Data_Big[[#This Row],[Dijkstra time]]/Data_Big[[#This Row],[distance]]</f>
        <v>1.1405887220063181E-3</v>
      </c>
      <c r="I151" s="95">
        <f>(Data_Big[[#This Row],[A-Star time]]/FactCalc!$B$6)</f>
        <v>3.3179283142089846E-8</v>
      </c>
      <c r="J151" s="95">
        <f>(Data_Big[[#This Row],[Dijkstra time]]/FactCalc!$B$6)</f>
        <v>5.5127143859863283E-8</v>
      </c>
      <c r="K151">
        <v>83.86298349093002</v>
      </c>
      <c r="L151">
        <v>147</v>
      </c>
      <c r="M151">
        <v>9.9906444549560547E-2</v>
      </c>
      <c r="N151">
        <f>Data_Medium[[#This Row],[A-Star time]]/Data_Medium[[#This Row],[distance]]</f>
        <v>1.1913056320058738E-3</v>
      </c>
      <c r="O151">
        <v>147</v>
      </c>
      <c r="P151">
        <v>0.19025540351867676</v>
      </c>
      <c r="Q151">
        <f>Data_Medium[[#This Row],[Dijkstra time]]/Data_Medium[[#This Row],[distance]]</f>
        <v>2.2686457790910019E-3</v>
      </c>
      <c r="R151" s="95">
        <f>(Data_Medium[[#This Row],[A-Star time]]/FactCalc!$I$6)</f>
        <v>2.4976611137390135E-6</v>
      </c>
      <c r="S151" s="95">
        <f>(Data_Medium[[#This Row],[Dijkstra time]]/FactCalc!$I$6)</f>
        <v>4.7563850879669191E-6</v>
      </c>
      <c r="T151">
        <v>36.878177829171548</v>
      </c>
      <c r="U151">
        <v>101</v>
      </c>
      <c r="V151">
        <v>4.6540260314941406E-2</v>
      </c>
      <c r="W151">
        <f>Data_Small[[#This Row],[A-Star time]]/Data_Small[[#This Row],[distance]]</f>
        <v>1.2619999971399593E-3</v>
      </c>
      <c r="X151">
        <v>101</v>
      </c>
      <c r="Y151">
        <v>5.1826000213623047E-2</v>
      </c>
      <c r="Z151">
        <f>Data_Small[[#This Row],[Dijkstra time]]/Data_Small[[#This Row],[distance]]</f>
        <v>1.4053297441563774E-3</v>
      </c>
      <c r="AA151" s="95">
        <f>(Data_Small[[#This Row],[A-Star time]]/FactCalc!$P$6)</f>
        <v>1.8616104125976561E-5</v>
      </c>
      <c r="AB151" s="95">
        <f>(Data_Small[[#This Row],[Dijkstra time]]/FactCalc!$P$6)</f>
        <v>2.073040008544922E-5</v>
      </c>
    </row>
    <row r="152" spans="2:28" x14ac:dyDescent="0.3">
      <c r="B152">
        <v>277.49774773860776</v>
      </c>
      <c r="C152">
        <v>617.5</v>
      </c>
      <c r="D152">
        <v>1.8103594779968262</v>
      </c>
      <c r="E152">
        <f>Data_Big[[#This Row],[A-Star time]]/Data_Big[[#This Row],[distance]]</f>
        <v>6.5238708881418216E-3</v>
      </c>
      <c r="F152">
        <v>617.5</v>
      </c>
      <c r="G152">
        <v>2.8268969058990479</v>
      </c>
      <c r="H152">
        <f>Data_Big[[#This Row],[Dijkstra time]]/Data_Big[[#This Row],[distance]]</f>
        <v>1.0187098558226413E-2</v>
      </c>
      <c r="I152" s="95">
        <f>(Data_Big[[#This Row],[A-Star time]]/FactCalc!$B$6)</f>
        <v>7.2414379119873048E-6</v>
      </c>
      <c r="J152" s="95">
        <f>(Data_Big[[#This Row],[Dijkstra time]]/FactCalc!$B$6)</f>
        <v>1.1307587623596192E-5</v>
      </c>
      <c r="K152">
        <v>148.39474384222643</v>
      </c>
      <c r="L152">
        <v>401</v>
      </c>
      <c r="M152">
        <v>0.90309786796569824</v>
      </c>
      <c r="N152">
        <f>Data_Medium[[#This Row],[A-Star time]]/Data_Medium[[#This Row],[distance]]</f>
        <v>6.0857806993883396E-3</v>
      </c>
      <c r="O152">
        <v>401</v>
      </c>
      <c r="P152">
        <v>0.86585068702697754</v>
      </c>
      <c r="Q152">
        <f>Data_Medium[[#This Row],[Dijkstra time]]/Data_Medium[[#This Row],[distance]]</f>
        <v>5.8347800239309799E-3</v>
      </c>
      <c r="R152" s="95">
        <f>(Data_Medium[[#This Row],[A-Star time]]/FactCalc!$I$6)</f>
        <v>2.2577446699142456E-5</v>
      </c>
      <c r="S152" s="95">
        <f>(Data_Medium[[#This Row],[Dijkstra time]]/FactCalc!$I$6)</f>
        <v>2.164626717567444E-5</v>
      </c>
      <c r="T152">
        <v>19.104973174542799</v>
      </c>
      <c r="U152">
        <v>35</v>
      </c>
      <c r="V152">
        <v>7.7774524688720703E-3</v>
      </c>
      <c r="W152">
        <f>Data_Small[[#This Row],[A-Star time]]/Data_Small[[#This Row],[distance]]</f>
        <v>4.0709046790159614E-4</v>
      </c>
      <c r="X152">
        <v>35</v>
      </c>
      <c r="Y152">
        <v>1.0438680648803711E-2</v>
      </c>
      <c r="Z152">
        <f>Data_Small[[#This Row],[Dijkstra time]]/Data_Small[[#This Row],[distance]]</f>
        <v>5.4638551718633958E-4</v>
      </c>
      <c r="AA152" s="95">
        <f>(Data_Small[[#This Row],[A-Star time]]/FactCalc!$P$6)</f>
        <v>3.1109809875488283E-6</v>
      </c>
      <c r="AB152" s="95">
        <f>(Data_Small[[#This Row],[Dijkstra time]]/FactCalc!$P$6)</f>
        <v>4.1754722595214847E-6</v>
      </c>
    </row>
    <row r="153" spans="2:28" x14ac:dyDescent="0.3">
      <c r="B153">
        <v>600.09082645879528</v>
      </c>
      <c r="C153">
        <v>1481</v>
      </c>
      <c r="D153">
        <v>6.0036270618438721</v>
      </c>
      <c r="E153">
        <f>Data_Big[[#This Row],[A-Star time]]/Data_Big[[#This Row],[distance]]</f>
        <v>1.0004530642922777E-2</v>
      </c>
      <c r="F153">
        <v>1481</v>
      </c>
      <c r="G153">
        <v>5.8598670959472656</v>
      </c>
      <c r="H153">
        <f>Data_Big[[#This Row],[Dijkstra time]]/Data_Big[[#This Row],[distance]]</f>
        <v>9.7649669642960769E-3</v>
      </c>
      <c r="I153" s="95">
        <f>(Data_Big[[#This Row],[A-Star time]]/FactCalc!$B$6)</f>
        <v>2.4014508247375488E-5</v>
      </c>
      <c r="J153" s="95">
        <f>(Data_Big[[#This Row],[Dijkstra time]]/FactCalc!$B$6)</f>
        <v>2.3439468383789064E-5</v>
      </c>
      <c r="K153">
        <v>153.2351134694656</v>
      </c>
      <c r="L153">
        <v>313</v>
      </c>
      <c r="M153">
        <v>0.38068938255310059</v>
      </c>
      <c r="N153">
        <f>Data_Medium[[#This Row],[A-Star time]]/Data_Medium[[#This Row],[distance]]</f>
        <v>2.4843482275944454E-3</v>
      </c>
      <c r="O153">
        <v>313</v>
      </c>
      <c r="P153">
        <v>0.49917173385620117</v>
      </c>
      <c r="Q153">
        <f>Data_Medium[[#This Row],[Dijkstra time]]/Data_Medium[[#This Row],[distance]]</f>
        <v>3.2575545027130393E-3</v>
      </c>
      <c r="R153" s="95">
        <f>(Data_Medium[[#This Row],[A-Star time]]/FactCalc!$I$6)</f>
        <v>9.5172345638275142E-6</v>
      </c>
      <c r="S153" s="95">
        <f>(Data_Medium[[#This Row],[Dijkstra time]]/FactCalc!$I$6)</f>
        <v>1.2479293346405029E-5</v>
      </c>
      <c r="T153">
        <v>36.221540552549669</v>
      </c>
      <c r="U153">
        <v>94</v>
      </c>
      <c r="V153">
        <v>2.8584957122802734E-2</v>
      </c>
      <c r="W153">
        <f>Data_Small[[#This Row],[A-Star time]]/Data_Small[[#This Row],[distance]]</f>
        <v>7.8917010946379009E-4</v>
      </c>
      <c r="X153">
        <v>94</v>
      </c>
      <c r="Y153">
        <v>3.9307117462158203E-2</v>
      </c>
      <c r="Z153">
        <f>Data_Small[[#This Row],[Dijkstra time]]/Data_Small[[#This Row],[distance]]</f>
        <v>1.0851862417373449E-3</v>
      </c>
      <c r="AA153" s="95">
        <f>(Data_Small[[#This Row],[A-Star time]]/FactCalc!$P$6)</f>
        <v>1.1433982849121094E-5</v>
      </c>
      <c r="AB153" s="95">
        <f>(Data_Small[[#This Row],[Dijkstra time]]/FactCalc!$P$6)</f>
        <v>1.5722846984863281E-5</v>
      </c>
    </row>
    <row r="154" spans="2:28" x14ac:dyDescent="0.3">
      <c r="B154">
        <v>268.03357998579207</v>
      </c>
      <c r="C154">
        <v>765.5</v>
      </c>
      <c r="D154">
        <v>3.0585117340087891</v>
      </c>
      <c r="E154">
        <f>Data_Big[[#This Row],[A-Star time]]/Data_Big[[#This Row],[distance]]</f>
        <v>1.1410927444878044E-2</v>
      </c>
      <c r="F154">
        <v>765.5</v>
      </c>
      <c r="G154">
        <v>3.7674875259399414</v>
      </c>
      <c r="H154">
        <f>Data_Big[[#This Row],[Dijkstra time]]/Data_Big[[#This Row],[distance]]</f>
        <v>1.405602807730154E-2</v>
      </c>
      <c r="I154" s="95">
        <f>(Data_Big[[#This Row],[A-Star time]]/FactCalc!$B$6)</f>
        <v>1.2234046936035157E-5</v>
      </c>
      <c r="J154" s="95">
        <f>(Data_Big[[#This Row],[Dijkstra time]]/FactCalc!$B$6)</f>
        <v>1.5069950103759765E-5</v>
      </c>
      <c r="K154">
        <v>230.79428069170172</v>
      </c>
      <c r="L154">
        <v>370</v>
      </c>
      <c r="M154">
        <v>0.65490174293518066</v>
      </c>
      <c r="N154">
        <f>Data_Medium[[#This Row],[A-Star time]]/Data_Medium[[#This Row],[distance]]</f>
        <v>2.8375995322432088E-3</v>
      </c>
      <c r="O154">
        <v>370</v>
      </c>
      <c r="P154">
        <v>0.85240864753723145</v>
      </c>
      <c r="Q154">
        <f>Data_Medium[[#This Row],[Dijkstra time]]/Data_Medium[[#This Row],[distance]]</f>
        <v>3.6933698919337219E-3</v>
      </c>
      <c r="R154" s="95">
        <f>(Data_Medium[[#This Row],[A-Star time]]/FactCalc!$I$6)</f>
        <v>1.6372543573379516E-5</v>
      </c>
      <c r="S154" s="95">
        <f>(Data_Medium[[#This Row],[Dijkstra time]]/FactCalc!$I$6)</f>
        <v>2.1310216188430785E-5</v>
      </c>
      <c r="T154">
        <v>29.120439557122072</v>
      </c>
      <c r="U154">
        <v>84</v>
      </c>
      <c r="V154">
        <v>3.9435386657714844E-2</v>
      </c>
      <c r="W154">
        <f>Data_Small[[#This Row],[A-Star time]]/Data_Small[[#This Row],[distance]]</f>
        <v>1.3542167377095795E-3</v>
      </c>
      <c r="X154">
        <v>84</v>
      </c>
      <c r="Y154">
        <v>4.6475887298583984E-2</v>
      </c>
      <c r="Z154">
        <f>Data_Small[[#This Row],[Dijkstra time]]/Data_Small[[#This Row],[distance]]</f>
        <v>1.5959885223373023E-3</v>
      </c>
      <c r="AA154" s="95">
        <f>(Data_Small[[#This Row],[A-Star time]]/FactCalc!$P$6)</f>
        <v>1.5774154663085939E-5</v>
      </c>
      <c r="AB154" s="95">
        <f>(Data_Small[[#This Row],[Dijkstra time]]/FactCalc!$P$6)</f>
        <v>1.8590354919433595E-5</v>
      </c>
    </row>
    <row r="155" spans="2:28" x14ac:dyDescent="0.3">
      <c r="B155">
        <v>333.430652460148</v>
      </c>
      <c r="C155">
        <v>723</v>
      </c>
      <c r="D155">
        <v>2.8737211227416992</v>
      </c>
      <c r="E155">
        <f>Data_Big[[#This Row],[A-Star time]]/Data_Big[[#This Row],[distance]]</f>
        <v>8.6186470905975556E-3</v>
      </c>
      <c r="F155">
        <v>723</v>
      </c>
      <c r="G155">
        <v>4.3920574188232422</v>
      </c>
      <c r="H155">
        <f>Data_Big[[#This Row],[Dijkstra time]]/Data_Big[[#This Row],[distance]]</f>
        <v>1.3172326498530862E-2</v>
      </c>
      <c r="I155" s="95">
        <f>(Data_Big[[#This Row],[A-Star time]]/FactCalc!$B$6)</f>
        <v>1.1494884490966797E-5</v>
      </c>
      <c r="J155" s="95">
        <f>(Data_Big[[#This Row],[Dijkstra time]]/FactCalc!$B$6)</f>
        <v>1.756822967529297E-5</v>
      </c>
      <c r="K155">
        <v>108.40664186294121</v>
      </c>
      <c r="L155">
        <v>271</v>
      </c>
      <c r="M155">
        <v>0.27927660942077637</v>
      </c>
      <c r="N155">
        <f>Data_Medium[[#This Row],[A-Star time]]/Data_Medium[[#This Row],[distance]]</f>
        <v>2.5761946373531841E-3</v>
      </c>
      <c r="O155">
        <v>271</v>
      </c>
      <c r="P155">
        <v>0.35322833061218262</v>
      </c>
      <c r="Q155">
        <f>Data_Medium[[#This Row],[Dijkstra time]]/Data_Medium[[#This Row],[distance]]</f>
        <v>3.2583642896970287E-3</v>
      </c>
      <c r="R155" s="95">
        <f>(Data_Medium[[#This Row],[A-Star time]]/FactCalc!$I$6)</f>
        <v>6.9819152355194094E-6</v>
      </c>
      <c r="S155" s="95">
        <f>(Data_Medium[[#This Row],[Dijkstra time]]/FactCalc!$I$6)</f>
        <v>8.8307082653045649E-6</v>
      </c>
      <c r="T155">
        <v>25.612496949731394</v>
      </c>
      <c r="U155">
        <v>59</v>
      </c>
      <c r="V155">
        <v>1.9589424133300781E-2</v>
      </c>
      <c r="W155">
        <f>Data_Small[[#This Row],[A-Star time]]/Data_Small[[#This Row],[distance]]</f>
        <v>7.648385150322574E-4</v>
      </c>
      <c r="X155">
        <v>59</v>
      </c>
      <c r="Y155">
        <v>2.5023460388183594E-2</v>
      </c>
      <c r="Z155">
        <f>Data_Small[[#This Row],[Dijkstra time]]/Data_Small[[#This Row],[distance]]</f>
        <v>9.770019860732876E-4</v>
      </c>
      <c r="AA155" s="95">
        <f>(Data_Small[[#This Row],[A-Star time]]/FactCalc!$P$6)</f>
        <v>7.8357696533203126E-6</v>
      </c>
      <c r="AB155" s="95">
        <f>(Data_Small[[#This Row],[Dijkstra time]]/FactCalc!$P$6)</f>
        <v>1.0009384155273437E-5</v>
      </c>
    </row>
    <row r="156" spans="2:28" x14ac:dyDescent="0.3">
      <c r="B156">
        <v>219.24415613648634</v>
      </c>
      <c r="C156">
        <v>566</v>
      </c>
      <c r="D156">
        <v>1.1115574836730957</v>
      </c>
      <c r="E156">
        <f>Data_Big[[#This Row],[A-Star time]]/Data_Big[[#This Row],[distance]]</f>
        <v>5.0699526193123089E-3</v>
      </c>
      <c r="F156">
        <v>566</v>
      </c>
      <c r="G156">
        <v>1.3000133037567139</v>
      </c>
      <c r="H156">
        <f>Data_Big[[#This Row],[Dijkstra time]]/Data_Big[[#This Row],[distance]]</f>
        <v>5.9295231702660069E-3</v>
      </c>
      <c r="I156" s="95">
        <f>(Data_Big[[#This Row],[A-Star time]]/FactCalc!$B$6)</f>
        <v>4.4462299346923828E-6</v>
      </c>
      <c r="J156" s="95">
        <f>(Data_Big[[#This Row],[Dijkstra time]]/FactCalc!$B$6)</f>
        <v>5.2000532150268558E-6</v>
      </c>
      <c r="K156">
        <v>127.1416532848303</v>
      </c>
      <c r="L156">
        <v>203</v>
      </c>
      <c r="M156">
        <v>0.14948558807373047</v>
      </c>
      <c r="N156">
        <f>Data_Medium[[#This Row],[A-Star time]]/Data_Medium[[#This Row],[distance]]</f>
        <v>1.1757404769532449E-3</v>
      </c>
      <c r="O156">
        <v>203</v>
      </c>
      <c r="P156">
        <v>0.28352713584899902</v>
      </c>
      <c r="Q156">
        <f>Data_Medium[[#This Row],[Dijkstra time]]/Data_Medium[[#This Row],[distance]]</f>
        <v>2.2300098238759304E-3</v>
      </c>
      <c r="R156" s="95">
        <f>(Data_Medium[[#This Row],[A-Star time]]/FactCalc!$I$6)</f>
        <v>3.7371397018432616E-6</v>
      </c>
      <c r="S156" s="95">
        <f>(Data_Medium[[#This Row],[Dijkstra time]]/FactCalc!$I$6)</f>
        <v>7.0881783962249755E-6</v>
      </c>
      <c r="T156">
        <v>31.906112267087632</v>
      </c>
      <c r="U156">
        <v>70.5</v>
      </c>
      <c r="V156">
        <v>2.9300928115844727E-2</v>
      </c>
      <c r="W156">
        <f>Data_Small[[#This Row],[A-Star time]]/Data_Small[[#This Row],[distance]]</f>
        <v>9.183484302495152E-4</v>
      </c>
      <c r="X156">
        <v>70.5</v>
      </c>
      <c r="Y156">
        <v>3.9426565170288086E-2</v>
      </c>
      <c r="Z156">
        <f>Data_Small[[#This Row],[Dijkstra time]]/Data_Small[[#This Row],[distance]]</f>
        <v>1.2357057118161678E-3</v>
      </c>
      <c r="AA156" s="95">
        <f>(Data_Small[[#This Row],[A-Star time]]/FactCalc!$P$6)</f>
        <v>1.172037124633789E-5</v>
      </c>
      <c r="AB156" s="95">
        <f>(Data_Small[[#This Row],[Dijkstra time]]/FactCalc!$P$6)</f>
        <v>1.5770626068115234E-5</v>
      </c>
    </row>
    <row r="157" spans="2:28" x14ac:dyDescent="0.3">
      <c r="B157">
        <v>146.98639392814562</v>
      </c>
      <c r="C157">
        <v>477.5</v>
      </c>
      <c r="D157">
        <v>1.0770814418792725</v>
      </c>
      <c r="E157">
        <f>Data_Big[[#This Row],[A-Star time]]/Data_Big[[#This Row],[distance]]</f>
        <v>7.3277628839973066E-3</v>
      </c>
      <c r="F157">
        <v>477.5</v>
      </c>
      <c r="G157">
        <v>1.8268961906433105</v>
      </c>
      <c r="H157">
        <f>Data_Big[[#This Row],[Dijkstra time]]/Data_Big[[#This Row],[distance]]</f>
        <v>1.2429015651179182E-2</v>
      </c>
      <c r="I157" s="95">
        <f>(Data_Big[[#This Row],[A-Star time]]/FactCalc!$B$6)</f>
        <v>4.3083257675170898E-6</v>
      </c>
      <c r="J157" s="95">
        <f>(Data_Big[[#This Row],[Dijkstra time]]/FactCalc!$B$6)</f>
        <v>7.307584762573242E-6</v>
      </c>
      <c r="K157">
        <v>32.015621187164243</v>
      </c>
      <c r="L157">
        <v>78</v>
      </c>
      <c r="M157">
        <v>1.3017654418945313E-2</v>
      </c>
      <c r="N157">
        <f>Data_Medium[[#This Row],[A-Star time]]/Data_Medium[[#This Row],[distance]]</f>
        <v>4.0660321231450518E-4</v>
      </c>
      <c r="O157">
        <v>78</v>
      </c>
      <c r="P157">
        <v>2.7379512786865234E-2</v>
      </c>
      <c r="Q157">
        <f>Data_Medium[[#This Row],[Dijkstra time]]/Data_Medium[[#This Row],[distance]]</f>
        <v>8.5519230212038725E-4</v>
      </c>
      <c r="R157" s="95">
        <f>(Data_Medium[[#This Row],[A-Star time]]/FactCalc!$I$6)</f>
        <v>3.2544136047363281E-7</v>
      </c>
      <c r="S157" s="95">
        <f>(Data_Medium[[#This Row],[Dijkstra time]]/FactCalc!$I$6)</f>
        <v>6.8448781967163089E-7</v>
      </c>
      <c r="T157">
        <v>23.086792761230392</v>
      </c>
      <c r="U157">
        <v>71</v>
      </c>
      <c r="V157">
        <v>1.6812324523925781E-2</v>
      </c>
      <c r="W157">
        <f>Data_Small[[#This Row],[A-Star time]]/Data_Small[[#This Row],[distance]]</f>
        <v>7.2822261185445766E-4</v>
      </c>
      <c r="X157">
        <v>71</v>
      </c>
      <c r="Y157">
        <v>2.5547504425048828E-2</v>
      </c>
      <c r="Z157">
        <f>Data_Small[[#This Row],[Dijkstra time]]/Data_Small[[#This Row],[distance]]</f>
        <v>1.1065852537105415E-3</v>
      </c>
      <c r="AA157" s="95">
        <f>(Data_Small[[#This Row],[A-Star time]]/FactCalc!$P$6)</f>
        <v>6.7249298095703122E-6</v>
      </c>
      <c r="AB157" s="95">
        <f>(Data_Small[[#This Row],[Dijkstra time]]/FactCalc!$P$6)</f>
        <v>1.0219001770019532E-5</v>
      </c>
    </row>
    <row r="158" spans="2:28" x14ac:dyDescent="0.3">
      <c r="B158">
        <v>339.58945802247752</v>
      </c>
      <c r="C158">
        <v>694.5</v>
      </c>
      <c r="D158">
        <v>2.7041840553283691</v>
      </c>
      <c r="E158">
        <f>Data_Big[[#This Row],[A-Star time]]/Data_Big[[#This Row],[distance]]</f>
        <v>7.9630977683334877E-3</v>
      </c>
      <c r="F158">
        <v>694.5</v>
      </c>
      <c r="G158">
        <v>4.2911159992218018</v>
      </c>
      <c r="H158">
        <f>Data_Big[[#This Row],[Dijkstra time]]/Data_Big[[#This Row],[distance]]</f>
        <v>1.2636187307492247E-2</v>
      </c>
      <c r="I158" s="95">
        <f>(Data_Big[[#This Row],[A-Star time]]/FactCalc!$B$6)</f>
        <v>1.0816736221313476E-5</v>
      </c>
      <c r="J158" s="95">
        <f>(Data_Big[[#This Row],[Dijkstra time]]/FactCalc!$B$6)</f>
        <v>1.7164463996887208E-5</v>
      </c>
      <c r="K158">
        <v>92.477024173575131</v>
      </c>
      <c r="L158">
        <v>214</v>
      </c>
      <c r="M158">
        <v>0.20220804214477539</v>
      </c>
      <c r="N158">
        <f>Data_Medium[[#This Row],[A-Star time]]/Data_Medium[[#This Row],[distance]]</f>
        <v>2.1865760057897211E-3</v>
      </c>
      <c r="O158">
        <v>214</v>
      </c>
      <c r="P158">
        <v>0.26000356674194336</v>
      </c>
      <c r="Q158">
        <f>Data_Medium[[#This Row],[Dijkstra time]]/Data_Medium[[#This Row],[distance]]</f>
        <v>2.8115477229666104E-3</v>
      </c>
      <c r="R158" s="95">
        <f>(Data_Medium[[#This Row],[A-Star time]]/FactCalc!$I$6)</f>
        <v>5.055201053619385E-6</v>
      </c>
      <c r="S158" s="95">
        <f>(Data_Medium[[#This Row],[Dijkstra time]]/FactCalc!$I$6)</f>
        <v>6.5000891685485838E-6</v>
      </c>
      <c r="T158">
        <v>43.289721643826724</v>
      </c>
      <c r="U158">
        <v>75.5</v>
      </c>
      <c r="V158">
        <v>2.5149822235107422E-2</v>
      </c>
      <c r="W158">
        <f>Data_Small[[#This Row],[A-Star time]]/Data_Small[[#This Row],[distance]]</f>
        <v>5.8096521021852956E-4</v>
      </c>
      <c r="X158">
        <v>75.5</v>
      </c>
      <c r="Y158">
        <v>3.7146806716918945E-2</v>
      </c>
      <c r="Z158">
        <f>Data_Small[[#This Row],[Dijkstra time]]/Data_Small[[#This Row],[distance]]</f>
        <v>8.580976108497621E-4</v>
      </c>
      <c r="AA158" s="95">
        <f>(Data_Small[[#This Row],[A-Star time]]/FactCalc!$P$6)</f>
        <v>1.0059928894042969E-5</v>
      </c>
      <c r="AB158" s="95">
        <f>(Data_Small[[#This Row],[Dijkstra time]]/FactCalc!$P$6)</f>
        <v>1.4858722686767579E-5</v>
      </c>
    </row>
    <row r="159" spans="2:28" x14ac:dyDescent="0.3">
      <c r="B159">
        <v>200.26232796010336</v>
      </c>
      <c r="C159">
        <v>561.5</v>
      </c>
      <c r="D159">
        <v>1.6398861408233643</v>
      </c>
      <c r="E159">
        <f>Data_Big[[#This Row],[A-Star time]]/Data_Big[[#This Row],[distance]]</f>
        <v>8.1886900922776926E-3</v>
      </c>
      <c r="F159">
        <v>561.5</v>
      </c>
      <c r="G159">
        <v>2.8136310577392578</v>
      </c>
      <c r="H159">
        <f>Data_Big[[#This Row],[Dijkstra time]]/Data_Big[[#This Row],[distance]]</f>
        <v>1.4049727107435777E-2</v>
      </c>
      <c r="I159" s="95">
        <f>(Data_Big[[#This Row],[A-Star time]]/FactCalc!$B$6)</f>
        <v>6.5595445632934567E-6</v>
      </c>
      <c r="J159" s="95">
        <f>(Data_Big[[#This Row],[Dijkstra time]]/FactCalc!$B$6)</f>
        <v>1.1254524230957031E-5</v>
      </c>
      <c r="K159">
        <v>58.694122363316758</v>
      </c>
      <c r="L159">
        <v>171.5</v>
      </c>
      <c r="M159">
        <v>4.6536445617675781E-2</v>
      </c>
      <c r="N159">
        <f>Data_Medium[[#This Row],[A-Star time]]/Data_Medium[[#This Row],[distance]]</f>
        <v>7.9286381231863509E-4</v>
      </c>
      <c r="O159">
        <v>171.5</v>
      </c>
      <c r="P159">
        <v>9.33074951171875E-2</v>
      </c>
      <c r="Q159">
        <f>Data_Medium[[#This Row],[Dijkstra time]]/Data_Medium[[#This Row],[distance]]</f>
        <v>1.5897246838382536E-3</v>
      </c>
      <c r="R159" s="95">
        <f>(Data_Medium[[#This Row],[A-Star time]]/FactCalc!$I$6)</f>
        <v>1.1634111404418945E-6</v>
      </c>
      <c r="S159" s="95">
        <f>(Data_Medium[[#This Row],[Dijkstra time]]/FactCalc!$I$6)</f>
        <v>2.3326873779296877E-6</v>
      </c>
      <c r="T159">
        <v>21.470910553583888</v>
      </c>
      <c r="U159">
        <v>39</v>
      </c>
      <c r="V159">
        <v>9.1626644134521484E-3</v>
      </c>
      <c r="W159">
        <f>Data_Small[[#This Row],[A-Star time]]/Data_Small[[#This Row],[distance]]</f>
        <v>4.2674782658077496E-4</v>
      </c>
      <c r="X159">
        <v>39</v>
      </c>
      <c r="Y159">
        <v>1.6809463500976563E-2</v>
      </c>
      <c r="Z159">
        <f>Data_Small[[#This Row],[Dijkstra time]]/Data_Small[[#This Row],[distance]]</f>
        <v>7.8289476634099968E-4</v>
      </c>
      <c r="AA159" s="95">
        <f>(Data_Small[[#This Row],[A-Star time]]/FactCalc!$P$6)</f>
        <v>3.6650657653808595E-6</v>
      </c>
      <c r="AB159" s="95">
        <f>(Data_Small[[#This Row],[Dijkstra time]]/FactCalc!$P$6)</f>
        <v>6.7237854003906248E-6</v>
      </c>
    </row>
    <row r="160" spans="2:28" x14ac:dyDescent="0.3">
      <c r="B160">
        <v>411.27363153987881</v>
      </c>
      <c r="C160">
        <v>778</v>
      </c>
      <c r="D160">
        <v>1.5196211338043213</v>
      </c>
      <c r="E160">
        <f>Data_Big[[#This Row],[A-Star time]]/Data_Big[[#This Row],[distance]]</f>
        <v>3.6949150571958622E-3</v>
      </c>
      <c r="F160">
        <v>778</v>
      </c>
      <c r="G160">
        <v>3.1496117115020752</v>
      </c>
      <c r="H160">
        <f>Data_Big[[#This Row],[Dijkstra time]]/Data_Big[[#This Row],[distance]]</f>
        <v>7.6581902411525637E-3</v>
      </c>
      <c r="I160" s="95">
        <f>(Data_Big[[#This Row],[A-Star time]]/FactCalc!$B$6)</f>
        <v>6.0784845352172849E-6</v>
      </c>
      <c r="J160" s="95">
        <f>(Data_Big[[#This Row],[Dijkstra time]]/FactCalc!$B$6)</f>
        <v>1.25984468460083E-5</v>
      </c>
      <c r="K160">
        <v>150.29637387508723</v>
      </c>
      <c r="L160">
        <v>369.5</v>
      </c>
      <c r="M160">
        <v>0.53505897521972656</v>
      </c>
      <c r="N160">
        <f>Data_Medium[[#This Row],[A-Star time]]/Data_Medium[[#This Row],[distance]]</f>
        <v>3.5600258437666586E-3</v>
      </c>
      <c r="O160">
        <v>369.5</v>
      </c>
      <c r="P160">
        <v>0.69866824150085449</v>
      </c>
      <c r="Q160">
        <f>Data_Medium[[#This Row],[Dijkstra time]]/Data_Medium[[#This Row],[distance]]</f>
        <v>4.6486034458923433E-3</v>
      </c>
      <c r="R160" s="95">
        <f>(Data_Medium[[#This Row],[A-Star time]]/FactCalc!$I$6)</f>
        <v>1.3376474380493163E-5</v>
      </c>
      <c r="S160" s="95">
        <f>(Data_Medium[[#This Row],[Dijkstra time]]/FactCalc!$I$6)</f>
        <v>1.7466706037521364E-5</v>
      </c>
      <c r="T160">
        <v>34.23448553724738</v>
      </c>
      <c r="U160">
        <v>58.5</v>
      </c>
      <c r="V160">
        <v>1.654505729675293E-2</v>
      </c>
      <c r="W160">
        <f>Data_Small[[#This Row],[A-Star time]]/Data_Small[[#This Row],[distance]]</f>
        <v>4.8328628390667013E-4</v>
      </c>
      <c r="X160">
        <v>58.5</v>
      </c>
      <c r="Y160">
        <v>2.7793407440185547E-2</v>
      </c>
      <c r="Z160">
        <f>Data_Small[[#This Row],[Dijkstra time]]/Data_Small[[#This Row],[distance]]</f>
        <v>8.1185409986506466E-4</v>
      </c>
      <c r="AA160" s="95">
        <f>(Data_Small[[#This Row],[A-Star time]]/FactCalc!$P$6)</f>
        <v>6.6180229187011717E-6</v>
      </c>
      <c r="AB160" s="95">
        <f>(Data_Small[[#This Row],[Dijkstra time]]/FactCalc!$P$6)</f>
        <v>1.111736297607422E-5</v>
      </c>
    </row>
    <row r="161" spans="2:28" x14ac:dyDescent="0.3">
      <c r="B161">
        <v>92.69843580125827</v>
      </c>
      <c r="C161">
        <v>196.5</v>
      </c>
      <c r="D161">
        <v>0.25351309776306152</v>
      </c>
      <c r="E161">
        <f>Data_Big[[#This Row],[A-Star time]]/Data_Big[[#This Row],[distance]]</f>
        <v>2.7348152703092362E-3</v>
      </c>
      <c r="F161">
        <v>196.5</v>
      </c>
      <c r="G161">
        <v>0.54213094711303711</v>
      </c>
      <c r="H161">
        <f>Data_Big[[#This Row],[Dijkstra time]]/Data_Big[[#This Row],[distance]]</f>
        <v>5.8483289650684521E-3</v>
      </c>
      <c r="I161" s="95">
        <f>(Data_Big[[#This Row],[A-Star time]]/FactCalc!$B$6)</f>
        <v>1.014052391052246E-6</v>
      </c>
      <c r="J161" s="95">
        <f>(Data_Big[[#This Row],[Dijkstra time]]/FactCalc!$B$6)</f>
        <v>2.1685237884521483E-6</v>
      </c>
      <c r="K161">
        <v>130.24592124131948</v>
      </c>
      <c r="L161">
        <v>406</v>
      </c>
      <c r="M161">
        <v>0.38267040252685547</v>
      </c>
      <c r="N161">
        <f>Data_Medium[[#This Row],[A-Star time]]/Data_Medium[[#This Row],[distance]]</f>
        <v>2.9380605463862797E-3</v>
      </c>
      <c r="O161">
        <v>406</v>
      </c>
      <c r="P161">
        <v>0.55712413787841797</v>
      </c>
      <c r="Q161">
        <f>Data_Medium[[#This Row],[Dijkstra time]]/Data_Medium[[#This Row],[distance]]</f>
        <v>4.2774785772076431E-3</v>
      </c>
      <c r="R161" s="95">
        <f>(Data_Medium[[#This Row],[A-Star time]]/FactCalc!$I$6)</f>
        <v>9.5667600631713871E-6</v>
      </c>
      <c r="S161" s="95">
        <f>(Data_Medium[[#This Row],[Dijkstra time]]/FactCalc!$I$6)</f>
        <v>1.392810344696045E-5</v>
      </c>
      <c r="T161">
        <v>40</v>
      </c>
      <c r="U161">
        <v>97</v>
      </c>
      <c r="V161">
        <v>4.7237634658813477E-2</v>
      </c>
      <c r="W161">
        <f>Data_Small[[#This Row],[A-Star time]]/Data_Small[[#This Row],[distance]]</f>
        <v>1.180940866470337E-3</v>
      </c>
      <c r="X161">
        <v>97</v>
      </c>
      <c r="Y161">
        <v>5.1190614700317383E-2</v>
      </c>
      <c r="Z161">
        <f>Data_Small[[#This Row],[Dijkstra time]]/Data_Small[[#This Row],[distance]]</f>
        <v>1.2797653675079347E-3</v>
      </c>
      <c r="AA161" s="95">
        <f>(Data_Small[[#This Row],[A-Star time]]/FactCalc!$P$6)</f>
        <v>1.889505386352539E-5</v>
      </c>
      <c r="AB161" s="95">
        <f>(Data_Small[[#This Row],[Dijkstra time]]/FactCalc!$P$6)</f>
        <v>2.0476245880126953E-5</v>
      </c>
    </row>
    <row r="162" spans="2:28" x14ac:dyDescent="0.3">
      <c r="B162">
        <v>60.406953242155822</v>
      </c>
      <c r="C162">
        <v>166.5</v>
      </c>
      <c r="D162">
        <v>0.20532894134521484</v>
      </c>
      <c r="E162">
        <f>Data_Big[[#This Row],[A-Star time]]/Data_Big[[#This Row],[distance]]</f>
        <v>3.3990944804334748E-3</v>
      </c>
      <c r="F162">
        <v>166.5</v>
      </c>
      <c r="G162">
        <v>0.42667603492736816</v>
      </c>
      <c r="H162">
        <f>Data_Big[[#This Row],[Dijkstra time]]/Data_Big[[#This Row],[distance]]</f>
        <v>7.0633596304209307E-3</v>
      </c>
      <c r="I162" s="95">
        <f>(Data_Big[[#This Row],[A-Star time]]/FactCalc!$B$6)</f>
        <v>8.2131576538085935E-7</v>
      </c>
      <c r="J162" s="95">
        <f>(Data_Big[[#This Row],[Dijkstra time]]/FactCalc!$B$6)</f>
        <v>1.7067041397094727E-6</v>
      </c>
      <c r="K162">
        <v>46.097722286464439</v>
      </c>
      <c r="L162">
        <v>110</v>
      </c>
      <c r="M162">
        <v>8.9845418930053711E-2</v>
      </c>
      <c r="N162">
        <f>Data_Medium[[#This Row],[A-Star time]]/Data_Medium[[#This Row],[distance]]</f>
        <v>1.9490207861405508E-3</v>
      </c>
      <c r="O162">
        <v>110</v>
      </c>
      <c r="P162">
        <v>0.17383933067321777</v>
      </c>
      <c r="Q162">
        <f>Data_Medium[[#This Row],[Dijkstra time]]/Data_Medium[[#This Row],[distance]]</f>
        <v>3.7711045589829888E-3</v>
      </c>
      <c r="R162" s="95">
        <f>(Data_Medium[[#This Row],[A-Star time]]/FactCalc!$I$6)</f>
        <v>2.2461354732513429E-6</v>
      </c>
      <c r="S162" s="95">
        <f>(Data_Medium[[#This Row],[Dijkstra time]]/FactCalc!$I$6)</f>
        <v>4.3459832668304443E-6</v>
      </c>
      <c r="T162">
        <v>31.240998703626616</v>
      </c>
      <c r="U162">
        <v>72</v>
      </c>
      <c r="V162">
        <v>2.5549888610839844E-2</v>
      </c>
      <c r="W162">
        <f>Data_Small[[#This Row],[A-Star time]]/Data_Small[[#This Row],[distance]]</f>
        <v>8.1783200509124188E-4</v>
      </c>
      <c r="X162">
        <v>72</v>
      </c>
      <c r="Y162">
        <v>3.6405563354492188E-2</v>
      </c>
      <c r="Z162">
        <f>Data_Small[[#This Row],[Dijkstra time]]/Data_Small[[#This Row],[distance]]</f>
        <v>1.1653136860271386E-3</v>
      </c>
      <c r="AA162" s="95">
        <f>(Data_Small[[#This Row],[A-Star time]]/FactCalc!$P$6)</f>
        <v>1.0219955444335938E-5</v>
      </c>
      <c r="AB162" s="95">
        <f>(Data_Small[[#This Row],[Dijkstra time]]/FactCalc!$P$6)</f>
        <v>1.4562225341796875E-5</v>
      </c>
    </row>
    <row r="163" spans="2:28" x14ac:dyDescent="0.3">
      <c r="B163">
        <v>293.10237119477557</v>
      </c>
      <c r="C163">
        <v>760</v>
      </c>
      <c r="D163">
        <v>2.4507169723510742</v>
      </c>
      <c r="E163">
        <f>Data_Big[[#This Row],[A-Star time]]/Data_Big[[#This Row],[distance]]</f>
        <v>8.361300396039776E-3</v>
      </c>
      <c r="F163">
        <v>760</v>
      </c>
      <c r="G163">
        <v>3.121387243270874</v>
      </c>
      <c r="H163">
        <f>Data_Big[[#This Row],[Dijkstra time]]/Data_Big[[#This Row],[distance]]</f>
        <v>1.0649477964122699E-2</v>
      </c>
      <c r="I163" s="95">
        <f>(Data_Big[[#This Row],[A-Star time]]/FactCalc!$B$6)</f>
        <v>9.8028678894042969E-6</v>
      </c>
      <c r="J163" s="95">
        <f>(Data_Big[[#This Row],[Dijkstra time]]/FactCalc!$B$6)</f>
        <v>1.2485548973083497E-5</v>
      </c>
      <c r="K163">
        <v>60</v>
      </c>
      <c r="L163">
        <v>144.5</v>
      </c>
      <c r="M163">
        <v>0.11105823516845703</v>
      </c>
      <c r="N163">
        <f>Data_Medium[[#This Row],[A-Star time]]/Data_Medium[[#This Row],[distance]]</f>
        <v>1.8509705861409506E-3</v>
      </c>
      <c r="O163">
        <v>144.5</v>
      </c>
      <c r="P163">
        <v>0.17176532745361328</v>
      </c>
      <c r="Q163">
        <f>Data_Medium[[#This Row],[Dijkstra time]]/Data_Medium[[#This Row],[distance]]</f>
        <v>2.8627554575602213E-3</v>
      </c>
      <c r="R163" s="95">
        <f>(Data_Medium[[#This Row],[A-Star time]]/FactCalc!$I$6)</f>
        <v>2.7764558792114259E-6</v>
      </c>
      <c r="S163" s="95">
        <f>(Data_Medium[[#This Row],[Dijkstra time]]/FactCalc!$I$6)</f>
        <v>4.2941331863403319E-6</v>
      </c>
      <c r="T163">
        <v>16.124515496597098</v>
      </c>
      <c r="U163">
        <v>46.5</v>
      </c>
      <c r="V163">
        <v>9.0918540954589844E-3</v>
      </c>
      <c r="W163">
        <f>Data_Small[[#This Row],[A-Star time]]/Data_Small[[#This Row],[distance]]</f>
        <v>5.6385285482703153E-4</v>
      </c>
      <c r="X163">
        <v>46.5</v>
      </c>
      <c r="Y163">
        <v>1.3615131378173828E-2</v>
      </c>
      <c r="Z163">
        <f>Data_Small[[#This Row],[Dijkstra time]]/Data_Small[[#This Row],[distance]]</f>
        <v>8.4437460344449745E-4</v>
      </c>
      <c r="AA163" s="95">
        <f>(Data_Small[[#This Row],[A-Star time]]/FactCalc!$P$6)</f>
        <v>3.6367416381835939E-6</v>
      </c>
      <c r="AB163" s="95">
        <f>(Data_Small[[#This Row],[Dijkstra time]]/FactCalc!$P$6)</f>
        <v>5.4460525512695316E-6</v>
      </c>
    </row>
    <row r="164" spans="2:28" x14ac:dyDescent="0.3">
      <c r="B164">
        <v>310.52214091751978</v>
      </c>
      <c r="C164">
        <v>464</v>
      </c>
      <c r="D164">
        <v>0.80260252952575684</v>
      </c>
      <c r="E164">
        <f>Data_Big[[#This Row],[A-Star time]]/Data_Big[[#This Row],[distance]]</f>
        <v>2.5846869635583968E-3</v>
      </c>
      <c r="F164">
        <v>464</v>
      </c>
      <c r="G164">
        <v>2.2491366863250732</v>
      </c>
      <c r="H164">
        <f>Data_Big[[#This Row],[Dijkstra time]]/Data_Big[[#This Row],[distance]]</f>
        <v>7.243079928791564E-3</v>
      </c>
      <c r="I164" s="95">
        <f>(Data_Big[[#This Row],[A-Star time]]/FactCalc!$B$6)</f>
        <v>3.2104101181030274E-6</v>
      </c>
      <c r="J164" s="95">
        <f>(Data_Big[[#This Row],[Dijkstra time]]/FactCalc!$B$6)</f>
        <v>8.9965467453002925E-6</v>
      </c>
      <c r="K164">
        <v>44.283179650969061</v>
      </c>
      <c r="L164">
        <v>80</v>
      </c>
      <c r="M164">
        <v>7.7809572219848633E-2</v>
      </c>
      <c r="N164">
        <f>Data_Medium[[#This Row],[A-Star time]]/Data_Medium[[#This Row],[distance]]</f>
        <v>1.7570909052404937E-3</v>
      </c>
      <c r="O164">
        <v>80</v>
      </c>
      <c r="P164">
        <v>0.15323758125305176</v>
      </c>
      <c r="Q164">
        <f>Data_Medium[[#This Row],[Dijkstra time]]/Data_Medium[[#This Row],[distance]]</f>
        <v>3.4604014991886072E-3</v>
      </c>
      <c r="R164" s="95">
        <f>(Data_Medium[[#This Row],[A-Star time]]/FactCalc!$I$6)</f>
        <v>1.9452393054962158E-6</v>
      </c>
      <c r="S164" s="95">
        <f>(Data_Medium[[#This Row],[Dijkstra time]]/FactCalc!$I$6)</f>
        <v>3.8309395313262936E-6</v>
      </c>
      <c r="T164">
        <v>36.796738985948195</v>
      </c>
      <c r="U164">
        <v>76</v>
      </c>
      <c r="V164">
        <v>2.5578498840332031E-2</v>
      </c>
      <c r="W164">
        <f>Data_Small[[#This Row],[A-Star time]]/Data_Small[[#This Row],[distance]]</f>
        <v>6.9512950183166656E-4</v>
      </c>
      <c r="X164">
        <v>76</v>
      </c>
      <c r="Y164">
        <v>3.4969329833984375E-2</v>
      </c>
      <c r="Z164">
        <f>Data_Small[[#This Row],[Dijkstra time]]/Data_Small[[#This Row],[distance]]</f>
        <v>9.5033774181289095E-4</v>
      </c>
      <c r="AA164" s="95">
        <f>(Data_Small[[#This Row],[A-Star time]]/FactCalc!$P$6)</f>
        <v>1.0231399536132813E-5</v>
      </c>
      <c r="AB164" s="95">
        <f>(Data_Small[[#This Row],[Dijkstra time]]/FactCalc!$P$6)</f>
        <v>1.3987731933593749E-5</v>
      </c>
    </row>
    <row r="165" spans="2:28" x14ac:dyDescent="0.3">
      <c r="B165">
        <v>230.93072554339753</v>
      </c>
      <c r="C165">
        <v>764</v>
      </c>
      <c r="D165">
        <v>3.8397781848907471</v>
      </c>
      <c r="E165">
        <f>Data_Big[[#This Row],[A-Star time]]/Data_Big[[#This Row],[distance]]</f>
        <v>1.6627402767022265E-2</v>
      </c>
      <c r="F165">
        <v>764</v>
      </c>
      <c r="G165">
        <v>5.8474795818328857</v>
      </c>
      <c r="H165">
        <f>Data_Big[[#This Row],[Dijkstra time]]/Data_Big[[#This Row],[distance]]</f>
        <v>2.5321358030956351E-2</v>
      </c>
      <c r="I165" s="95">
        <f>(Data_Big[[#This Row],[A-Star time]]/FactCalc!$B$6)</f>
        <v>1.5359112739562989E-5</v>
      </c>
      <c r="J165" s="95">
        <f>(Data_Big[[#This Row],[Dijkstra time]]/FactCalc!$B$6)</f>
        <v>2.3389918327331543E-5</v>
      </c>
      <c r="K165">
        <v>133.00375934536586</v>
      </c>
      <c r="L165">
        <v>320</v>
      </c>
      <c r="M165">
        <v>0.51031136512756348</v>
      </c>
      <c r="N165">
        <f>Data_Medium[[#This Row],[A-Star time]]/Data_Medium[[#This Row],[distance]]</f>
        <v>3.8368191067626677E-3</v>
      </c>
      <c r="O165">
        <v>320</v>
      </c>
      <c r="P165">
        <v>0.63765549659729004</v>
      </c>
      <c r="Q165">
        <f>Data_Medium[[#This Row],[Dijkstra time]]/Data_Medium[[#This Row],[distance]]</f>
        <v>4.794266716488171E-3</v>
      </c>
      <c r="R165" s="95">
        <f>(Data_Medium[[#This Row],[A-Star time]]/FactCalc!$I$6)</f>
        <v>1.2757784128189087E-5</v>
      </c>
      <c r="S165" s="95">
        <f>(Data_Medium[[#This Row],[Dijkstra time]]/FactCalc!$I$6)</f>
        <v>1.5941387414932249E-5</v>
      </c>
      <c r="T165">
        <v>31.32091952673165</v>
      </c>
      <c r="U165">
        <v>67</v>
      </c>
      <c r="V165">
        <v>1.537013053894043E-2</v>
      </c>
      <c r="W165">
        <f>Data_Small[[#This Row],[A-Star time]]/Data_Small[[#This Row],[distance]]</f>
        <v>4.9073050124924956E-4</v>
      </c>
      <c r="X165">
        <v>67</v>
      </c>
      <c r="Y165">
        <v>2.4413585662841797E-2</v>
      </c>
      <c r="Z165">
        <f>Data_Small[[#This Row],[Dijkstra time]]/Data_Small[[#This Row],[distance]]</f>
        <v>7.7946580214560397E-4</v>
      </c>
      <c r="AA165" s="95">
        <f>(Data_Small[[#This Row],[A-Star time]]/FactCalc!$P$6)</f>
        <v>6.1480522155761718E-6</v>
      </c>
      <c r="AB165" s="95">
        <f>(Data_Small[[#This Row],[Dijkstra time]]/FactCalc!$P$6)</f>
        <v>9.7654342651367194E-6</v>
      </c>
    </row>
    <row r="166" spans="2:28" x14ac:dyDescent="0.3">
      <c r="B166">
        <v>108.04165863221463</v>
      </c>
      <c r="C166">
        <v>221.5</v>
      </c>
      <c r="D166">
        <v>0.39480376243591309</v>
      </c>
      <c r="E166">
        <f>Data_Big[[#This Row],[A-Star time]]/Data_Big[[#This Row],[distance]]</f>
        <v>3.654180872767488E-3</v>
      </c>
      <c r="F166">
        <v>221.5</v>
      </c>
      <c r="G166">
        <v>0.83336496353149414</v>
      </c>
      <c r="H166">
        <f>Data_Big[[#This Row],[Dijkstra time]]/Data_Big[[#This Row],[distance]]</f>
        <v>7.7133669927111877E-3</v>
      </c>
      <c r="I166" s="95">
        <f>(Data_Big[[#This Row],[A-Star time]]/FactCalc!$B$6)</f>
        <v>1.5792150497436523E-6</v>
      </c>
      <c r="J166" s="95">
        <f>(Data_Big[[#This Row],[Dijkstra time]]/FactCalc!$B$6)</f>
        <v>3.3334598541259764E-6</v>
      </c>
      <c r="K166">
        <v>83.384650865731871</v>
      </c>
      <c r="L166">
        <v>265.5</v>
      </c>
      <c r="M166">
        <v>0.35536360740661621</v>
      </c>
      <c r="N166">
        <f>Data_Medium[[#This Row],[A-Star time]]/Data_Medium[[#This Row],[distance]]</f>
        <v>4.2617388658115502E-3</v>
      </c>
      <c r="O166">
        <v>265.5</v>
      </c>
      <c r="P166">
        <v>0.58819246292114258</v>
      </c>
      <c r="Q166">
        <f>Data_Medium[[#This Row],[Dijkstra time]]/Data_Medium[[#This Row],[distance]]</f>
        <v>7.0539656497244961E-3</v>
      </c>
      <c r="R166" s="95">
        <f>(Data_Medium[[#This Row],[A-Star time]]/FactCalc!$I$6)</f>
        <v>8.8840901851654049E-6</v>
      </c>
      <c r="S166" s="95">
        <f>(Data_Medium[[#This Row],[Dijkstra time]]/FactCalc!$I$6)</f>
        <v>1.4704811573028565E-5</v>
      </c>
      <c r="T166">
        <v>45.276925690687087</v>
      </c>
      <c r="U166">
        <v>91.5</v>
      </c>
      <c r="V166">
        <v>2.1839380264282227E-2</v>
      </c>
      <c r="W166">
        <f>Data_Small[[#This Row],[A-Star time]]/Data_Small[[#This Row],[distance]]</f>
        <v>4.8235121822271432E-4</v>
      </c>
      <c r="X166">
        <v>91.5</v>
      </c>
      <c r="Y166">
        <v>3.2292604446411133E-2</v>
      </c>
      <c r="Z166">
        <f>Data_Small[[#This Row],[Dijkstra time]]/Data_Small[[#This Row],[distance]]</f>
        <v>7.1322431798971121E-4</v>
      </c>
      <c r="AA166" s="95">
        <f>(Data_Small[[#This Row],[A-Star time]]/FactCalc!$P$6)</f>
        <v>8.7357521057128905E-6</v>
      </c>
      <c r="AB166" s="95">
        <f>(Data_Small[[#This Row],[Dijkstra time]]/FactCalc!$P$6)</f>
        <v>1.2917041778564452E-5</v>
      </c>
    </row>
    <row r="167" spans="2:28" x14ac:dyDescent="0.3">
      <c r="B167">
        <v>131.10301293257908</v>
      </c>
      <c r="C167">
        <v>375.5</v>
      </c>
      <c r="D167">
        <v>0.5385890007019043</v>
      </c>
      <c r="E167">
        <f>Data_Big[[#This Row],[A-Star time]]/Data_Big[[#This Row],[distance]]</f>
        <v>4.1081359509173038E-3</v>
      </c>
      <c r="F167">
        <v>375.5</v>
      </c>
      <c r="G167">
        <v>1.0965831279754639</v>
      </c>
      <c r="H167">
        <f>Data_Big[[#This Row],[Dijkstra time]]/Data_Big[[#This Row],[distance]]</f>
        <v>8.3642862467195305E-3</v>
      </c>
      <c r="I167" s="95">
        <f>(Data_Big[[#This Row],[A-Star time]]/FactCalc!$B$6)</f>
        <v>2.154356002807617E-6</v>
      </c>
      <c r="J167" s="95">
        <f>(Data_Big[[#This Row],[Dijkstra time]]/FactCalc!$B$6)</f>
        <v>4.3863325119018552E-6</v>
      </c>
      <c r="K167">
        <v>137.82960494755835</v>
      </c>
      <c r="L167">
        <v>361</v>
      </c>
      <c r="M167">
        <v>0.42873811721801758</v>
      </c>
      <c r="N167">
        <f>Data_Medium[[#This Row],[A-Star time]]/Data_Medium[[#This Row],[distance]]</f>
        <v>3.1106388020276528E-3</v>
      </c>
      <c r="O167">
        <v>361</v>
      </c>
      <c r="P167">
        <v>0.55895280838012695</v>
      </c>
      <c r="Q167">
        <f>Data_Medium[[#This Row],[Dijkstra time]]/Data_Medium[[#This Row],[distance]]</f>
        <v>4.0553900491320299E-3</v>
      </c>
      <c r="R167" s="95">
        <f>(Data_Medium[[#This Row],[A-Star time]]/FactCalc!$I$6)</f>
        <v>1.0718452930450439E-5</v>
      </c>
      <c r="S167" s="95">
        <f>(Data_Medium[[#This Row],[Dijkstra time]]/FactCalc!$I$6)</f>
        <v>1.3973820209503174E-5</v>
      </c>
      <c r="T167">
        <v>25.495097567963924</v>
      </c>
      <c r="U167">
        <v>74</v>
      </c>
      <c r="V167">
        <v>1.0532379150390625E-2</v>
      </c>
      <c r="W167">
        <f>Data_Small[[#This Row],[A-Star time]]/Data_Small[[#This Row],[distance]]</f>
        <v>4.1311389855691995E-4</v>
      </c>
      <c r="X167">
        <v>74</v>
      </c>
      <c r="Y167">
        <v>1.4094114303588867E-2</v>
      </c>
      <c r="Z167">
        <f>Data_Small[[#This Row],[Dijkstra time]]/Data_Small[[#This Row],[distance]]</f>
        <v>5.5281664508312941E-4</v>
      </c>
      <c r="AA167" s="95">
        <f>(Data_Small[[#This Row],[A-Star time]]/FactCalc!$P$6)</f>
        <v>4.2129516601562502E-6</v>
      </c>
      <c r="AB167" s="95">
        <f>(Data_Small[[#This Row],[Dijkstra time]]/FactCalc!$P$6)</f>
        <v>5.6376457214355471E-6</v>
      </c>
    </row>
    <row r="168" spans="2:28" x14ac:dyDescent="0.3">
      <c r="B168">
        <v>176.81911661356077</v>
      </c>
      <c r="C168">
        <v>432.5</v>
      </c>
      <c r="D168">
        <v>0.91687417030334473</v>
      </c>
      <c r="E168">
        <f>Data_Big[[#This Row],[A-Star time]]/Data_Big[[#This Row],[distance]]</f>
        <v>5.1853792048242083E-3</v>
      </c>
      <c r="F168">
        <v>432.5</v>
      </c>
      <c r="G168">
        <v>1.3216860294342041</v>
      </c>
      <c r="H168">
        <f>Data_Big[[#This Row],[Dijkstra time]]/Data_Big[[#This Row],[distance]]</f>
        <v>7.4747914973625667E-3</v>
      </c>
      <c r="I168" s="95">
        <f>(Data_Big[[#This Row],[A-Star time]]/FactCalc!$B$6)</f>
        <v>3.6674966812133788E-6</v>
      </c>
      <c r="J168" s="95">
        <f>(Data_Big[[#This Row],[Dijkstra time]]/FactCalc!$B$6)</f>
        <v>5.2867441177368166E-6</v>
      </c>
      <c r="K168">
        <v>45.221676218380054</v>
      </c>
      <c r="L168">
        <v>103</v>
      </c>
      <c r="M168">
        <v>5.9735536575317383E-2</v>
      </c>
      <c r="N168">
        <f>Data_Medium[[#This Row],[A-Star time]]/Data_Medium[[#This Row],[distance]]</f>
        <v>1.3209491900930083E-3</v>
      </c>
      <c r="O168">
        <v>103</v>
      </c>
      <c r="P168">
        <v>0.1011197566986084</v>
      </c>
      <c r="Q168">
        <f>Data_Medium[[#This Row],[Dijkstra time]]/Data_Medium[[#This Row],[distance]]</f>
        <v>2.2360904140370837E-3</v>
      </c>
      <c r="R168" s="95">
        <f>(Data_Medium[[#This Row],[A-Star time]]/FactCalc!$I$6)</f>
        <v>1.4933884143829346E-6</v>
      </c>
      <c r="S168" s="95">
        <f>(Data_Medium[[#This Row],[Dijkstra time]]/FactCalc!$I$6)</f>
        <v>2.52799391746521E-6</v>
      </c>
      <c r="T168">
        <v>18.384776310850235</v>
      </c>
      <c r="U168">
        <v>28</v>
      </c>
      <c r="V168">
        <v>7.0819854736328125E-3</v>
      </c>
      <c r="W168">
        <f>Data_Small[[#This Row],[A-Star time]]/Data_Small[[#This Row],[distance]]</f>
        <v>3.8520922712849122E-4</v>
      </c>
      <c r="X168">
        <v>28</v>
      </c>
      <c r="Y168">
        <v>1.3753652572631836E-2</v>
      </c>
      <c r="Z168">
        <f>Data_Small[[#This Row],[Dijkstra time]]/Data_Small[[#This Row],[distance]]</f>
        <v>7.4810007693782896E-4</v>
      </c>
      <c r="AA168" s="95">
        <f>(Data_Small[[#This Row],[A-Star time]]/FactCalc!$P$6)</f>
        <v>2.8327941894531251E-6</v>
      </c>
      <c r="AB168" s="95">
        <f>(Data_Small[[#This Row],[Dijkstra time]]/FactCalc!$P$6)</f>
        <v>5.5014610290527343E-6</v>
      </c>
    </row>
    <row r="169" spans="2:28" x14ac:dyDescent="0.3">
      <c r="B169">
        <v>78.721026416072604</v>
      </c>
      <c r="C169">
        <v>156</v>
      </c>
      <c r="D169">
        <v>0.29264020919799805</v>
      </c>
      <c r="E169">
        <f>Data_Big[[#This Row],[A-Star time]]/Data_Big[[#This Row],[distance]]</f>
        <v>3.7174338613330023E-3</v>
      </c>
      <c r="F169">
        <v>156</v>
      </c>
      <c r="G169">
        <v>0.61741209030151367</v>
      </c>
      <c r="H169">
        <f>Data_Big[[#This Row],[Dijkstra time]]/Data_Big[[#This Row],[distance]]</f>
        <v>7.8430391270337355E-3</v>
      </c>
      <c r="I169" s="95">
        <f>(Data_Big[[#This Row],[A-Star time]]/FactCalc!$B$6)</f>
        <v>1.1705608367919922E-6</v>
      </c>
      <c r="J169" s="95">
        <f>(Data_Big[[#This Row],[Dijkstra time]]/FactCalc!$B$6)</f>
        <v>2.4696483612060548E-6</v>
      </c>
      <c r="K169">
        <v>29.832867780352597</v>
      </c>
      <c r="L169">
        <v>100</v>
      </c>
      <c r="M169">
        <v>1.2147188186645508E-2</v>
      </c>
      <c r="N169">
        <f>Data_Medium[[#This Row],[A-Star time]]/Data_Medium[[#This Row],[distance]]</f>
        <v>4.0717467311826566E-4</v>
      </c>
      <c r="O169">
        <v>100</v>
      </c>
      <c r="P169">
        <v>2.9868841171264648E-2</v>
      </c>
      <c r="Q169">
        <f>Data_Medium[[#This Row],[Dijkstra time]]/Data_Medium[[#This Row],[distance]]</f>
        <v>1.0012058308030228E-3</v>
      </c>
      <c r="R169" s="95">
        <f>(Data_Medium[[#This Row],[A-Star time]]/FactCalc!$I$6)</f>
        <v>3.0367970466613769E-7</v>
      </c>
      <c r="S169" s="95">
        <f>(Data_Medium[[#This Row],[Dijkstra time]]/FactCalc!$I$6)</f>
        <v>7.4672102928161625E-7</v>
      </c>
      <c r="T169">
        <v>20.248456731316587</v>
      </c>
      <c r="U169">
        <v>38.5</v>
      </c>
      <c r="V169">
        <v>1.4308691024780273E-2</v>
      </c>
      <c r="W169">
        <f>Data_Small[[#This Row],[A-Star time]]/Data_Small[[#This Row],[distance]]</f>
        <v>7.066558807244911E-4</v>
      </c>
      <c r="X169">
        <v>38.5</v>
      </c>
      <c r="Y169">
        <v>2.545619010925293E-2</v>
      </c>
      <c r="Z169">
        <f>Data_Small[[#This Row],[Dijkstra time]]/Data_Small[[#This Row],[distance]]</f>
        <v>1.2571916194423834E-3</v>
      </c>
      <c r="AA169" s="95">
        <f>(Data_Small[[#This Row],[A-Star time]]/FactCalc!$P$6)</f>
        <v>5.7234764099121094E-6</v>
      </c>
      <c r="AB169" s="95">
        <f>(Data_Small[[#This Row],[Dijkstra time]]/FactCalc!$P$6)</f>
        <v>1.0182476043701171E-5</v>
      </c>
    </row>
    <row r="170" spans="2:28" x14ac:dyDescent="0.3">
      <c r="B170">
        <v>106.62551289442879</v>
      </c>
      <c r="C170">
        <v>179</v>
      </c>
      <c r="D170">
        <v>0.2140507698059082</v>
      </c>
      <c r="E170">
        <f>Data_Big[[#This Row],[A-Star time]]/Data_Big[[#This Row],[distance]]</f>
        <v>2.0075004939750438E-3</v>
      </c>
      <c r="F170">
        <v>179</v>
      </c>
      <c r="G170">
        <v>0.44547295570373535</v>
      </c>
      <c r="H170">
        <f>Data_Big[[#This Row],[Dijkstra time]]/Data_Big[[#This Row],[distance]]</f>
        <v>4.1779208710095821E-3</v>
      </c>
      <c r="I170" s="95">
        <f>(Data_Big[[#This Row],[A-Star time]]/FactCalc!$B$6)</f>
        <v>8.5620307922363279E-7</v>
      </c>
      <c r="J170" s="95">
        <f>(Data_Big[[#This Row],[Dijkstra time]]/FactCalc!$B$6)</f>
        <v>1.7818918228149414E-6</v>
      </c>
      <c r="K170">
        <v>134.71451295239129</v>
      </c>
      <c r="L170">
        <v>337.5</v>
      </c>
      <c r="M170">
        <v>0.49253106117248535</v>
      </c>
      <c r="N170">
        <f>Data_Medium[[#This Row],[A-Star time]]/Data_Medium[[#This Row],[distance]]</f>
        <v>3.6561098754560174E-3</v>
      </c>
      <c r="O170">
        <v>337.5</v>
      </c>
      <c r="P170">
        <v>0.68060731887817383</v>
      </c>
      <c r="Q170">
        <f>Data_Medium[[#This Row],[Dijkstra time]]/Data_Medium[[#This Row],[distance]]</f>
        <v>5.0522197197766178E-3</v>
      </c>
      <c r="R170" s="95">
        <f>(Data_Medium[[#This Row],[A-Star time]]/FactCalc!$I$6)</f>
        <v>1.2313276529312134E-5</v>
      </c>
      <c r="S170" s="95">
        <f>(Data_Medium[[#This Row],[Dijkstra time]]/FactCalc!$I$6)</f>
        <v>1.7015182971954346E-5</v>
      </c>
      <c r="T170">
        <v>10.63014581273465</v>
      </c>
      <c r="U170">
        <v>11</v>
      </c>
      <c r="V170">
        <v>9.250640869140625E-4</v>
      </c>
      <c r="W170">
        <f>Data_Small[[#This Row],[A-Star time]]/Data_Small[[#This Row],[distance]]</f>
        <v>8.7022709115227632E-5</v>
      </c>
      <c r="X170">
        <v>11</v>
      </c>
      <c r="Y170">
        <v>3.2415390014648438E-3</v>
      </c>
      <c r="Z170">
        <f>Data_Small[[#This Row],[Dijkstra time]]/Data_Small[[#This Row],[distance]]</f>
        <v>3.0493833843573065E-4</v>
      </c>
      <c r="AA170" s="95">
        <f>(Data_Small[[#This Row],[A-Star time]]/FactCalc!$P$6)</f>
        <v>3.7002563476562501E-7</v>
      </c>
      <c r="AB170" s="95">
        <f>(Data_Small[[#This Row],[Dijkstra time]]/FactCalc!$P$6)</f>
        <v>1.2966156005859374E-6</v>
      </c>
    </row>
    <row r="171" spans="2:28" x14ac:dyDescent="0.3">
      <c r="B171">
        <v>399.1440842603082</v>
      </c>
      <c r="C171">
        <v>942</v>
      </c>
      <c r="D171">
        <v>5.750415563583374</v>
      </c>
      <c r="E171">
        <f>Data_Big[[#This Row],[A-Star time]]/Data_Big[[#This Row],[distance]]</f>
        <v>1.4406866568597691E-2</v>
      </c>
      <c r="F171">
        <v>942</v>
      </c>
      <c r="G171">
        <v>6.0502662658691406</v>
      </c>
      <c r="H171">
        <f>Data_Big[[#This Row],[Dijkstra time]]/Data_Big[[#This Row],[distance]]</f>
        <v>1.5158100807334934E-2</v>
      </c>
      <c r="I171" s="95">
        <f>(Data_Big[[#This Row],[A-Star time]]/FactCalc!$B$6)</f>
        <v>2.3001662254333497E-5</v>
      </c>
      <c r="J171" s="95">
        <f>(Data_Big[[#This Row],[Dijkstra time]]/FactCalc!$B$6)</f>
        <v>2.4201065063476563E-5</v>
      </c>
      <c r="K171">
        <v>175.75551200460256</v>
      </c>
      <c r="L171">
        <v>411.5</v>
      </c>
      <c r="M171">
        <v>0.4932706356048584</v>
      </c>
      <c r="N171">
        <f>Data_Medium[[#This Row],[A-Star time]]/Data_Medium[[#This Row],[distance]]</f>
        <v>2.8065727781666442E-3</v>
      </c>
      <c r="O171">
        <v>411.5</v>
      </c>
      <c r="P171">
        <v>0.77872681617736816</v>
      </c>
      <c r="Q171">
        <f>Data_Medium[[#This Row],[Dijkstra time]]/Data_Medium[[#This Row],[distance]]</f>
        <v>4.4307390834887467E-3</v>
      </c>
      <c r="R171" s="95">
        <f>(Data_Medium[[#This Row],[A-Star time]]/FactCalc!$I$6)</f>
        <v>1.2331765890121459E-5</v>
      </c>
      <c r="S171" s="95">
        <f>(Data_Medium[[#This Row],[Dijkstra time]]/FactCalc!$I$6)</f>
        <v>1.9468170404434203E-5</v>
      </c>
      <c r="T171">
        <v>42.047592083257278</v>
      </c>
      <c r="U171">
        <v>83.5</v>
      </c>
      <c r="V171">
        <v>3.1397819519042969E-2</v>
      </c>
      <c r="W171">
        <f>Data_Small[[#This Row],[A-Star time]]/Data_Small[[#This Row],[distance]]</f>
        <v>7.4672098837129635E-4</v>
      </c>
      <c r="X171">
        <v>83.5</v>
      </c>
      <c r="Y171">
        <v>4.6905994415283203E-2</v>
      </c>
      <c r="Z171">
        <f>Data_Small[[#This Row],[Dijkstra time]]/Data_Small[[#This Row],[distance]]</f>
        <v>1.1155453164215904E-3</v>
      </c>
      <c r="AA171" s="95">
        <f>(Data_Small[[#This Row],[A-Star time]]/FactCalc!$P$6)</f>
        <v>1.2559127807617188E-5</v>
      </c>
      <c r="AB171" s="95">
        <f>(Data_Small[[#This Row],[Dijkstra time]]/FactCalc!$P$6)</f>
        <v>1.8762397766113281E-5</v>
      </c>
    </row>
    <row r="172" spans="2:28" x14ac:dyDescent="0.3">
      <c r="B172">
        <v>141.82030884185804</v>
      </c>
      <c r="C172">
        <v>318.5</v>
      </c>
      <c r="D172">
        <v>0.63779211044311523</v>
      </c>
      <c r="E172">
        <f>Data_Big[[#This Row],[A-Star time]]/Data_Big[[#This Row],[distance]]</f>
        <v>4.4971846109453113E-3</v>
      </c>
      <c r="F172">
        <v>318.5</v>
      </c>
      <c r="G172">
        <v>1.335169792175293</v>
      </c>
      <c r="H172">
        <f>Data_Big[[#This Row],[Dijkstra time]]/Data_Big[[#This Row],[distance]]</f>
        <v>9.4145175897488928E-3</v>
      </c>
      <c r="I172" s="95">
        <f>(Data_Big[[#This Row],[A-Star time]]/FactCalc!$B$6)</f>
        <v>2.551168441772461E-6</v>
      </c>
      <c r="J172" s="95">
        <f>(Data_Big[[#This Row],[Dijkstra time]]/FactCalc!$B$6)</f>
        <v>5.3406791687011715E-6</v>
      </c>
      <c r="K172">
        <v>61.26989472816156</v>
      </c>
      <c r="L172">
        <v>234.5</v>
      </c>
      <c r="M172">
        <v>0.21092939376831055</v>
      </c>
      <c r="N172">
        <f>Data_Medium[[#This Row],[A-Star time]]/Data_Medium[[#This Row],[distance]]</f>
        <v>3.4426269982044018E-3</v>
      </c>
      <c r="O172">
        <v>234.5</v>
      </c>
      <c r="P172">
        <v>0.47262454032897949</v>
      </c>
      <c r="Q172">
        <f>Data_Medium[[#This Row],[Dijkstra time]]/Data_Medium[[#This Row],[distance]]</f>
        <v>7.7138134874540016E-3</v>
      </c>
      <c r="R172" s="95">
        <f>(Data_Medium[[#This Row],[A-Star time]]/FactCalc!$I$6)</f>
        <v>5.273234844207764E-6</v>
      </c>
      <c r="S172" s="95">
        <f>(Data_Medium[[#This Row],[Dijkstra time]]/FactCalc!$I$6)</f>
        <v>1.1815613508224488E-5</v>
      </c>
      <c r="T172">
        <v>15.811388300841896</v>
      </c>
      <c r="U172">
        <v>37</v>
      </c>
      <c r="V172">
        <v>1.1612176895141602E-2</v>
      </c>
      <c r="W172">
        <f>Data_Small[[#This Row],[A-Star time]]/Data_Small[[#This Row],[distance]]</f>
        <v>7.3441855162859396E-4</v>
      </c>
      <c r="X172">
        <v>37</v>
      </c>
      <c r="Y172">
        <v>1.9587993621826172E-2</v>
      </c>
      <c r="Z172">
        <f>Data_Small[[#This Row],[Dijkstra time]]/Data_Small[[#This Row],[distance]]</f>
        <v>1.2388534927564321E-3</v>
      </c>
      <c r="AA172" s="95">
        <f>(Data_Small[[#This Row],[A-Star time]]/FactCalc!$P$6)</f>
        <v>4.6448707580566405E-6</v>
      </c>
      <c r="AB172" s="95">
        <f>(Data_Small[[#This Row],[Dijkstra time]]/FactCalc!$P$6)</f>
        <v>7.8351974487304685E-6</v>
      </c>
    </row>
    <row r="173" spans="2:28" x14ac:dyDescent="0.3">
      <c r="B173">
        <v>57.384666941614292</v>
      </c>
      <c r="C173">
        <v>261.5</v>
      </c>
      <c r="D173">
        <v>0.18386077880859375</v>
      </c>
      <c r="E173">
        <f>Data_Big[[#This Row],[A-Star time]]/Data_Big[[#This Row],[distance]]</f>
        <v>3.2040053311742991E-3</v>
      </c>
      <c r="F173">
        <v>261.5</v>
      </c>
      <c r="G173">
        <v>0.30621194839477539</v>
      </c>
      <c r="H173">
        <f>Data_Big[[#This Row],[Dijkstra time]]/Data_Big[[#This Row],[distance]]</f>
        <v>5.3361283547455115E-3</v>
      </c>
      <c r="I173" s="95">
        <f>(Data_Big[[#This Row],[A-Star time]]/FactCalc!$B$6)</f>
        <v>7.3544311523437497E-7</v>
      </c>
      <c r="J173" s="95">
        <f>(Data_Big[[#This Row],[Dijkstra time]]/FactCalc!$B$6)</f>
        <v>1.2248477935791016E-6</v>
      </c>
      <c r="K173">
        <v>137.61177275218861</v>
      </c>
      <c r="L173">
        <v>348.5</v>
      </c>
      <c r="M173">
        <v>0.38855099678039551</v>
      </c>
      <c r="N173">
        <f>Data_Medium[[#This Row],[A-Star time]]/Data_Medium[[#This Row],[distance]]</f>
        <v>2.8235302039172072E-3</v>
      </c>
      <c r="O173">
        <v>348.5</v>
      </c>
      <c r="P173">
        <v>0.5456688404083252</v>
      </c>
      <c r="Q173">
        <f>Data_Medium[[#This Row],[Dijkstra time]]/Data_Medium[[#This Row],[distance]]</f>
        <v>3.9652773123631368E-3</v>
      </c>
      <c r="R173" s="95">
        <f>(Data_Medium[[#This Row],[A-Star time]]/FactCalc!$I$6)</f>
        <v>9.7137749195098878E-6</v>
      </c>
      <c r="S173" s="95">
        <f>(Data_Medium[[#This Row],[Dijkstra time]]/FactCalc!$I$6)</f>
        <v>1.364172101020813E-5</v>
      </c>
      <c r="T173">
        <v>21.587033144922902</v>
      </c>
      <c r="U173">
        <v>40.5</v>
      </c>
      <c r="V173">
        <v>1.1001825332641602E-2</v>
      </c>
      <c r="W173">
        <f>Data_Small[[#This Row],[A-Star time]]/Data_Small[[#This Row],[distance]]</f>
        <v>5.0964971697507874E-4</v>
      </c>
      <c r="X173">
        <v>40.5</v>
      </c>
      <c r="Y173">
        <v>2.3714065551757813E-2</v>
      </c>
      <c r="Z173">
        <f>Data_Small[[#This Row],[Dijkstra time]]/Data_Small[[#This Row],[distance]]</f>
        <v>1.0985328735336273E-3</v>
      </c>
      <c r="AA173" s="95">
        <f>(Data_Small[[#This Row],[A-Star time]]/FactCalc!$P$6)</f>
        <v>4.4007301330566402E-6</v>
      </c>
      <c r="AB173" s="95">
        <f>(Data_Small[[#This Row],[Dijkstra time]]/FactCalc!$P$6)</f>
        <v>9.4856262207031255E-6</v>
      </c>
    </row>
    <row r="174" spans="2:28" x14ac:dyDescent="0.3">
      <c r="B174">
        <v>382.50359475434999</v>
      </c>
      <c r="C174">
        <v>887</v>
      </c>
      <c r="D174">
        <v>3.364398717880249</v>
      </c>
      <c r="E174">
        <f>Data_Big[[#This Row],[A-Star time]]/Data_Big[[#This Row],[distance]]</f>
        <v>8.7957309787922919E-3</v>
      </c>
      <c r="F174">
        <v>887</v>
      </c>
      <c r="G174">
        <v>4.6518874168395996</v>
      </c>
      <c r="H174">
        <f>Data_Big[[#This Row],[Dijkstra time]]/Data_Big[[#This Row],[distance]]</f>
        <v>1.2161682872097233E-2</v>
      </c>
      <c r="I174" s="95">
        <f>(Data_Big[[#This Row],[A-Star time]]/FactCalc!$B$6)</f>
        <v>1.3457594871520997E-5</v>
      </c>
      <c r="J174" s="95">
        <f>(Data_Big[[#This Row],[Dijkstra time]]/FactCalc!$B$6)</f>
        <v>1.8607549667358399E-5</v>
      </c>
      <c r="K174">
        <v>53.075418038862395</v>
      </c>
      <c r="L174">
        <v>153.5</v>
      </c>
      <c r="M174">
        <v>0.11883234977722168</v>
      </c>
      <c r="N174">
        <f>Data_Medium[[#This Row],[A-Star time]]/Data_Medium[[#This Row],[distance]]</f>
        <v>2.2389338448584868E-3</v>
      </c>
      <c r="O174">
        <v>153.5</v>
      </c>
      <c r="P174">
        <v>0.22397494316101074</v>
      </c>
      <c r="Q174">
        <f>Data_Medium[[#This Row],[Dijkstra time]]/Data_Medium[[#This Row],[distance]]</f>
        <v>4.2199374293578592E-3</v>
      </c>
      <c r="R174" s="95">
        <f>(Data_Medium[[#This Row],[A-Star time]]/FactCalc!$I$6)</f>
        <v>2.9708087444305421E-6</v>
      </c>
      <c r="S174" s="95">
        <f>(Data_Medium[[#This Row],[Dijkstra time]]/FactCalc!$I$6)</f>
        <v>5.5993735790252688E-6</v>
      </c>
      <c r="T174">
        <v>27.802877548915689</v>
      </c>
      <c r="U174">
        <v>80.5</v>
      </c>
      <c r="V174">
        <v>2.7645349502563477E-2</v>
      </c>
      <c r="W174">
        <f>Data_Small[[#This Row],[A-Star time]]/Data_Small[[#This Row],[distance]]</f>
        <v>9.9433410998285847E-4</v>
      </c>
      <c r="X174">
        <v>80.5</v>
      </c>
      <c r="Y174">
        <v>3.4610748291015625E-2</v>
      </c>
      <c r="Z174">
        <f>Data_Small[[#This Row],[Dijkstra time]]/Data_Small[[#This Row],[distance]]</f>
        <v>1.2448620913472837E-3</v>
      </c>
      <c r="AA174" s="95">
        <f>(Data_Small[[#This Row],[A-Star time]]/FactCalc!$P$6)</f>
        <v>1.1058139801025391E-5</v>
      </c>
      <c r="AB174" s="95">
        <f>(Data_Small[[#This Row],[Dijkstra time]]/FactCalc!$P$6)</f>
        <v>1.384429931640625E-5</v>
      </c>
    </row>
    <row r="175" spans="2:28" x14ac:dyDescent="0.3">
      <c r="B175">
        <v>140.73023839957068</v>
      </c>
      <c r="C175">
        <v>449.5</v>
      </c>
      <c r="D175">
        <v>0.66410923004150391</v>
      </c>
      <c r="E175">
        <f>Data_Big[[#This Row],[A-Star time]]/Data_Big[[#This Row],[distance]]</f>
        <v>4.7190229874827664E-3</v>
      </c>
      <c r="F175">
        <v>449.5</v>
      </c>
      <c r="G175">
        <v>1.0078673362731934</v>
      </c>
      <c r="H175">
        <f>Data_Big[[#This Row],[Dijkstra time]]/Data_Big[[#This Row],[distance]]</f>
        <v>7.1616970718943089E-3</v>
      </c>
      <c r="I175" s="95">
        <f>(Data_Big[[#This Row],[A-Star time]]/FactCalc!$B$6)</f>
        <v>2.6564369201660157E-6</v>
      </c>
      <c r="J175" s="95">
        <f>(Data_Big[[#This Row],[Dijkstra time]]/FactCalc!$B$6)</f>
        <v>4.0314693450927733E-6</v>
      </c>
      <c r="K175">
        <v>23.086792761230392</v>
      </c>
      <c r="L175">
        <v>26</v>
      </c>
      <c r="M175">
        <v>6.3920021057128906E-3</v>
      </c>
      <c r="N175">
        <f>Data_Medium[[#This Row],[A-Star time]]/Data_Medium[[#This Row],[distance]]</f>
        <v>2.7686834511058496E-4</v>
      </c>
      <c r="O175">
        <v>26</v>
      </c>
      <c r="P175">
        <v>2.0675897598266602E-2</v>
      </c>
      <c r="Q175">
        <f>Data_Medium[[#This Row],[Dijkstra time]]/Data_Medium[[#This Row],[distance]]</f>
        <v>8.9557253846829683E-4</v>
      </c>
      <c r="R175" s="95">
        <f>(Data_Medium[[#This Row],[A-Star time]]/FactCalc!$I$6)</f>
        <v>1.5980005264282227E-7</v>
      </c>
      <c r="S175" s="95">
        <f>(Data_Medium[[#This Row],[Dijkstra time]]/FactCalc!$I$6)</f>
        <v>5.1689743995666506E-7</v>
      </c>
      <c r="T175">
        <v>18.439088914585774</v>
      </c>
      <c r="U175">
        <v>69.5</v>
      </c>
      <c r="V175">
        <v>2.0514249801635742E-2</v>
      </c>
      <c r="W175">
        <f>Data_Small[[#This Row],[A-Star time]]/Data_Small[[#This Row],[distance]]</f>
        <v>1.1125414003187795E-3</v>
      </c>
      <c r="X175">
        <v>69.5</v>
      </c>
      <c r="Y175">
        <v>2.8423070907592773E-2</v>
      </c>
      <c r="Z175">
        <f>Data_Small[[#This Row],[Dijkstra time]]/Data_Small[[#This Row],[distance]]</f>
        <v>1.5414574461490569E-3</v>
      </c>
      <c r="AA175" s="95">
        <f>(Data_Small[[#This Row],[A-Star time]]/FactCalc!$P$6)</f>
        <v>8.2056999206542971E-6</v>
      </c>
      <c r="AB175" s="95">
        <f>(Data_Small[[#This Row],[Dijkstra time]]/FactCalc!$P$6)</f>
        <v>1.1369228363037109E-5</v>
      </c>
    </row>
    <row r="176" spans="2:28" x14ac:dyDescent="0.3">
      <c r="B176">
        <v>303.4633421024688</v>
      </c>
      <c r="C176">
        <v>700.5</v>
      </c>
      <c r="D176">
        <v>3.2376391887664795</v>
      </c>
      <c r="E176">
        <f>Data_Big[[#This Row],[A-Star time]]/Data_Big[[#This Row],[distance]]</f>
        <v>1.0668963065968092E-2</v>
      </c>
      <c r="F176">
        <v>700.5</v>
      </c>
      <c r="G176">
        <v>4.5018386840820313</v>
      </c>
      <c r="H176">
        <f>Data_Big[[#This Row],[Dijkstra time]]/Data_Big[[#This Row],[distance]]</f>
        <v>1.4834868201517137E-2</v>
      </c>
      <c r="I176" s="95">
        <f>(Data_Big[[#This Row],[A-Star time]]/FactCalc!$B$6)</f>
        <v>1.2950556755065919E-5</v>
      </c>
      <c r="J176" s="95">
        <f>(Data_Big[[#This Row],[Dijkstra time]]/FactCalc!$B$6)</f>
        <v>1.8007354736328123E-5</v>
      </c>
      <c r="K176">
        <v>141.89080308462562</v>
      </c>
      <c r="L176">
        <v>331.5</v>
      </c>
      <c r="M176">
        <v>0.47462773323059082</v>
      </c>
      <c r="N176">
        <f>Data_Medium[[#This Row],[A-Star time]]/Data_Medium[[#This Row],[distance]]</f>
        <v>3.3450211212598209E-3</v>
      </c>
      <c r="O176">
        <v>331.5</v>
      </c>
      <c r="P176">
        <v>0.62717914581298828</v>
      </c>
      <c r="Q176">
        <f>Data_Medium[[#This Row],[Dijkstra time]]/Data_Medium[[#This Row],[distance]]</f>
        <v>4.4201536123446286E-3</v>
      </c>
      <c r="R176" s="95">
        <f>(Data_Medium[[#This Row],[A-Star time]]/FactCalc!$I$6)</f>
        <v>1.186569333076477E-5</v>
      </c>
      <c r="S176" s="95">
        <f>(Data_Medium[[#This Row],[Dijkstra time]]/FactCalc!$I$6)</f>
        <v>1.5679478645324707E-5</v>
      </c>
      <c r="T176">
        <v>37.215588131856791</v>
      </c>
      <c r="U176">
        <v>89</v>
      </c>
      <c r="V176">
        <v>3.6184549331665039E-2</v>
      </c>
      <c r="W176">
        <f>Data_Small[[#This Row],[A-Star time]]/Data_Small[[#This Row],[distance]]</f>
        <v>9.7229551239285197E-4</v>
      </c>
      <c r="X176">
        <v>89</v>
      </c>
      <c r="Y176">
        <v>4.9433469772338867E-2</v>
      </c>
      <c r="Z176">
        <f>Data_Small[[#This Row],[Dijkstra time]]/Data_Small[[#This Row],[distance]]</f>
        <v>1.3283001090079103E-3</v>
      </c>
      <c r="AA176" s="95">
        <f>(Data_Small[[#This Row],[A-Star time]]/FactCalc!$P$6)</f>
        <v>1.4473819732666015E-5</v>
      </c>
      <c r="AB176" s="95">
        <f>(Data_Small[[#This Row],[Dijkstra time]]/FactCalc!$P$6)</f>
        <v>1.9773387908935545E-5</v>
      </c>
    </row>
    <row r="177" spans="2:28" x14ac:dyDescent="0.3">
      <c r="B177">
        <v>58.694122363316758</v>
      </c>
      <c r="C177">
        <v>220.5</v>
      </c>
      <c r="D177">
        <v>0.25995826721191406</v>
      </c>
      <c r="E177">
        <f>Data_Big[[#This Row],[A-Star time]]/Data_Big[[#This Row],[distance]]</f>
        <v>4.4290340624359584E-3</v>
      </c>
      <c r="F177">
        <v>220.5</v>
      </c>
      <c r="G177">
        <v>0.50811886787414551</v>
      </c>
      <c r="H177">
        <f>Data_Big[[#This Row],[Dijkstra time]]/Data_Big[[#This Row],[distance]]</f>
        <v>8.6570656040972638E-3</v>
      </c>
      <c r="I177" s="95">
        <f>(Data_Big[[#This Row],[A-Star time]]/FactCalc!$B$6)</f>
        <v>1.0398330688476562E-6</v>
      </c>
      <c r="J177" s="95">
        <f>(Data_Big[[#This Row],[Dijkstra time]]/FactCalc!$B$6)</f>
        <v>2.032475471496582E-6</v>
      </c>
      <c r="K177">
        <v>35.114099732158877</v>
      </c>
      <c r="L177">
        <v>50.5</v>
      </c>
      <c r="M177">
        <v>3.4347295761108398E-2</v>
      </c>
      <c r="N177">
        <f>Data_Medium[[#This Row],[A-Star time]]/Data_Medium[[#This Row],[distance]]</f>
        <v>9.7816250517884676E-4</v>
      </c>
      <c r="O177">
        <v>50.5</v>
      </c>
      <c r="P177">
        <v>6.6444635391235352E-2</v>
      </c>
      <c r="Q177">
        <f>Data_Medium[[#This Row],[Dijkstra time]]/Data_Medium[[#This Row],[distance]]</f>
        <v>1.8922494353566677E-3</v>
      </c>
      <c r="R177" s="95">
        <f>(Data_Medium[[#This Row],[A-Star time]]/FactCalc!$I$6)</f>
        <v>8.5868239402770995E-7</v>
      </c>
      <c r="S177" s="95">
        <f>(Data_Medium[[#This Row],[Dijkstra time]]/FactCalc!$I$6)</f>
        <v>1.6611158847808838E-6</v>
      </c>
      <c r="T177">
        <v>33.376638536557273</v>
      </c>
      <c r="U177">
        <v>86</v>
      </c>
      <c r="V177">
        <v>2.455902099609375E-2</v>
      </c>
      <c r="W177">
        <f>Data_Small[[#This Row],[A-Star time]]/Data_Small[[#This Row],[distance]]</f>
        <v>7.3581469173998365E-4</v>
      </c>
      <c r="X177">
        <v>86</v>
      </c>
      <c r="Y177">
        <v>3.8231134414672852E-2</v>
      </c>
      <c r="Z177">
        <f>Data_Small[[#This Row],[Dijkstra time]]/Data_Small[[#This Row],[distance]]</f>
        <v>1.1454459193905484E-3</v>
      </c>
      <c r="AA177" s="95">
        <f>(Data_Small[[#This Row],[A-Star time]]/FactCalc!$P$6)</f>
        <v>9.8236083984375006E-6</v>
      </c>
      <c r="AB177" s="95">
        <f>(Data_Small[[#This Row],[Dijkstra time]]/FactCalc!$P$6)</f>
        <v>1.529245376586914E-5</v>
      </c>
    </row>
    <row r="178" spans="2:28" x14ac:dyDescent="0.3">
      <c r="B178">
        <v>170.0823330037544</v>
      </c>
      <c r="C178">
        <v>470.5</v>
      </c>
      <c r="D178">
        <v>1.8446798324584961</v>
      </c>
      <c r="E178">
        <f>Data_Big[[#This Row],[A-Star time]]/Data_Big[[#This Row],[distance]]</f>
        <v>1.0845805086750407E-2</v>
      </c>
      <c r="F178">
        <v>470.5</v>
      </c>
      <c r="G178">
        <v>2.7981061935424805</v>
      </c>
      <c r="H178">
        <f>Data_Big[[#This Row],[Dijkstra time]]/Data_Big[[#This Row],[distance]]</f>
        <v>1.6451480551367526E-2</v>
      </c>
      <c r="I178" s="95">
        <f>(Data_Big[[#This Row],[A-Star time]]/FactCalc!$B$6)</f>
        <v>7.3787193298339847E-6</v>
      </c>
      <c r="J178" s="95">
        <f>(Data_Big[[#This Row],[Dijkstra time]]/FactCalc!$B$6)</f>
        <v>1.1192424774169922E-5</v>
      </c>
      <c r="K178">
        <v>148.36778626103444</v>
      </c>
      <c r="L178">
        <v>260</v>
      </c>
      <c r="M178">
        <v>0.33494043350219727</v>
      </c>
      <c r="N178">
        <f>Data_Medium[[#This Row],[A-Star time]]/Data_Medium[[#This Row],[distance]]</f>
        <v>2.2575010515619052E-3</v>
      </c>
      <c r="O178">
        <v>260</v>
      </c>
      <c r="P178">
        <v>0.63306236267089844</v>
      </c>
      <c r="Q178">
        <f>Data_Medium[[#This Row],[Dijkstra time]]/Data_Medium[[#This Row],[distance]]</f>
        <v>4.2668451058311598E-3</v>
      </c>
      <c r="R178" s="95">
        <f>(Data_Medium[[#This Row],[A-Star time]]/FactCalc!$I$6)</f>
        <v>8.3735108375549309E-6</v>
      </c>
      <c r="S178" s="95">
        <f>(Data_Medium[[#This Row],[Dijkstra time]]/FactCalc!$I$6)</f>
        <v>1.5826559066772461E-5</v>
      </c>
      <c r="T178">
        <v>27.730849247724095</v>
      </c>
      <c r="U178">
        <v>67</v>
      </c>
      <c r="V178">
        <v>1.8521308898925781E-2</v>
      </c>
      <c r="W178">
        <f>Data_Small[[#This Row],[A-Star time]]/Data_Small[[#This Row],[distance]]</f>
        <v>6.6789548107495651E-4</v>
      </c>
      <c r="X178">
        <v>67</v>
      </c>
      <c r="Y178">
        <v>3.0240297317504883E-2</v>
      </c>
      <c r="Z178">
        <f>Data_Small[[#This Row],[Dijkstra time]]/Data_Small[[#This Row],[distance]]</f>
        <v>1.0904930118570653E-3</v>
      </c>
      <c r="AA178" s="95">
        <f>(Data_Small[[#This Row],[A-Star time]]/FactCalc!$P$6)</f>
        <v>7.4085235595703123E-6</v>
      </c>
      <c r="AB178" s="95">
        <f>(Data_Small[[#This Row],[Dijkstra time]]/FactCalc!$P$6)</f>
        <v>1.2096118927001953E-5</v>
      </c>
    </row>
    <row r="179" spans="2:28" x14ac:dyDescent="0.3">
      <c r="B179">
        <v>163.60012224934309</v>
      </c>
      <c r="C179">
        <v>431</v>
      </c>
      <c r="D179">
        <v>0.64697551727294922</v>
      </c>
      <c r="E179">
        <f>Data_Big[[#This Row],[A-Star time]]/Data_Big[[#This Row],[distance]]</f>
        <v>3.9546151211726681E-3</v>
      </c>
      <c r="F179">
        <v>431</v>
      </c>
      <c r="G179">
        <v>1.2719962596893311</v>
      </c>
      <c r="H179">
        <f>Data_Big[[#This Row],[Dijkstra time]]/Data_Big[[#This Row],[distance]]</f>
        <v>7.7750324523026973E-3</v>
      </c>
      <c r="I179" s="95">
        <f>(Data_Big[[#This Row],[A-Star time]]/FactCalc!$B$6)</f>
        <v>2.5879020690917968E-6</v>
      </c>
      <c r="J179" s="95">
        <f>(Data_Big[[#This Row],[Dijkstra time]]/FactCalc!$B$6)</f>
        <v>5.0879850387573241E-6</v>
      </c>
      <c r="K179">
        <v>132.91350570954029</v>
      </c>
      <c r="L179">
        <v>300.5</v>
      </c>
      <c r="M179">
        <v>0.66132783889770508</v>
      </c>
      <c r="N179">
        <f>Data_Medium[[#This Row],[A-Star time]]/Data_Medium[[#This Row],[distance]]</f>
        <v>4.9756255797128984E-3</v>
      </c>
      <c r="O179">
        <v>300.5</v>
      </c>
      <c r="P179">
        <v>0.81084346771240234</v>
      </c>
      <c r="Q179">
        <f>Data_Medium[[#This Row],[Dijkstra time]]/Data_Medium[[#This Row],[distance]]</f>
        <v>6.1005348055777108E-3</v>
      </c>
      <c r="R179" s="95">
        <f>(Data_Medium[[#This Row],[A-Star time]]/FactCalc!$I$6)</f>
        <v>1.6533195972442625E-5</v>
      </c>
      <c r="S179" s="95">
        <f>(Data_Medium[[#This Row],[Dijkstra time]]/FactCalc!$I$6)</f>
        <v>2.0271086692810058E-5</v>
      </c>
      <c r="T179">
        <v>15.231546211727817</v>
      </c>
      <c r="U179">
        <v>39.5</v>
      </c>
      <c r="V179">
        <v>4.2040348052978516E-3</v>
      </c>
      <c r="W179">
        <f>Data_Small[[#This Row],[A-Star time]]/Data_Small[[#This Row],[distance]]</f>
        <v>2.7600840695088955E-4</v>
      </c>
      <c r="X179">
        <v>39.5</v>
      </c>
      <c r="Y179">
        <v>6.8306922912597656E-3</v>
      </c>
      <c r="Z179">
        <f>Data_Small[[#This Row],[Dijkstra time]]/Data_Small[[#This Row],[distance]]</f>
        <v>4.484569193638624E-4</v>
      </c>
      <c r="AA179" s="95">
        <f>(Data_Small[[#This Row],[A-Star time]]/FactCalc!$P$6)</f>
        <v>1.6816139221191407E-6</v>
      </c>
      <c r="AB179" s="95">
        <f>(Data_Small[[#This Row],[Dijkstra time]]/FactCalc!$P$6)</f>
        <v>2.7322769165039065E-6</v>
      </c>
    </row>
    <row r="180" spans="2:28" x14ac:dyDescent="0.3">
      <c r="B180">
        <v>115.66330446602328</v>
      </c>
      <c r="C180">
        <v>297</v>
      </c>
      <c r="D180">
        <v>0.85173916816711426</v>
      </c>
      <c r="E180">
        <f>Data_Big[[#This Row],[A-Star time]]/Data_Big[[#This Row],[distance]]</f>
        <v>7.363953261574999E-3</v>
      </c>
      <c r="F180">
        <v>297</v>
      </c>
      <c r="G180">
        <v>1.5702683925628662</v>
      </c>
      <c r="H180">
        <f>Data_Big[[#This Row],[Dijkstra time]]/Data_Big[[#This Row],[distance]]</f>
        <v>1.3576202061770948E-2</v>
      </c>
      <c r="I180" s="95">
        <f>(Data_Big[[#This Row],[A-Star time]]/FactCalc!$B$6)</f>
        <v>3.4069566726684569E-6</v>
      </c>
      <c r="J180" s="95">
        <f>(Data_Big[[#This Row],[Dijkstra time]]/FactCalc!$B$6)</f>
        <v>6.281073570251465E-6</v>
      </c>
      <c r="K180">
        <v>74.323616704248181</v>
      </c>
      <c r="L180">
        <v>110</v>
      </c>
      <c r="M180">
        <v>2.8609991073608398E-2</v>
      </c>
      <c r="N180">
        <f>Data_Medium[[#This Row],[A-Star time]]/Data_Medium[[#This Row],[distance]]</f>
        <v>3.8493809023657362E-4</v>
      </c>
      <c r="O180">
        <v>110</v>
      </c>
      <c r="P180">
        <v>0.11536192893981934</v>
      </c>
      <c r="Q180">
        <f>Data_Medium[[#This Row],[Dijkstra time]]/Data_Medium[[#This Row],[distance]]</f>
        <v>1.5521570942769458E-3</v>
      </c>
      <c r="R180" s="95">
        <f>(Data_Medium[[#This Row],[A-Star time]]/FactCalc!$I$6)</f>
        <v>7.1524977684020997E-7</v>
      </c>
      <c r="S180" s="95">
        <f>(Data_Medium[[#This Row],[Dijkstra time]]/FactCalc!$I$6)</f>
        <v>2.8840482234954833E-6</v>
      </c>
      <c r="T180">
        <v>27.459060435491963</v>
      </c>
      <c r="U180">
        <v>69</v>
      </c>
      <c r="V180">
        <v>1.660609245300293E-2</v>
      </c>
      <c r="W180">
        <f>Data_Small[[#This Row],[A-Star time]]/Data_Small[[#This Row],[distance]]</f>
        <v>6.047582178572605E-4</v>
      </c>
      <c r="X180">
        <v>69</v>
      </c>
      <c r="Y180">
        <v>2.3016929626464844E-2</v>
      </c>
      <c r="Z180">
        <f>Data_Small[[#This Row],[Dijkstra time]]/Data_Small[[#This Row],[distance]]</f>
        <v>8.382271374702434E-4</v>
      </c>
      <c r="AA180" s="95">
        <f>(Data_Small[[#This Row],[A-Star time]]/FactCalc!$P$6)</f>
        <v>6.6424369812011715E-6</v>
      </c>
      <c r="AB180" s="95">
        <f>(Data_Small[[#This Row],[Dijkstra time]]/FactCalc!$P$6)</f>
        <v>9.2067718505859374E-6</v>
      </c>
    </row>
    <row r="181" spans="2:28" x14ac:dyDescent="0.3">
      <c r="B181">
        <v>171.04677722775136</v>
      </c>
      <c r="C181">
        <v>493.5</v>
      </c>
      <c r="D181">
        <v>1.4901969432830811</v>
      </c>
      <c r="E181">
        <f>Data_Big[[#This Row],[A-Star time]]/Data_Big[[#This Row],[distance]]</f>
        <v>8.7122187710023981E-3</v>
      </c>
      <c r="F181">
        <v>493.5</v>
      </c>
      <c r="G181">
        <v>2.7698850631713867</v>
      </c>
      <c r="H181">
        <f>Data_Big[[#This Row],[Dijkstra time]]/Data_Big[[#This Row],[distance]]</f>
        <v>1.6193728452908781E-2</v>
      </c>
      <c r="I181" s="95">
        <f>(Data_Big[[#This Row],[A-Star time]]/FactCalc!$B$6)</f>
        <v>5.9607877731323245E-6</v>
      </c>
      <c r="J181" s="95">
        <f>(Data_Big[[#This Row],[Dijkstra time]]/FactCalc!$B$6)</f>
        <v>1.1079540252685546E-5</v>
      </c>
      <c r="K181">
        <v>87.726848797845236</v>
      </c>
      <c r="L181">
        <v>283</v>
      </c>
      <c r="M181">
        <v>0.38142585754394531</v>
      </c>
      <c r="N181">
        <f>Data_Medium[[#This Row],[A-Star time]]/Data_Medium[[#This Row],[distance]]</f>
        <v>4.3478805265522542E-3</v>
      </c>
      <c r="O181">
        <v>283</v>
      </c>
      <c r="P181">
        <v>0.4970855712890625</v>
      </c>
      <c r="Q181">
        <f>Data_Medium[[#This Row],[Dijkstra time]]/Data_Medium[[#This Row],[distance]]</f>
        <v>5.6662877796343691E-3</v>
      </c>
      <c r="R181" s="95">
        <f>(Data_Medium[[#This Row],[A-Star time]]/FactCalc!$I$6)</f>
        <v>9.535646438598632E-6</v>
      </c>
      <c r="S181" s="95">
        <f>(Data_Medium[[#This Row],[Dijkstra time]]/FactCalc!$I$6)</f>
        <v>1.2427139282226562E-5</v>
      </c>
      <c r="T181">
        <v>12.649110640673518</v>
      </c>
      <c r="U181">
        <v>32</v>
      </c>
      <c r="V181">
        <v>5.3374767303466797E-3</v>
      </c>
      <c r="W181">
        <f>Data_Small[[#This Row],[A-Star time]]/Data_Small[[#This Row],[distance]]</f>
        <v>4.2196458565109672E-4</v>
      </c>
      <c r="X181">
        <v>32</v>
      </c>
      <c r="Y181">
        <v>1.1844396591186523E-2</v>
      </c>
      <c r="Z181">
        <f>Data_Small[[#This Row],[Dijkstra time]]/Data_Small[[#This Row],[distance]]</f>
        <v>9.3638176846209118E-4</v>
      </c>
      <c r="AA181" s="95">
        <f>(Data_Small[[#This Row],[A-Star time]]/FactCalc!$P$6)</f>
        <v>2.134990692138672E-6</v>
      </c>
      <c r="AB181" s="95">
        <f>(Data_Small[[#This Row],[Dijkstra time]]/FactCalc!$P$6)</f>
        <v>4.7377586364746096E-6</v>
      </c>
    </row>
    <row r="182" spans="2:28" x14ac:dyDescent="0.3">
      <c r="B182">
        <v>310.22088904520922</v>
      </c>
      <c r="C182">
        <v>857</v>
      </c>
      <c r="D182">
        <v>4.859699010848999</v>
      </c>
      <c r="E182">
        <f>Data_Big[[#This Row],[A-Star time]]/Data_Big[[#This Row],[distance]]</f>
        <v>1.5665286195929842E-2</v>
      </c>
      <c r="F182">
        <v>857</v>
      </c>
      <c r="G182">
        <v>5.9358186721801758</v>
      </c>
      <c r="H182">
        <f>Data_Big[[#This Row],[Dijkstra time]]/Data_Big[[#This Row],[distance]]</f>
        <v>1.9134168206561792E-2</v>
      </c>
      <c r="I182" s="95">
        <f>(Data_Big[[#This Row],[A-Star time]]/FactCalc!$B$6)</f>
        <v>1.9438796043395995E-5</v>
      </c>
      <c r="J182" s="95">
        <f>(Data_Big[[#This Row],[Dijkstra time]]/FactCalc!$B$6)</f>
        <v>2.3743274688720703E-5</v>
      </c>
      <c r="K182">
        <v>133.25539388707685</v>
      </c>
      <c r="L182">
        <v>230</v>
      </c>
      <c r="M182">
        <v>0.28117680549621582</v>
      </c>
      <c r="N182">
        <f>Data_Medium[[#This Row],[A-Star time]]/Data_Medium[[#This Row],[distance]]</f>
        <v>2.1100594677202363E-3</v>
      </c>
      <c r="O182">
        <v>230</v>
      </c>
      <c r="P182">
        <v>0.41120576858520508</v>
      </c>
      <c r="Q182">
        <f>Data_Medium[[#This Row],[Dijkstra time]]/Data_Medium[[#This Row],[distance]]</f>
        <v>3.0858470834859313E-3</v>
      </c>
      <c r="R182" s="95">
        <f>(Data_Medium[[#This Row],[A-Star time]]/FactCalc!$I$6)</f>
        <v>7.0294201374053956E-6</v>
      </c>
      <c r="S182" s="95">
        <f>(Data_Medium[[#This Row],[Dijkstra time]]/FactCalc!$I$6)</f>
        <v>1.0280144214630126E-5</v>
      </c>
      <c r="T182">
        <v>18.110770276274835</v>
      </c>
      <c r="U182">
        <v>53.5</v>
      </c>
      <c r="V182">
        <v>1.4685153961181641E-2</v>
      </c>
      <c r="W182">
        <f>Data_Small[[#This Row],[A-Star time]]/Data_Small[[#This Row],[distance]]</f>
        <v>8.1085198128868314E-4</v>
      </c>
      <c r="X182">
        <v>53.5</v>
      </c>
      <c r="Y182">
        <v>2.1902799606323242E-2</v>
      </c>
      <c r="Z182">
        <f>Data_Small[[#This Row],[Dijkstra time]]/Data_Small[[#This Row],[distance]]</f>
        <v>1.2093797929189117E-3</v>
      </c>
      <c r="AA182" s="95">
        <f>(Data_Small[[#This Row],[A-Star time]]/FactCalc!$P$6)</f>
        <v>5.874061584472656E-6</v>
      </c>
      <c r="AB182" s="95">
        <f>(Data_Small[[#This Row],[Dijkstra time]]/FactCalc!$P$6)</f>
        <v>8.761119842529297E-6</v>
      </c>
    </row>
    <row r="183" spans="2:28" x14ac:dyDescent="0.3">
      <c r="B183">
        <v>213.35416564951339</v>
      </c>
      <c r="C183">
        <v>515</v>
      </c>
      <c r="D183">
        <v>1.368497371673584</v>
      </c>
      <c r="E183">
        <f>Data_Big[[#This Row],[A-Star time]]/Data_Big[[#This Row],[distance]]</f>
        <v>6.4142050730880825E-3</v>
      </c>
      <c r="F183">
        <v>515</v>
      </c>
      <c r="G183">
        <v>1.8133859634399414</v>
      </c>
      <c r="H183">
        <f>Data_Big[[#This Row],[Dijkstra time]]/Data_Big[[#This Row],[distance]]</f>
        <v>8.499416722984791E-3</v>
      </c>
      <c r="I183" s="95">
        <f>(Data_Big[[#This Row],[A-Star time]]/FactCalc!$B$6)</f>
        <v>5.4739894866943356E-6</v>
      </c>
      <c r="J183" s="95">
        <f>(Data_Big[[#This Row],[Dijkstra time]]/FactCalc!$B$6)</f>
        <v>7.2535438537597655E-6</v>
      </c>
      <c r="K183">
        <v>84.314885992925355</v>
      </c>
      <c r="L183">
        <v>215</v>
      </c>
      <c r="M183">
        <v>0.24473309516906738</v>
      </c>
      <c r="N183">
        <f>Data_Medium[[#This Row],[A-Star time]]/Data_Medium[[#This Row],[distance]]</f>
        <v>2.9026083862534347E-3</v>
      </c>
      <c r="O183">
        <v>215</v>
      </c>
      <c r="P183">
        <v>0.30716657638549805</v>
      </c>
      <c r="Q183">
        <f>Data_Medium[[#This Row],[Dijkstra time]]/Data_Medium[[#This Row],[distance]]</f>
        <v>3.6430883202673322E-3</v>
      </c>
      <c r="R183" s="95">
        <f>(Data_Medium[[#This Row],[A-Star time]]/FactCalc!$I$6)</f>
        <v>6.1183273792266845E-6</v>
      </c>
      <c r="S183" s="95">
        <f>(Data_Medium[[#This Row],[Dijkstra time]]/FactCalc!$I$6)</f>
        <v>7.6791644096374516E-6</v>
      </c>
      <c r="T183">
        <v>22.627416997969522</v>
      </c>
      <c r="U183">
        <v>52</v>
      </c>
      <c r="V183">
        <v>1.1303901672363281E-2</v>
      </c>
      <c r="W183">
        <f>Data_Small[[#This Row],[A-Star time]]/Data_Small[[#This Row],[distance]]</f>
        <v>4.9956659539962696E-4</v>
      </c>
      <c r="X183">
        <v>52</v>
      </c>
      <c r="Y183">
        <v>2.9331207275390625E-2</v>
      </c>
      <c r="Z183">
        <f>Data_Small[[#This Row],[Dijkstra time]]/Data_Small[[#This Row],[distance]]</f>
        <v>1.2962684728010567E-3</v>
      </c>
      <c r="AA183" s="95">
        <f>(Data_Small[[#This Row],[A-Star time]]/FactCalc!$P$6)</f>
        <v>4.5215606689453126E-6</v>
      </c>
      <c r="AB183" s="95">
        <f>(Data_Small[[#This Row],[Dijkstra time]]/FactCalc!$P$6)</f>
        <v>1.173248291015625E-5</v>
      </c>
    </row>
    <row r="184" spans="2:28" x14ac:dyDescent="0.3">
      <c r="B184">
        <v>522.75902670350899</v>
      </c>
      <c r="C184">
        <v>1114</v>
      </c>
      <c r="D184">
        <v>5.2841367721557617</v>
      </c>
      <c r="E184">
        <f>Data_Big[[#This Row],[A-Star time]]/Data_Big[[#This Row],[distance]]</f>
        <v>1.0108169351904358E-2</v>
      </c>
      <c r="F184">
        <v>1114</v>
      </c>
      <c r="G184">
        <v>5.7456190586090088</v>
      </c>
      <c r="H184">
        <f>Data_Big[[#This Row],[Dijkstra time]]/Data_Big[[#This Row],[distance]]</f>
        <v>1.0990951404207368E-2</v>
      </c>
      <c r="I184" s="95">
        <f>(Data_Big[[#This Row],[A-Star time]]/FactCalc!$B$6)</f>
        <v>2.1136547088623047E-5</v>
      </c>
      <c r="J184" s="95">
        <f>(Data_Big[[#This Row],[Dijkstra time]]/FactCalc!$B$6)</f>
        <v>2.2982476234436036E-5</v>
      </c>
      <c r="K184">
        <v>73.23933369440222</v>
      </c>
      <c r="L184">
        <v>203</v>
      </c>
      <c r="M184">
        <v>0.16871047019958496</v>
      </c>
      <c r="N184">
        <f>Data_Medium[[#This Row],[A-Star time]]/Data_Medium[[#This Row],[distance]]</f>
        <v>2.303550041887939E-3</v>
      </c>
      <c r="O184">
        <v>203</v>
      </c>
      <c r="P184">
        <v>0.42602014541625977</v>
      </c>
      <c r="Q184">
        <f>Data_Medium[[#This Row],[Dijkstra time]]/Data_Medium[[#This Row],[distance]]</f>
        <v>5.8168216984860561E-3</v>
      </c>
      <c r="R184" s="95">
        <f>(Data_Medium[[#This Row],[A-Star time]]/FactCalc!$I$6)</f>
        <v>4.2177617549896238E-6</v>
      </c>
      <c r="S184" s="95">
        <f>(Data_Medium[[#This Row],[Dijkstra time]]/FactCalc!$I$6)</f>
        <v>1.0650503635406494E-5</v>
      </c>
      <c r="T184">
        <v>17.804493814764857</v>
      </c>
      <c r="U184">
        <v>43</v>
      </c>
      <c r="V184">
        <v>1.3441562652587891E-2</v>
      </c>
      <c r="W184">
        <f>Data_Small[[#This Row],[A-Star time]]/Data_Small[[#This Row],[distance]]</f>
        <v>7.5495337258288755E-4</v>
      </c>
      <c r="X184">
        <v>43</v>
      </c>
      <c r="Y184">
        <v>2.5228977203369141E-2</v>
      </c>
      <c r="Z184">
        <f>Data_Small[[#This Row],[Dijkstra time]]/Data_Small[[#This Row],[distance]]</f>
        <v>1.417000531767285E-3</v>
      </c>
      <c r="AA184" s="95">
        <f>(Data_Small[[#This Row],[A-Star time]]/FactCalc!$P$6)</f>
        <v>5.3766250610351566E-6</v>
      </c>
      <c r="AB184" s="95">
        <f>(Data_Small[[#This Row],[Dijkstra time]]/FactCalc!$P$6)</f>
        <v>1.0091590881347656E-5</v>
      </c>
    </row>
    <row r="185" spans="2:28" x14ac:dyDescent="0.3">
      <c r="B185">
        <v>217.45114393812693</v>
      </c>
      <c r="C185">
        <v>534.5</v>
      </c>
      <c r="D185">
        <v>1.6055684089660645</v>
      </c>
      <c r="E185">
        <f>Data_Big[[#This Row],[A-Star time]]/Data_Big[[#This Row],[distance]]</f>
        <v>7.3835822607716851E-3</v>
      </c>
      <c r="F185">
        <v>534.5</v>
      </c>
      <c r="G185">
        <v>2.7735867500305176</v>
      </c>
      <c r="H185">
        <f>Data_Big[[#This Row],[Dijkstra time]]/Data_Big[[#This Row],[distance]]</f>
        <v>1.2754988085138369E-2</v>
      </c>
      <c r="I185" s="95">
        <f>(Data_Big[[#This Row],[A-Star time]]/FactCalc!$B$6)</f>
        <v>6.4222736358642579E-6</v>
      </c>
      <c r="J185" s="95">
        <f>(Data_Big[[#This Row],[Dijkstra time]]/FactCalc!$B$6)</f>
        <v>1.1094347000122071E-5</v>
      </c>
      <c r="K185">
        <v>6.324555320336759</v>
      </c>
      <c r="L185">
        <v>15</v>
      </c>
      <c r="M185">
        <v>1.2648105621337891E-3</v>
      </c>
      <c r="N185">
        <f>Data_Medium[[#This Row],[A-Star time]]/Data_Medium[[#This Row],[distance]]</f>
        <v>1.9998410924903454E-4</v>
      </c>
      <c r="O185">
        <v>15</v>
      </c>
      <c r="P185">
        <v>2.2802352905273438E-3</v>
      </c>
      <c r="Q185">
        <f>Data_Medium[[#This Row],[Dijkstra time]]/Data_Medium[[#This Row],[distance]]</f>
        <v>3.6053685595810865E-4</v>
      </c>
      <c r="R185" s="95">
        <f>(Data_Medium[[#This Row],[A-Star time]]/FactCalc!$I$6)</f>
        <v>3.1620264053344725E-8</v>
      </c>
      <c r="S185" s="95">
        <f>(Data_Medium[[#This Row],[Dijkstra time]]/FactCalc!$I$6)</f>
        <v>5.7005882263183595E-8</v>
      </c>
      <c r="T185">
        <v>26.248809496813376</v>
      </c>
      <c r="U185">
        <v>53</v>
      </c>
      <c r="V185">
        <v>1.7479181289672852E-2</v>
      </c>
      <c r="W185">
        <f>Data_Small[[#This Row],[A-Star time]]/Data_Small[[#This Row],[distance]]</f>
        <v>6.6590377334236196E-4</v>
      </c>
      <c r="X185">
        <v>53</v>
      </c>
      <c r="Y185">
        <v>2.8324365615844727E-2</v>
      </c>
      <c r="Z185">
        <f>Data_Small[[#This Row],[Dijkstra time]]/Data_Small[[#This Row],[distance]]</f>
        <v>1.079072390665311E-3</v>
      </c>
      <c r="AA185" s="95">
        <f>(Data_Small[[#This Row],[A-Star time]]/FactCalc!$P$6)</f>
        <v>6.9916725158691403E-6</v>
      </c>
      <c r="AB185" s="95">
        <f>(Data_Small[[#This Row],[Dijkstra time]]/FactCalc!$P$6)</f>
        <v>1.1329746246337891E-5</v>
      </c>
    </row>
    <row r="186" spans="2:28" x14ac:dyDescent="0.3">
      <c r="B186">
        <v>300.97508202507396</v>
      </c>
      <c r="C186">
        <v>818.5</v>
      </c>
      <c r="D186">
        <v>2.5371739864349365</v>
      </c>
      <c r="E186">
        <f>Data_Big[[#This Row],[A-Star time]]/Data_Big[[#This Row],[distance]]</f>
        <v>8.4298473128202912E-3</v>
      </c>
      <c r="F186">
        <v>818.5</v>
      </c>
      <c r="G186">
        <v>2.9550979137420654</v>
      </c>
      <c r="H186">
        <f>Data_Big[[#This Row],[Dijkstra time]]/Data_Big[[#This Row],[distance]]</f>
        <v>9.8184138496085829E-3</v>
      </c>
      <c r="I186" s="95">
        <f>(Data_Big[[#This Row],[A-Star time]]/FactCalc!$B$6)</f>
        <v>1.0148695945739746E-5</v>
      </c>
      <c r="J186" s="95">
        <f>(Data_Big[[#This Row],[Dijkstra time]]/FactCalc!$B$6)</f>
        <v>1.1820391654968262E-5</v>
      </c>
      <c r="K186">
        <v>26.172504656604801</v>
      </c>
      <c r="L186">
        <v>79</v>
      </c>
      <c r="M186">
        <v>1.6241550445556641E-2</v>
      </c>
      <c r="N186">
        <f>Data_Medium[[#This Row],[A-Star time]]/Data_Medium[[#This Row],[distance]]</f>
        <v>6.20557744039143E-4</v>
      </c>
      <c r="O186">
        <v>79</v>
      </c>
      <c r="P186">
        <v>2.2108078002929688E-2</v>
      </c>
      <c r="Q186">
        <f>Data_Medium[[#This Row],[Dijkstra time]]/Data_Medium[[#This Row],[distance]]</f>
        <v>8.4470624011716701E-4</v>
      </c>
      <c r="R186" s="95">
        <f>(Data_Medium[[#This Row],[A-Star time]]/FactCalc!$I$6)</f>
        <v>4.06038761138916E-7</v>
      </c>
      <c r="S186" s="95">
        <f>(Data_Medium[[#This Row],[Dijkstra time]]/FactCalc!$I$6)</f>
        <v>5.527019500732422E-7</v>
      </c>
      <c r="T186">
        <v>27.294688127912362</v>
      </c>
      <c r="U186">
        <v>51.5</v>
      </c>
      <c r="V186">
        <v>1.8993139266967773E-2</v>
      </c>
      <c r="W186">
        <f>Data_Small[[#This Row],[A-Star time]]/Data_Small[[#This Row],[distance]]</f>
        <v>6.9585478236495481E-4</v>
      </c>
      <c r="X186">
        <v>51.5</v>
      </c>
      <c r="Y186">
        <v>3.0604839324951172E-2</v>
      </c>
      <c r="Z186">
        <f>Data_Small[[#This Row],[Dijkstra time]]/Data_Small[[#This Row],[distance]]</f>
        <v>1.1212745564824296E-3</v>
      </c>
      <c r="AA186" s="95">
        <f>(Data_Small[[#This Row],[A-Star time]]/FactCalc!$P$6)</f>
        <v>7.5972557067871097E-6</v>
      </c>
      <c r="AB186" s="95">
        <f>(Data_Small[[#This Row],[Dijkstra time]]/FactCalc!$P$6)</f>
        <v>1.2241935729980469E-5</v>
      </c>
    </row>
    <row r="187" spans="2:28" x14ac:dyDescent="0.3">
      <c r="B187">
        <v>330.2756424564185</v>
      </c>
      <c r="C187">
        <v>925.5</v>
      </c>
      <c r="D187">
        <v>3.4941277503967285</v>
      </c>
      <c r="E187">
        <f>Data_Big[[#This Row],[A-Star time]]/Data_Big[[#This Row],[distance]]</f>
        <v>1.0579429122926604E-2</v>
      </c>
      <c r="F187">
        <v>925.5</v>
      </c>
      <c r="G187">
        <v>4.0429313182830811</v>
      </c>
      <c r="H187">
        <f>Data_Big[[#This Row],[Dijkstra time]]/Data_Big[[#This Row],[distance]]</f>
        <v>1.224108229179076E-2</v>
      </c>
      <c r="I187" s="95">
        <f>(Data_Big[[#This Row],[A-Star time]]/FactCalc!$B$6)</f>
        <v>1.3976511001586914E-5</v>
      </c>
      <c r="J187" s="95">
        <f>(Data_Big[[#This Row],[Dijkstra time]]/FactCalc!$B$6)</f>
        <v>1.6171725273132325E-5</v>
      </c>
      <c r="K187">
        <v>34.828149534535996</v>
      </c>
      <c r="L187">
        <v>116.5</v>
      </c>
      <c r="M187">
        <v>6.330561637878418E-2</v>
      </c>
      <c r="N187">
        <f>Data_Medium[[#This Row],[A-Star time]]/Data_Medium[[#This Row],[distance]]</f>
        <v>1.8176566146877713E-3</v>
      </c>
      <c r="O187">
        <v>116.5</v>
      </c>
      <c r="P187">
        <v>0.11443996429443359</v>
      </c>
      <c r="Q187">
        <f>Data_Medium[[#This Row],[Dijkstra time]]/Data_Medium[[#This Row],[distance]]</f>
        <v>3.2858468171257163E-3</v>
      </c>
      <c r="R187" s="95">
        <f>(Data_Medium[[#This Row],[A-Star time]]/FactCalc!$I$6)</f>
        <v>1.5826404094696044E-6</v>
      </c>
      <c r="S187" s="95">
        <f>(Data_Medium[[#This Row],[Dijkstra time]]/FactCalc!$I$6)</f>
        <v>2.8609991073608399E-6</v>
      </c>
      <c r="T187">
        <v>21.633307652783937</v>
      </c>
      <c r="U187">
        <v>49.5</v>
      </c>
      <c r="V187">
        <v>1.5899181365966797E-2</v>
      </c>
      <c r="W187">
        <f>Data_Small[[#This Row],[A-Star time]]/Data_Small[[#This Row],[distance]]</f>
        <v>7.349399186268573E-4</v>
      </c>
      <c r="X187">
        <v>49.5</v>
      </c>
      <c r="Y187">
        <v>2.11639404296875E-2</v>
      </c>
      <c r="Z187">
        <f>Data_Small[[#This Row],[Dijkstra time]]/Data_Small[[#This Row],[distance]]</f>
        <v>9.7830349243722622E-4</v>
      </c>
      <c r="AA187" s="95">
        <f>(Data_Small[[#This Row],[A-Star time]]/FactCalc!$P$6)</f>
        <v>6.3596725463867184E-6</v>
      </c>
      <c r="AB187" s="95">
        <f>(Data_Small[[#This Row],[Dijkstra time]]/FactCalc!$P$6)</f>
        <v>8.4655761718749994E-6</v>
      </c>
    </row>
    <row r="188" spans="2:28" x14ac:dyDescent="0.3">
      <c r="B188">
        <v>406.48370201030201</v>
      </c>
      <c r="C188">
        <v>899</v>
      </c>
      <c r="D188">
        <v>3.8342330455780029</v>
      </c>
      <c r="E188">
        <f>Data_Big[[#This Row],[A-Star time]]/Data_Big[[#This Row],[distance]]</f>
        <v>9.4326858041674389E-3</v>
      </c>
      <c r="F188">
        <v>899</v>
      </c>
      <c r="G188">
        <v>4.6617975234985352</v>
      </c>
      <c r="H188">
        <f>Data_Big[[#This Row],[Dijkstra time]]/Data_Big[[#This Row],[distance]]</f>
        <v>1.1468596404832944E-2</v>
      </c>
      <c r="I188" s="95">
        <f>(Data_Big[[#This Row],[A-Star time]]/FactCalc!$B$6)</f>
        <v>1.533693218231201E-5</v>
      </c>
      <c r="J188" s="95">
        <f>(Data_Big[[#This Row],[Dijkstra time]]/FactCalc!$B$6)</f>
        <v>1.8647190093994141E-5</v>
      </c>
      <c r="K188">
        <v>163.08280105516951</v>
      </c>
      <c r="L188">
        <v>455.5</v>
      </c>
      <c r="M188">
        <v>0.75935935974121094</v>
      </c>
      <c r="N188">
        <f>Data_Medium[[#This Row],[A-Star time]]/Data_Medium[[#This Row],[distance]]</f>
        <v>4.6562810721182436E-3</v>
      </c>
      <c r="O188">
        <v>455.5</v>
      </c>
      <c r="P188">
        <v>0.79211211204528809</v>
      </c>
      <c r="Q188">
        <f>Data_Medium[[#This Row],[Dijkstra time]]/Data_Medium[[#This Row],[distance]]</f>
        <v>4.8571161822105529E-3</v>
      </c>
      <c r="R188" s="95">
        <f>(Data_Medium[[#This Row],[A-Star time]]/FactCalc!$I$6)</f>
        <v>1.8983983993530274E-5</v>
      </c>
      <c r="S188" s="95">
        <f>(Data_Medium[[#This Row],[Dijkstra time]]/FactCalc!$I$6)</f>
        <v>1.9802802801132203E-5</v>
      </c>
      <c r="T188">
        <v>2.2360679774997898</v>
      </c>
      <c r="U188">
        <v>3.5</v>
      </c>
      <c r="V188">
        <v>1.2278556823730469E-4</v>
      </c>
      <c r="W188">
        <f>Data_Small[[#This Row],[A-Star time]]/Data_Small[[#This Row],[distance]]</f>
        <v>5.4911375446910462E-5</v>
      </c>
      <c r="X188">
        <v>3.5</v>
      </c>
      <c r="Y188">
        <v>2.3484230041503906E-4</v>
      </c>
      <c r="Z188">
        <f>Data_Small[[#This Row],[Dijkstra time]]/Data_Small[[#This Row],[distance]]</f>
        <v>1.0502466954409088E-4</v>
      </c>
      <c r="AA188" s="95">
        <f>(Data_Small[[#This Row],[A-Star time]]/FactCalc!$P$6)</f>
        <v>4.9114227294921872E-8</v>
      </c>
      <c r="AB188" s="95">
        <f>(Data_Small[[#This Row],[Dijkstra time]]/FactCalc!$P$6)</f>
        <v>9.3936920166015629E-8</v>
      </c>
    </row>
    <row r="189" spans="2:28" x14ac:dyDescent="0.3">
      <c r="B189">
        <v>474.85260871137689</v>
      </c>
      <c r="C189">
        <v>1018.5</v>
      </c>
      <c r="D189">
        <v>5.0582571029663086</v>
      </c>
      <c r="E189">
        <f>Data_Big[[#This Row],[A-Star time]]/Data_Big[[#This Row],[distance]]</f>
        <v>1.0652267693533508E-2</v>
      </c>
      <c r="F189">
        <v>1018.5</v>
      </c>
      <c r="G189">
        <v>5.407207727432251</v>
      </c>
      <c r="H189">
        <f>Data_Big[[#This Row],[Dijkstra time]]/Data_Big[[#This Row],[distance]]</f>
        <v>1.1387128612615118E-2</v>
      </c>
      <c r="I189" s="95">
        <f>(Data_Big[[#This Row],[A-Star time]]/FactCalc!$B$6)</f>
        <v>2.0233028411865235E-5</v>
      </c>
      <c r="J189" s="95">
        <f>(Data_Big[[#This Row],[Dijkstra time]]/FactCalc!$B$6)</f>
        <v>2.1628830909729005E-5</v>
      </c>
      <c r="K189">
        <v>73.246160308919954</v>
      </c>
      <c r="L189">
        <v>123.5</v>
      </c>
      <c r="M189">
        <v>9.1594696044921875E-2</v>
      </c>
      <c r="N189">
        <f>Data_Medium[[#This Row],[A-Star time]]/Data_Medium[[#This Row],[distance]]</f>
        <v>1.250505086664146E-3</v>
      </c>
      <c r="O189">
        <v>123.5</v>
      </c>
      <c r="P189">
        <v>0.18904781341552734</v>
      </c>
      <c r="Q189">
        <f>Data_Medium[[#This Row],[Dijkstra time]]/Data_Medium[[#This Row],[distance]]</f>
        <v>2.5809928140698045E-3</v>
      </c>
      <c r="R189" s="95">
        <f>(Data_Medium[[#This Row],[A-Star time]]/FactCalc!$I$6)</f>
        <v>2.2898674011230469E-6</v>
      </c>
      <c r="S189" s="95">
        <f>(Data_Medium[[#This Row],[Dijkstra time]]/FactCalc!$I$6)</f>
        <v>4.7261953353881836E-6</v>
      </c>
      <c r="T189">
        <v>35.227829907617071</v>
      </c>
      <c r="U189">
        <v>66.5</v>
      </c>
      <c r="V189">
        <v>1.5798091888427734E-2</v>
      </c>
      <c r="W189">
        <f>Data_Small[[#This Row],[A-Star time]]/Data_Small[[#This Row],[distance]]</f>
        <v>4.4845487019374479E-4</v>
      </c>
      <c r="X189">
        <v>66.5</v>
      </c>
      <c r="Y189">
        <v>2.0087957382202148E-2</v>
      </c>
      <c r="Z189">
        <f>Data_Small[[#This Row],[Dijkstra time]]/Data_Small[[#This Row],[distance]]</f>
        <v>5.7022977103277854E-4</v>
      </c>
      <c r="AA189" s="95">
        <f>(Data_Small[[#This Row],[A-Star time]]/FactCalc!$P$6)</f>
        <v>6.3192367553710936E-6</v>
      </c>
      <c r="AB189" s="95">
        <f>(Data_Small[[#This Row],[Dijkstra time]]/FactCalc!$P$6)</f>
        <v>8.0351829528808589E-6</v>
      </c>
    </row>
    <row r="190" spans="2:28" x14ac:dyDescent="0.3">
      <c r="B190">
        <v>45.880278987817846</v>
      </c>
      <c r="C190">
        <v>209</v>
      </c>
      <c r="D190">
        <v>9.5931529998779297E-2</v>
      </c>
      <c r="E190">
        <f>Data_Big[[#This Row],[A-Star time]]/Data_Big[[#This Row],[distance]]</f>
        <v>2.0909099097730223E-3</v>
      </c>
      <c r="F190">
        <v>209</v>
      </c>
      <c r="G190">
        <v>0.17049479484558105</v>
      </c>
      <c r="H190">
        <f>Data_Big[[#This Row],[Dijkstra time]]/Data_Big[[#This Row],[distance]]</f>
        <v>3.7160801679268539E-3</v>
      </c>
      <c r="I190" s="95">
        <f>(Data_Big[[#This Row],[A-Star time]]/FactCalc!$B$6)</f>
        <v>3.8372611999511719E-7</v>
      </c>
      <c r="J190" s="95">
        <f>(Data_Big[[#This Row],[Dijkstra time]]/FactCalc!$B$6)</f>
        <v>6.8197917938232426E-7</v>
      </c>
      <c r="K190">
        <v>20.248456731316587</v>
      </c>
      <c r="L190">
        <v>57.5</v>
      </c>
      <c r="M190">
        <v>9.2132091522216797E-3</v>
      </c>
      <c r="N190">
        <f>Data_Medium[[#This Row],[A-Star time]]/Data_Medium[[#This Row],[distance]]</f>
        <v>4.5500796798861136E-4</v>
      </c>
      <c r="O190">
        <v>57.5</v>
      </c>
      <c r="P190">
        <v>1.946568489074707E-2</v>
      </c>
      <c r="Q190">
        <f>Data_Medium[[#This Row],[Dijkstra time]]/Data_Medium[[#This Row],[distance]]</f>
        <v>9.6134165428228069E-4</v>
      </c>
      <c r="R190" s="95">
        <f>(Data_Medium[[#This Row],[A-Star time]]/FactCalc!$I$6)</f>
        <v>2.30330228805542E-7</v>
      </c>
      <c r="S190" s="95">
        <f>(Data_Medium[[#This Row],[Dijkstra time]]/FactCalc!$I$6)</f>
        <v>4.8664212226867678E-7</v>
      </c>
      <c r="T190">
        <v>38.327535793473601</v>
      </c>
      <c r="U190">
        <v>76</v>
      </c>
      <c r="V190">
        <v>2.0896673202514648E-2</v>
      </c>
      <c r="W190">
        <f>Data_Small[[#This Row],[A-Star time]]/Data_Small[[#This Row],[distance]]</f>
        <v>5.4521306339952403E-4</v>
      </c>
      <c r="X190">
        <v>76</v>
      </c>
      <c r="Y190">
        <v>3.3746957778930664E-2</v>
      </c>
      <c r="Z190">
        <f>Data_Small[[#This Row],[Dijkstra time]]/Data_Small[[#This Row],[distance]]</f>
        <v>8.8048858556351761E-4</v>
      </c>
      <c r="AA190" s="95">
        <f>(Data_Small[[#This Row],[A-Star time]]/FactCalc!$P$6)</f>
        <v>8.3586692810058589E-6</v>
      </c>
      <c r="AB190" s="95">
        <f>(Data_Small[[#This Row],[Dijkstra time]]/FactCalc!$P$6)</f>
        <v>1.3498783111572266E-5</v>
      </c>
    </row>
    <row r="191" spans="2:28" x14ac:dyDescent="0.3">
      <c r="B191">
        <v>150.96025967121281</v>
      </c>
      <c r="C191">
        <v>405.5</v>
      </c>
      <c r="D191">
        <v>0.60190701484680176</v>
      </c>
      <c r="E191">
        <f>Data_Big[[#This Row],[A-Star time]]/Data_Big[[#This Row],[distance]]</f>
        <v>3.987188523375213E-3</v>
      </c>
      <c r="F191">
        <v>405.5</v>
      </c>
      <c r="G191">
        <v>0.77668309211730957</v>
      </c>
      <c r="H191">
        <f>Data_Big[[#This Row],[Dijkstra time]]/Data_Big[[#This Row],[distance]]</f>
        <v>5.1449506897305519E-3</v>
      </c>
      <c r="I191" s="95">
        <f>(Data_Big[[#This Row],[A-Star time]]/FactCalc!$B$6)</f>
        <v>2.407628059387207E-6</v>
      </c>
      <c r="J191" s="95">
        <f>(Data_Big[[#This Row],[Dijkstra time]]/FactCalc!$B$6)</f>
        <v>3.1067323684692384E-6</v>
      </c>
      <c r="K191">
        <v>108.72442227944924</v>
      </c>
      <c r="L191">
        <v>248.5</v>
      </c>
      <c r="M191">
        <v>0.37920379638671875</v>
      </c>
      <c r="N191">
        <f>Data_Medium[[#This Row],[A-Star time]]/Data_Medium[[#This Row],[distance]]</f>
        <v>3.4877517712816092E-3</v>
      </c>
      <c r="O191">
        <v>248.5</v>
      </c>
      <c r="P191">
        <v>0.58169794082641602</v>
      </c>
      <c r="Q191">
        <f>Data_Medium[[#This Row],[Dijkstra time]]/Data_Medium[[#This Row],[distance]]</f>
        <v>5.350204936764854E-3</v>
      </c>
      <c r="R191" s="95">
        <f>(Data_Medium[[#This Row],[A-Star time]]/FactCalc!$I$6)</f>
        <v>9.4800949096679686E-6</v>
      </c>
      <c r="S191" s="95">
        <f>(Data_Medium[[#This Row],[Dijkstra time]]/FactCalc!$I$6)</f>
        <v>1.45424485206604E-5</v>
      </c>
      <c r="T191">
        <v>38.910152916687437</v>
      </c>
      <c r="U191">
        <v>97</v>
      </c>
      <c r="V191">
        <v>3.1281948089599609E-2</v>
      </c>
      <c r="W191">
        <f>Data_Small[[#This Row],[A-Star time]]/Data_Small[[#This Row],[distance]]</f>
        <v>8.0395335779273407E-4</v>
      </c>
      <c r="X191">
        <v>97</v>
      </c>
      <c r="Y191">
        <v>4.5226097106933594E-2</v>
      </c>
      <c r="Z191">
        <f>Data_Small[[#This Row],[Dijkstra time]]/Data_Small[[#This Row],[distance]]</f>
        <v>1.1623212379496311E-3</v>
      </c>
      <c r="AA191" s="95">
        <f>(Data_Small[[#This Row],[A-Star time]]/FactCalc!$P$6)</f>
        <v>1.2512779235839843E-5</v>
      </c>
      <c r="AB191" s="95">
        <f>(Data_Small[[#This Row],[Dijkstra time]]/FactCalc!$P$6)</f>
        <v>1.8090438842773438E-5</v>
      </c>
    </row>
    <row r="192" spans="2:28" x14ac:dyDescent="0.3">
      <c r="B192">
        <v>283.02826713952089</v>
      </c>
      <c r="C192">
        <v>821</v>
      </c>
      <c r="D192">
        <v>3.2709062099456787</v>
      </c>
      <c r="E192">
        <f>Data_Big[[#This Row],[A-Star time]]/Data_Big[[#This Row],[distance]]</f>
        <v>1.1556818133410191E-2</v>
      </c>
      <c r="F192">
        <v>821</v>
      </c>
      <c r="G192">
        <v>5.223745584487915</v>
      </c>
      <c r="H192">
        <f>Data_Big[[#This Row],[Dijkstra time]]/Data_Big[[#This Row],[distance]]</f>
        <v>1.8456621443796745E-2</v>
      </c>
      <c r="I192" s="95">
        <f>(Data_Big[[#This Row],[A-Star time]]/FactCalc!$B$6)</f>
        <v>1.3083624839782715E-5</v>
      </c>
      <c r="J192" s="95">
        <f>(Data_Big[[#This Row],[Dijkstra time]]/FactCalc!$B$6)</f>
        <v>2.0894982337951661E-5</v>
      </c>
      <c r="K192">
        <v>20.808652046684813</v>
      </c>
      <c r="L192">
        <v>59.5</v>
      </c>
      <c r="M192">
        <v>1.7779827117919922E-2</v>
      </c>
      <c r="N192">
        <f>Data_Medium[[#This Row],[A-Star time]]/Data_Medium[[#This Row],[distance]]</f>
        <v>8.5444396292611198E-4</v>
      </c>
      <c r="O192">
        <v>59.5</v>
      </c>
      <c r="P192">
        <v>3.1819343566894531E-2</v>
      </c>
      <c r="Q192">
        <f>Data_Medium[[#This Row],[Dijkstra time]]/Data_Medium[[#This Row],[distance]]</f>
        <v>1.529140066137245E-3</v>
      </c>
      <c r="R192" s="95">
        <f>(Data_Medium[[#This Row],[A-Star time]]/FactCalc!$I$6)</f>
        <v>4.4449567794799804E-7</v>
      </c>
      <c r="S192" s="95">
        <f>(Data_Medium[[#This Row],[Dijkstra time]]/FactCalc!$I$6)</f>
        <v>7.9548358917236329E-7</v>
      </c>
      <c r="T192">
        <v>31.048349392520048</v>
      </c>
      <c r="U192">
        <v>82.5</v>
      </c>
      <c r="V192">
        <v>2.2098302841186523E-2</v>
      </c>
      <c r="W192">
        <f>Data_Small[[#This Row],[A-Star time]]/Data_Small[[#This Row],[distance]]</f>
        <v>7.1173841036813027E-4</v>
      </c>
      <c r="X192">
        <v>82.5</v>
      </c>
      <c r="Y192">
        <v>3.7269115447998047E-2</v>
      </c>
      <c r="Z192">
        <f>Data_Small[[#This Row],[Dijkstra time]]/Data_Small[[#This Row],[distance]]</f>
        <v>1.2003573837962756E-3</v>
      </c>
      <c r="AA192" s="95">
        <f>(Data_Small[[#This Row],[A-Star time]]/FactCalc!$P$6)</f>
        <v>8.8393211364746102E-6</v>
      </c>
      <c r="AB192" s="95">
        <f>(Data_Small[[#This Row],[Dijkstra time]]/FactCalc!$P$6)</f>
        <v>1.4907646179199219E-5</v>
      </c>
    </row>
    <row r="193" spans="2:28" x14ac:dyDescent="0.3">
      <c r="B193">
        <v>142.12670403551894</v>
      </c>
      <c r="C193">
        <v>333</v>
      </c>
      <c r="D193">
        <v>0.91666626930236816</v>
      </c>
      <c r="E193">
        <f>Data_Big[[#This Row],[A-Star time]]/Data_Big[[#This Row],[distance]]</f>
        <v>6.4496413641822285E-3</v>
      </c>
      <c r="F193">
        <v>333</v>
      </c>
      <c r="G193">
        <v>1.6180620193481445</v>
      </c>
      <c r="H193">
        <f>Data_Big[[#This Row],[Dijkstra time]]/Data_Big[[#This Row],[distance]]</f>
        <v>1.1384644640346926E-2</v>
      </c>
      <c r="I193" s="95">
        <f>(Data_Big[[#This Row],[A-Star time]]/FactCalc!$B$6)</f>
        <v>3.6666650772094728E-6</v>
      </c>
      <c r="J193" s="95">
        <f>(Data_Big[[#This Row],[Dijkstra time]]/FactCalc!$B$6)</f>
        <v>6.472248077392578E-6</v>
      </c>
      <c r="K193">
        <v>175.25124821238791</v>
      </c>
      <c r="L193">
        <v>400</v>
      </c>
      <c r="M193">
        <v>0.72806358337402344</v>
      </c>
      <c r="N193">
        <f>Data_Medium[[#This Row],[A-Star time]]/Data_Medium[[#This Row],[distance]]</f>
        <v>4.1543988462306378E-3</v>
      </c>
      <c r="O193">
        <v>400</v>
      </c>
      <c r="P193">
        <v>0.84207725524902344</v>
      </c>
      <c r="Q193">
        <f>Data_Medium[[#This Row],[Dijkstra time]]/Data_Medium[[#This Row],[distance]]</f>
        <v>4.8049715128334241E-3</v>
      </c>
      <c r="R193" s="95">
        <f>(Data_Medium[[#This Row],[A-Star time]]/FactCalc!$I$6)</f>
        <v>1.8201589584350587E-5</v>
      </c>
      <c r="S193" s="95">
        <f>(Data_Medium[[#This Row],[Dijkstra time]]/FactCalc!$I$6)</f>
        <v>2.1051931381225585E-5</v>
      </c>
      <c r="T193">
        <v>36.124783736376884</v>
      </c>
      <c r="U193">
        <v>85</v>
      </c>
      <c r="V193">
        <v>3.4299373626708984E-2</v>
      </c>
      <c r="W193">
        <f>Data_Small[[#This Row],[A-Star time]]/Data_Small[[#This Row],[distance]]</f>
        <v>9.4946931383758709E-4</v>
      </c>
      <c r="X193">
        <v>85</v>
      </c>
      <c r="Y193">
        <v>4.519200325012207E-2</v>
      </c>
      <c r="Z193">
        <f>Data_Small[[#This Row],[Dijkstra time]]/Data_Small[[#This Row],[distance]]</f>
        <v>1.2509971984860546E-3</v>
      </c>
      <c r="AA193" s="95">
        <f>(Data_Small[[#This Row],[A-Star time]]/FactCalc!$P$6)</f>
        <v>1.3719749450683594E-5</v>
      </c>
      <c r="AB193" s="95">
        <f>(Data_Small[[#This Row],[Dijkstra time]]/FactCalc!$P$6)</f>
        <v>1.8076801300048827E-5</v>
      </c>
    </row>
    <row r="194" spans="2:28" x14ac:dyDescent="0.3">
      <c r="B194">
        <v>141.65097952361643</v>
      </c>
      <c r="C194">
        <v>607</v>
      </c>
      <c r="D194">
        <v>1.0526854991912842</v>
      </c>
      <c r="E194">
        <f>Data_Big[[#This Row],[A-Star time]]/Data_Big[[#This Row],[distance]]</f>
        <v>7.4315440862572904E-3</v>
      </c>
      <c r="F194">
        <v>607</v>
      </c>
      <c r="G194">
        <v>2.2748925685882568</v>
      </c>
      <c r="H194">
        <f>Data_Big[[#This Row],[Dijkstra time]]/Data_Big[[#This Row],[distance]]</f>
        <v>1.6059843541067646E-2</v>
      </c>
      <c r="I194" s="95">
        <f>(Data_Big[[#This Row],[A-Star time]]/FactCalc!$B$6)</f>
        <v>4.2107419967651364E-6</v>
      </c>
      <c r="J194" s="95">
        <f>(Data_Big[[#This Row],[Dijkstra time]]/FactCalc!$B$6)</f>
        <v>9.0995702743530277E-6</v>
      </c>
      <c r="K194">
        <v>13.416407864998739</v>
      </c>
      <c r="L194">
        <v>38</v>
      </c>
      <c r="M194">
        <v>1.2163877487182617E-2</v>
      </c>
      <c r="N194">
        <f>Data_Medium[[#This Row],[A-Star time]]/Data_Medium[[#This Row],[distance]]</f>
        <v>9.0664189771065529E-4</v>
      </c>
      <c r="O194">
        <v>38</v>
      </c>
      <c r="P194">
        <v>3.1769275665283203E-2</v>
      </c>
      <c r="Q194">
        <f>Data_Medium[[#This Row],[Dijkstra time]]/Data_Medium[[#This Row],[distance]]</f>
        <v>2.3679419994501031E-3</v>
      </c>
      <c r="R194" s="95">
        <f>(Data_Medium[[#This Row],[A-Star time]]/FactCalc!$I$6)</f>
        <v>3.0409693717956541E-7</v>
      </c>
      <c r="S194" s="95">
        <f>(Data_Medium[[#This Row],[Dijkstra time]]/FactCalc!$I$6)</f>
        <v>7.9423189163208004E-7</v>
      </c>
      <c r="T194">
        <v>38.948684188300895</v>
      </c>
      <c r="U194">
        <v>80</v>
      </c>
      <c r="V194">
        <v>2.0952463150024414E-2</v>
      </c>
      <c r="W194">
        <f>Data_Small[[#This Row],[A-Star time]]/Data_Small[[#This Row],[distance]]</f>
        <v>5.379504747510303E-4</v>
      </c>
      <c r="X194">
        <v>80</v>
      </c>
      <c r="Y194">
        <v>2.714085578918457E-2</v>
      </c>
      <c r="Z194">
        <f>Data_Small[[#This Row],[Dijkstra time]]/Data_Small[[#This Row],[distance]]</f>
        <v>6.9683626943517984E-4</v>
      </c>
      <c r="AA194" s="95">
        <f>(Data_Small[[#This Row],[A-Star time]]/FactCalc!$P$6)</f>
        <v>8.3809852600097656E-6</v>
      </c>
      <c r="AB194" s="95">
        <f>(Data_Small[[#This Row],[Dijkstra time]]/FactCalc!$P$6)</f>
        <v>1.0856342315673827E-5</v>
      </c>
    </row>
    <row r="195" spans="2:28" x14ac:dyDescent="0.3">
      <c r="B195">
        <v>335.48323356018852</v>
      </c>
      <c r="C195">
        <v>1014</v>
      </c>
      <c r="D195">
        <v>3.892972469329834</v>
      </c>
      <c r="E195">
        <f>Data_Big[[#This Row],[A-Star time]]/Data_Big[[#This Row],[distance]]</f>
        <v>1.1604074600143621E-2</v>
      </c>
      <c r="F195">
        <v>1014</v>
      </c>
      <c r="G195">
        <v>5.3557319641113281</v>
      </c>
      <c r="H195">
        <f>Data_Big[[#This Row],[Dijkstra time]]/Data_Big[[#This Row],[distance]]</f>
        <v>1.5964231378348345E-2</v>
      </c>
      <c r="I195" s="95">
        <f>(Data_Big[[#This Row],[A-Star time]]/FactCalc!$B$6)</f>
        <v>1.5571889877319334E-5</v>
      </c>
      <c r="J195" s="95">
        <f>(Data_Big[[#This Row],[Dijkstra time]]/FactCalc!$B$6)</f>
        <v>2.1422927856445311E-5</v>
      </c>
      <c r="K195">
        <v>71.028163428319047</v>
      </c>
      <c r="L195">
        <v>208</v>
      </c>
      <c r="M195">
        <v>0.22286510467529297</v>
      </c>
      <c r="N195">
        <f>Data_Medium[[#This Row],[A-Star time]]/Data_Medium[[#This Row],[distance]]</f>
        <v>3.1377005108713862E-3</v>
      </c>
      <c r="O195">
        <v>208</v>
      </c>
      <c r="P195">
        <v>0.45672464370727539</v>
      </c>
      <c r="Q195">
        <f>Data_Medium[[#This Row],[Dijkstra time]]/Data_Medium[[#This Row],[distance]]</f>
        <v>6.43019080970885E-3</v>
      </c>
      <c r="R195" s="95">
        <f>(Data_Medium[[#This Row],[A-Star time]]/FactCalc!$I$6)</f>
        <v>5.5716276168823241E-6</v>
      </c>
      <c r="S195" s="95">
        <f>(Data_Medium[[#This Row],[Dijkstra time]]/FactCalc!$I$6)</f>
        <v>1.1418116092681885E-5</v>
      </c>
      <c r="T195">
        <v>43.324358044868937</v>
      </c>
      <c r="U195">
        <v>115</v>
      </c>
      <c r="V195">
        <v>3.9061307907104492E-2</v>
      </c>
      <c r="W195">
        <f>Data_Small[[#This Row],[A-Star time]]/Data_Small[[#This Row],[distance]]</f>
        <v>9.0160153940770657E-4</v>
      </c>
      <c r="X195">
        <v>115</v>
      </c>
      <c r="Y195">
        <v>4.9152374267578125E-2</v>
      </c>
      <c r="Z195">
        <f>Data_Small[[#This Row],[Dijkstra time]]/Data_Small[[#This Row],[distance]]</f>
        <v>1.134520544232263E-3</v>
      </c>
      <c r="AA195" s="95">
        <f>(Data_Small[[#This Row],[A-Star time]]/FactCalc!$P$6)</f>
        <v>1.5624523162841798E-5</v>
      </c>
      <c r="AB195" s="95">
        <f>(Data_Small[[#This Row],[Dijkstra time]]/FactCalc!$P$6)</f>
        <v>1.966094970703125E-5</v>
      </c>
    </row>
    <row r="196" spans="2:28" x14ac:dyDescent="0.3">
      <c r="B196">
        <v>57.55866572463264</v>
      </c>
      <c r="C196">
        <v>168</v>
      </c>
      <c r="D196">
        <v>9.9252700805664063E-2</v>
      </c>
      <c r="E196">
        <f>Data_Big[[#This Row],[A-Star time]]/Data_Big[[#This Row],[distance]]</f>
        <v>1.7243745934018093E-3</v>
      </c>
      <c r="F196">
        <v>168</v>
      </c>
      <c r="G196">
        <v>0.19314289093017578</v>
      </c>
      <c r="H196">
        <f>Data_Big[[#This Row],[Dijkstra time]]/Data_Big[[#This Row],[distance]]</f>
        <v>3.3555831862780465E-3</v>
      </c>
      <c r="I196" s="95">
        <f>(Data_Big[[#This Row],[A-Star time]]/FactCalc!$B$6)</f>
        <v>3.9701080322265625E-7</v>
      </c>
      <c r="J196" s="95">
        <f>(Data_Big[[#This Row],[Dijkstra time]]/FactCalc!$B$6)</f>
        <v>7.7257156372070317E-7</v>
      </c>
      <c r="K196">
        <v>56.612719418872643</v>
      </c>
      <c r="L196">
        <v>61</v>
      </c>
      <c r="M196">
        <v>1.6771316528320313E-2</v>
      </c>
      <c r="N196">
        <f>Data_Medium[[#This Row],[A-Star time]]/Data_Medium[[#This Row],[distance]]</f>
        <v>2.9624643897126337E-4</v>
      </c>
      <c r="O196">
        <v>61</v>
      </c>
      <c r="P196">
        <v>7.2597026824951172E-2</v>
      </c>
      <c r="Q196">
        <f>Data_Medium[[#This Row],[Dijkstra time]]/Data_Medium[[#This Row],[distance]]</f>
        <v>1.2823448082013515E-3</v>
      </c>
      <c r="R196" s="95">
        <f>(Data_Medium[[#This Row],[A-Star time]]/FactCalc!$I$6)</f>
        <v>4.192829132080078E-7</v>
      </c>
      <c r="S196" s="95">
        <f>(Data_Medium[[#This Row],[Dijkstra time]]/FactCalc!$I$6)</f>
        <v>1.8149256706237793E-6</v>
      </c>
      <c r="T196">
        <v>41.012193308819754</v>
      </c>
      <c r="U196">
        <v>91</v>
      </c>
      <c r="V196">
        <v>4.4207096099853516E-2</v>
      </c>
      <c r="W196">
        <f>Data_Small[[#This Row],[A-Star time]]/Data_Small[[#This Row],[distance]]</f>
        <v>1.0779012906473036E-3</v>
      </c>
      <c r="X196">
        <v>91</v>
      </c>
      <c r="Y196">
        <v>5.2584648132324219E-2</v>
      </c>
      <c r="Z196">
        <f>Data_Small[[#This Row],[Dijkstra time]]/Data_Small[[#This Row],[distance]]</f>
        <v>1.2821710786439647E-3</v>
      </c>
      <c r="AA196" s="95">
        <f>(Data_Small[[#This Row],[A-Star time]]/FactCalc!$P$6)</f>
        <v>1.7682838439941405E-5</v>
      </c>
      <c r="AB196" s="95">
        <f>(Data_Small[[#This Row],[Dijkstra time]]/FactCalc!$P$6)</f>
        <v>2.1033859252929686E-5</v>
      </c>
    </row>
    <row r="197" spans="2:28" x14ac:dyDescent="0.3">
      <c r="B197">
        <v>32.893768406797051</v>
      </c>
      <c r="C197">
        <v>106</v>
      </c>
      <c r="D197">
        <v>7.4642181396484375E-2</v>
      </c>
      <c r="E197">
        <f>Data_Big[[#This Row],[A-Star time]]/Data_Big[[#This Row],[distance]]</f>
        <v>2.2691891203642264E-3</v>
      </c>
      <c r="F197">
        <v>106</v>
      </c>
      <c r="G197">
        <v>0.23006868362426758</v>
      </c>
      <c r="H197">
        <f>Data_Big[[#This Row],[Dijkstra time]]/Data_Big[[#This Row],[distance]]</f>
        <v>6.9942938972211832E-3</v>
      </c>
      <c r="I197" s="95">
        <f>(Data_Big[[#This Row],[A-Star time]]/FactCalc!$B$6)</f>
        <v>2.9856872558593752E-7</v>
      </c>
      <c r="J197" s="95">
        <f>(Data_Big[[#This Row],[Dijkstra time]]/FactCalc!$B$6)</f>
        <v>9.2027473449707031E-7</v>
      </c>
      <c r="K197">
        <v>98.005101908012932</v>
      </c>
      <c r="L197">
        <v>158.5</v>
      </c>
      <c r="M197">
        <v>7.4691057205200195E-2</v>
      </c>
      <c r="N197">
        <f>Data_Medium[[#This Row],[A-Star time]]/Data_Medium[[#This Row],[distance]]</f>
        <v>7.6211396907994468E-4</v>
      </c>
      <c r="O197">
        <v>158.5</v>
      </c>
      <c r="P197">
        <v>0.17330050468444824</v>
      </c>
      <c r="Q197">
        <f>Data_Medium[[#This Row],[Dijkstra time]]/Data_Medium[[#This Row],[distance]]</f>
        <v>1.7682804395949424E-3</v>
      </c>
      <c r="R197" s="95">
        <f>(Data_Medium[[#This Row],[A-Star time]]/FactCalc!$I$6)</f>
        <v>1.8672764301300049E-6</v>
      </c>
      <c r="S197" s="95">
        <f>(Data_Medium[[#This Row],[Dijkstra time]]/FactCalc!$I$6)</f>
        <v>4.3325126171112061E-6</v>
      </c>
      <c r="T197">
        <v>8.0622577482985491</v>
      </c>
      <c r="U197">
        <v>18.5</v>
      </c>
      <c r="V197">
        <v>2.2981166839599609E-3</v>
      </c>
      <c r="W197">
        <f>Data_Small[[#This Row],[A-Star time]]/Data_Small[[#This Row],[distance]]</f>
        <v>2.8504629295000562E-4</v>
      </c>
      <c r="X197">
        <v>18.5</v>
      </c>
      <c r="Y197">
        <v>5.580902099609375E-3</v>
      </c>
      <c r="Z197">
        <f>Data_Small[[#This Row],[Dijkstra time]]/Data_Small[[#This Row],[distance]]</f>
        <v>6.9222571069340504E-4</v>
      </c>
      <c r="AA197" s="95">
        <f>(Data_Small[[#This Row],[A-Star time]]/FactCalc!$P$6)</f>
        <v>9.1924667358398436E-7</v>
      </c>
      <c r="AB197" s="95">
        <f>(Data_Small[[#This Row],[Dijkstra time]]/FactCalc!$P$6)</f>
        <v>2.2323608398437502E-6</v>
      </c>
    </row>
    <row r="198" spans="2:28" x14ac:dyDescent="0.3">
      <c r="B198">
        <v>384.20046850570083</v>
      </c>
      <c r="C198">
        <v>999.5</v>
      </c>
      <c r="D198">
        <v>3.7064871788024902</v>
      </c>
      <c r="E198">
        <f>Data_Big[[#This Row],[A-Star time]]/Data_Big[[#This Row],[distance]]</f>
        <v>9.6472739692858873E-3</v>
      </c>
      <c r="F198">
        <v>999.5</v>
      </c>
      <c r="G198">
        <v>4.5756235122680664</v>
      </c>
      <c r="H198">
        <f>Data_Big[[#This Row],[Dijkstra time]]/Data_Big[[#This Row],[distance]]</f>
        <v>1.1909468851155689E-2</v>
      </c>
      <c r="I198" s="95">
        <f>(Data_Big[[#This Row],[A-Star time]]/FactCalc!$B$6)</f>
        <v>1.4825948715209961E-5</v>
      </c>
      <c r="J198" s="95">
        <f>(Data_Big[[#This Row],[Dijkstra time]]/FactCalc!$B$6)</f>
        <v>1.8302494049072264E-5</v>
      </c>
      <c r="K198">
        <v>125.93649193144932</v>
      </c>
      <c r="L198">
        <v>294</v>
      </c>
      <c r="M198">
        <v>0.63788843154907227</v>
      </c>
      <c r="N198">
        <f>Data_Medium[[#This Row],[A-Star time]]/Data_Medium[[#This Row],[distance]]</f>
        <v>5.0651596035904542E-3</v>
      </c>
      <c r="O198">
        <v>294</v>
      </c>
      <c r="P198">
        <v>0.78124499320983887</v>
      </c>
      <c r="Q198">
        <f>Data_Medium[[#This Row],[Dijkstra time]]/Data_Medium[[#This Row],[distance]]</f>
        <v>6.2034838451359422E-3</v>
      </c>
      <c r="R198" s="95">
        <f>(Data_Medium[[#This Row],[A-Star time]]/FactCalc!$I$6)</f>
        <v>1.5947210788726807E-5</v>
      </c>
      <c r="S198" s="95">
        <f>(Data_Medium[[#This Row],[Dijkstra time]]/FactCalc!$I$6)</f>
        <v>1.9531124830245973E-5</v>
      </c>
      <c r="T198">
        <v>48.507731342539614</v>
      </c>
      <c r="U198">
        <v>99.5</v>
      </c>
      <c r="V198">
        <v>3.9168119430541992E-2</v>
      </c>
      <c r="W198">
        <f>Data_Small[[#This Row],[A-Star time]]/Data_Small[[#This Row],[distance]]</f>
        <v>8.0746137464055956E-4</v>
      </c>
      <c r="X198">
        <v>99.5</v>
      </c>
      <c r="Y198">
        <v>4.974818229675293E-2</v>
      </c>
      <c r="Z198">
        <f>Data_Small[[#This Row],[Dijkstra time]]/Data_Small[[#This Row],[distance]]</f>
        <v>1.0255722318871978E-3</v>
      </c>
      <c r="AA198" s="95">
        <f>(Data_Small[[#This Row],[A-Star time]]/FactCalc!$P$6)</f>
        <v>1.5667247772216797E-5</v>
      </c>
      <c r="AB198" s="95">
        <f>(Data_Small[[#This Row],[Dijkstra time]]/FactCalc!$P$6)</f>
        <v>1.9899272918701172E-5</v>
      </c>
    </row>
    <row r="199" spans="2:28" x14ac:dyDescent="0.3">
      <c r="B199">
        <v>329.75748664738455</v>
      </c>
      <c r="C199">
        <v>751</v>
      </c>
      <c r="D199">
        <v>2.5812280178070068</v>
      </c>
      <c r="E199">
        <f>Data_Big[[#This Row],[A-Star time]]/Data_Big[[#This Row],[distance]]</f>
        <v>7.8276555418047532E-3</v>
      </c>
      <c r="F199">
        <v>751</v>
      </c>
      <c r="G199">
        <v>4.2701473236083984</v>
      </c>
      <c r="H199">
        <f>Data_Big[[#This Row],[Dijkstra time]]/Data_Big[[#This Row],[distance]]</f>
        <v>1.2949356713694696E-2</v>
      </c>
      <c r="I199" s="95">
        <f>(Data_Big[[#This Row],[A-Star time]]/FactCalc!$B$6)</f>
        <v>1.0324912071228027E-5</v>
      </c>
      <c r="J199" s="95">
        <f>(Data_Big[[#This Row],[Dijkstra time]]/FactCalc!$B$6)</f>
        <v>1.7080589294433593E-5</v>
      </c>
      <c r="K199">
        <v>23.086792761230392</v>
      </c>
      <c r="L199">
        <v>32</v>
      </c>
      <c r="M199">
        <v>9.4053745269775391E-3</v>
      </c>
      <c r="N199">
        <f>Data_Medium[[#This Row],[A-Star time]]/Data_Medium[[#This Row],[distance]]</f>
        <v>4.0739199351986073E-4</v>
      </c>
      <c r="O199">
        <v>32</v>
      </c>
      <c r="P199">
        <v>2.8979063034057617E-2</v>
      </c>
      <c r="Q199">
        <f>Data_Medium[[#This Row],[Dijkstra time]]/Data_Medium[[#This Row],[distance]]</f>
        <v>1.2552225566264928E-3</v>
      </c>
      <c r="R199" s="95">
        <f>(Data_Medium[[#This Row],[A-Star time]]/FactCalc!$I$6)</f>
        <v>2.3513436317443848E-7</v>
      </c>
      <c r="S199" s="95">
        <f>(Data_Medium[[#This Row],[Dijkstra time]]/FactCalc!$I$6)</f>
        <v>7.2447657585144043E-7</v>
      </c>
      <c r="T199">
        <v>28.460498941515414</v>
      </c>
      <c r="U199">
        <v>64.5</v>
      </c>
      <c r="V199">
        <v>1.5478610992431641E-2</v>
      </c>
      <c r="W199">
        <f>Data_Small[[#This Row],[A-Star time]]/Data_Small[[#This Row],[distance]]</f>
        <v>5.4386295279781427E-4</v>
      </c>
      <c r="X199">
        <v>64.5</v>
      </c>
      <c r="Y199">
        <v>2.7679920196533203E-2</v>
      </c>
      <c r="Z199">
        <f>Data_Small[[#This Row],[Dijkstra time]]/Data_Small[[#This Row],[distance]]</f>
        <v>9.7257325858600538E-4</v>
      </c>
      <c r="AA199" s="95">
        <f>(Data_Small[[#This Row],[A-Star time]]/FactCalc!$P$6)</f>
        <v>6.1914443969726566E-6</v>
      </c>
      <c r="AB199" s="95">
        <f>(Data_Small[[#This Row],[Dijkstra time]]/FactCalc!$P$6)</f>
        <v>1.1071968078613281E-5</v>
      </c>
    </row>
    <row r="200" spans="2:28" x14ac:dyDescent="0.3">
      <c r="B200">
        <v>334.85817893550097</v>
      </c>
      <c r="C200">
        <v>840</v>
      </c>
      <c r="D200">
        <v>3.9419479370117188</v>
      </c>
      <c r="E200">
        <f>Data_Big[[#This Row],[A-Star time]]/Data_Big[[#This Row],[distance]]</f>
        <v>1.1771992398522243E-2</v>
      </c>
      <c r="F200">
        <v>840</v>
      </c>
      <c r="G200">
        <v>4.9245498180389404</v>
      </c>
      <c r="H200">
        <f>Data_Big[[#This Row],[Dijkstra time]]/Data_Big[[#This Row],[distance]]</f>
        <v>1.4706374602208798E-2</v>
      </c>
      <c r="I200" s="95">
        <f>(Data_Big[[#This Row],[A-Star time]]/FactCalc!$B$6)</f>
        <v>1.5767791748046875E-5</v>
      </c>
      <c r="J200" s="95">
        <f>(Data_Big[[#This Row],[Dijkstra time]]/FactCalc!$B$6)</f>
        <v>1.9698199272155763E-5</v>
      </c>
      <c r="K200">
        <v>121.49074038789952</v>
      </c>
      <c r="L200">
        <v>289.5</v>
      </c>
      <c r="M200">
        <v>0.36773037910461426</v>
      </c>
      <c r="N200">
        <f>Data_Medium[[#This Row],[A-Star time]]/Data_Medium[[#This Row],[distance]]</f>
        <v>3.0268181585733443E-3</v>
      </c>
      <c r="O200">
        <v>289.5</v>
      </c>
      <c r="P200">
        <v>0.46421480178833008</v>
      </c>
      <c r="Q200">
        <f>Data_Medium[[#This Row],[Dijkstra time]]/Data_Medium[[#This Row],[distance]]</f>
        <v>3.8209891577429705E-3</v>
      </c>
      <c r="R200" s="95">
        <f>(Data_Medium[[#This Row],[A-Star time]]/FactCalc!$I$6)</f>
        <v>9.1932594776153567E-6</v>
      </c>
      <c r="S200" s="95">
        <f>(Data_Medium[[#This Row],[Dijkstra time]]/FactCalc!$I$6)</f>
        <v>1.1605370044708253E-5</v>
      </c>
      <c r="T200">
        <v>30.805843601498726</v>
      </c>
      <c r="U200">
        <v>71.5</v>
      </c>
      <c r="V200">
        <v>2.697300910949707E-2</v>
      </c>
      <c r="W200">
        <f>Data_Small[[#This Row],[A-Star time]]/Data_Small[[#This Row],[distance]]</f>
        <v>8.7558092738563458E-4</v>
      </c>
      <c r="X200">
        <v>71.5</v>
      </c>
      <c r="Y200">
        <v>3.7473678588867188E-2</v>
      </c>
      <c r="Z200">
        <f>Data_Small[[#This Row],[Dijkstra time]]/Data_Small[[#This Row],[distance]]</f>
        <v>1.2164470830152518E-3</v>
      </c>
      <c r="AA200" s="95">
        <f>(Data_Small[[#This Row],[A-Star time]]/FactCalc!$P$6)</f>
        <v>1.0789203643798828E-5</v>
      </c>
      <c r="AB200" s="95">
        <f>(Data_Small[[#This Row],[Dijkstra time]]/FactCalc!$P$6)</f>
        <v>1.4989471435546874E-5</v>
      </c>
    </row>
    <row r="201" spans="2:28" x14ac:dyDescent="0.3">
      <c r="B201">
        <v>336.4074909986399</v>
      </c>
      <c r="C201">
        <v>815</v>
      </c>
      <c r="D201">
        <v>3.3716316223144531</v>
      </c>
      <c r="E201">
        <f>Data_Big[[#This Row],[A-Star time]]/Data_Big[[#This Row],[distance]]</f>
        <v>1.0022462972823887E-2</v>
      </c>
      <c r="F201">
        <v>815</v>
      </c>
      <c r="G201">
        <v>4.3682534694671631</v>
      </c>
      <c r="H201">
        <f>Data_Big[[#This Row],[Dijkstra time]]/Data_Big[[#This Row],[distance]]</f>
        <v>1.2985006536268908E-2</v>
      </c>
      <c r="I201" s="95">
        <f>(Data_Big[[#This Row],[A-Star time]]/FactCalc!$B$6)</f>
        <v>1.3486526489257812E-5</v>
      </c>
      <c r="J201" s="95">
        <f>(Data_Big[[#This Row],[Dijkstra time]]/FactCalc!$B$6)</f>
        <v>1.7473013877868652E-5</v>
      </c>
      <c r="K201">
        <v>62.393909959225986</v>
      </c>
      <c r="L201">
        <v>203</v>
      </c>
      <c r="M201">
        <v>0.21999454498291016</v>
      </c>
      <c r="N201">
        <f>Data_Medium[[#This Row],[A-Star time]]/Data_Medium[[#This Row],[distance]]</f>
        <v>3.5258977218557896E-3</v>
      </c>
      <c r="O201">
        <v>203</v>
      </c>
      <c r="P201">
        <v>0.49820256233215332</v>
      </c>
      <c r="Q201">
        <f>Data_Medium[[#This Row],[Dijkstra time]]/Data_Medium[[#This Row],[distance]]</f>
        <v>7.984794712460325E-3</v>
      </c>
      <c r="R201" s="95">
        <f>(Data_Medium[[#This Row],[A-Star time]]/FactCalc!$I$6)</f>
        <v>5.4998636245727542E-6</v>
      </c>
      <c r="S201" s="95">
        <f>(Data_Medium[[#This Row],[Dijkstra time]]/FactCalc!$I$6)</f>
        <v>1.2455064058303833E-5</v>
      </c>
      <c r="T201">
        <v>23.323807579381203</v>
      </c>
      <c r="U201">
        <v>72</v>
      </c>
      <c r="V201">
        <v>1.6695261001586914E-2</v>
      </c>
      <c r="W201">
        <f>Data_Small[[#This Row],[A-Star time]]/Data_Small[[#This Row],[distance]]</f>
        <v>7.1580341008926516E-4</v>
      </c>
      <c r="X201">
        <v>72</v>
      </c>
      <c r="Y201">
        <v>2.468109130859375E-2</v>
      </c>
      <c r="Z201">
        <f>Data_Small[[#This Row],[Dijkstra time]]/Data_Small[[#This Row],[distance]]</f>
        <v>1.0581930597992251E-3</v>
      </c>
      <c r="AA201" s="95">
        <f>(Data_Small[[#This Row],[A-Star time]]/FactCalc!$P$6)</f>
        <v>6.678104400634766E-6</v>
      </c>
      <c r="AB201" s="95">
        <f>(Data_Small[[#This Row],[Dijkstra time]]/FactCalc!$P$6)</f>
        <v>9.8724365234375003E-6</v>
      </c>
    </row>
    <row r="202" spans="2:28" x14ac:dyDescent="0.3">
      <c r="B202">
        <v>369.96216022723189</v>
      </c>
      <c r="C202">
        <v>945.5</v>
      </c>
      <c r="D202">
        <v>4.3964197635650635</v>
      </c>
      <c r="E202">
        <f>Data_Big[[#This Row],[A-Star time]]/Data_Big[[#This Row],[distance]]</f>
        <v>1.1883430891593803E-2</v>
      </c>
      <c r="F202">
        <v>945.5</v>
      </c>
      <c r="G202">
        <v>4.5694835186004639</v>
      </c>
      <c r="H202">
        <f>Data_Big[[#This Row],[Dijkstra time]]/Data_Big[[#This Row],[distance]]</f>
        <v>1.2351218610557017E-2</v>
      </c>
      <c r="I202" s="95">
        <f>(Data_Big[[#This Row],[A-Star time]]/FactCalc!$B$6)</f>
        <v>1.7585679054260252E-5</v>
      </c>
      <c r="J202" s="95">
        <f>(Data_Big[[#This Row],[Dijkstra time]]/FactCalc!$B$6)</f>
        <v>1.8277934074401856E-5</v>
      </c>
      <c r="K202">
        <v>203.34207631476571</v>
      </c>
      <c r="L202">
        <v>445</v>
      </c>
      <c r="M202">
        <v>0.80681324005126953</v>
      </c>
      <c r="N202">
        <f>Data_Medium[[#This Row],[A-Star time]]/Data_Medium[[#This Row],[distance]]</f>
        <v>3.967763360507609E-3</v>
      </c>
      <c r="O202">
        <v>445</v>
      </c>
      <c r="P202">
        <v>0.85712838172912598</v>
      </c>
      <c r="Q202">
        <f>Data_Medium[[#This Row],[Dijkstra time]]/Data_Medium[[#This Row],[distance]]</f>
        <v>4.2152042374266124E-3</v>
      </c>
      <c r="R202" s="95">
        <f>(Data_Medium[[#This Row],[A-Star time]]/FactCalc!$I$6)</f>
        <v>2.0170331001281737E-5</v>
      </c>
      <c r="S202" s="95">
        <f>(Data_Medium[[#This Row],[Dijkstra time]]/FactCalc!$I$6)</f>
        <v>2.1428209543228149E-5</v>
      </c>
      <c r="T202">
        <v>26.92582403567252</v>
      </c>
      <c r="U202">
        <v>44</v>
      </c>
      <c r="V202">
        <v>1.096796989440918E-2</v>
      </c>
      <c r="W202">
        <f>Data_Small[[#This Row],[A-Star time]]/Data_Small[[#This Row],[distance]]</f>
        <v>4.0734017573160728E-4</v>
      </c>
      <c r="X202">
        <v>44</v>
      </c>
      <c r="Y202">
        <v>2.1003961563110352E-2</v>
      </c>
      <c r="Z202">
        <f>Data_Small[[#This Row],[Dijkstra time]]/Data_Small[[#This Row],[distance]]</f>
        <v>7.8006754910391518E-4</v>
      </c>
      <c r="AA202" s="95">
        <f>(Data_Small[[#This Row],[A-Star time]]/FactCalc!$P$6)</f>
        <v>4.3871879577636717E-6</v>
      </c>
      <c r="AB202" s="95">
        <f>(Data_Small[[#This Row],[Dijkstra time]]/FactCalc!$P$6)</f>
        <v>8.4015846252441401E-6</v>
      </c>
    </row>
    <row r="203" spans="2:28" x14ac:dyDescent="0.3">
      <c r="B203">
        <v>129.06200060436069</v>
      </c>
      <c r="C203">
        <v>438</v>
      </c>
      <c r="D203">
        <v>0.33882403373718262</v>
      </c>
      <c r="E203">
        <f>Data_Big[[#This Row],[A-Star time]]/Data_Big[[#This Row],[distance]]</f>
        <v>2.6252811218682951E-3</v>
      </c>
      <c r="F203">
        <v>438</v>
      </c>
      <c r="G203">
        <v>0.38355517387390137</v>
      </c>
      <c r="H203">
        <f>Data_Big[[#This Row],[Dijkstra time]]/Data_Big[[#This Row],[distance]]</f>
        <v>2.9718675681286626E-3</v>
      </c>
      <c r="I203" s="95">
        <f>(Data_Big[[#This Row],[A-Star time]]/FactCalc!$B$6)</f>
        <v>1.3552961349487304E-6</v>
      </c>
      <c r="J203" s="95">
        <f>(Data_Big[[#This Row],[Dijkstra time]]/FactCalc!$B$6)</f>
        <v>1.5342206954956054E-6</v>
      </c>
      <c r="K203">
        <v>98.030607465219759</v>
      </c>
      <c r="L203">
        <v>267.5</v>
      </c>
      <c r="M203">
        <v>0.53862333297729492</v>
      </c>
      <c r="N203">
        <f>Data_Medium[[#This Row],[A-Star time]]/Data_Medium[[#This Row],[distance]]</f>
        <v>5.4944404294178517E-3</v>
      </c>
      <c r="O203">
        <v>267.5</v>
      </c>
      <c r="P203">
        <v>0.7829887866973877</v>
      </c>
      <c r="Q203">
        <f>Data_Medium[[#This Row],[Dijkstra time]]/Data_Medium[[#This Row],[distance]]</f>
        <v>7.9871869301144944E-3</v>
      </c>
      <c r="R203" s="95">
        <f>(Data_Medium[[#This Row],[A-Star time]]/FactCalc!$I$6)</f>
        <v>1.3465583324432373E-5</v>
      </c>
      <c r="S203" s="95">
        <f>(Data_Medium[[#This Row],[Dijkstra time]]/FactCalc!$I$6)</f>
        <v>1.9574719667434691E-5</v>
      </c>
      <c r="T203">
        <v>15.811388300841896</v>
      </c>
      <c r="U203">
        <v>24</v>
      </c>
      <c r="V203">
        <v>4.0011405944824219E-3</v>
      </c>
      <c r="W203">
        <f>Data_Small[[#This Row],[A-Star time]]/Data_Small[[#This Row],[distance]]</f>
        <v>2.5305435034249184E-4</v>
      </c>
      <c r="X203">
        <v>24</v>
      </c>
      <c r="Y203">
        <v>6.2131881713867188E-3</v>
      </c>
      <c r="Z203">
        <f>Data_Small[[#This Row],[Dijkstra time]]/Data_Small[[#This Row],[distance]]</f>
        <v>3.9295652305597291E-4</v>
      </c>
      <c r="AA203" s="95">
        <f>(Data_Small[[#This Row],[A-Star time]]/FactCalc!$P$6)</f>
        <v>1.6004562377929687E-6</v>
      </c>
      <c r="AB203" s="95">
        <f>(Data_Small[[#This Row],[Dijkstra time]]/FactCalc!$P$6)</f>
        <v>2.4852752685546874E-6</v>
      </c>
    </row>
    <row r="204" spans="2:28" x14ac:dyDescent="0.3">
      <c r="B204">
        <v>315.60101394006961</v>
      </c>
      <c r="C204">
        <v>634</v>
      </c>
      <c r="D204">
        <v>2.7691776752471924</v>
      </c>
      <c r="E204">
        <f>Data_Big[[#This Row],[A-Star time]]/Data_Big[[#This Row],[distance]]</f>
        <v>8.7742990451007852E-3</v>
      </c>
      <c r="F204">
        <v>634</v>
      </c>
      <c r="G204">
        <v>4.3639178276062012</v>
      </c>
      <c r="H204">
        <f>Data_Big[[#This Row],[Dijkstra time]]/Data_Big[[#This Row],[distance]]</f>
        <v>1.3827325118907502E-2</v>
      </c>
      <c r="I204" s="95">
        <f>(Data_Big[[#This Row],[A-Star time]]/FactCalc!$B$6)</f>
        <v>1.1076710700988769E-5</v>
      </c>
      <c r="J204" s="95">
        <f>(Data_Big[[#This Row],[Dijkstra time]]/FactCalc!$B$6)</f>
        <v>1.7455671310424806E-5</v>
      </c>
      <c r="K204">
        <v>62.177166226839255</v>
      </c>
      <c r="L204">
        <v>101.5</v>
      </c>
      <c r="M204">
        <v>2.8006553649902344E-2</v>
      </c>
      <c r="N204">
        <f>Data_Medium[[#This Row],[A-Star time]]/Data_Medium[[#This Row],[distance]]</f>
        <v>4.5043149035976971E-4</v>
      </c>
      <c r="O204">
        <v>101.5</v>
      </c>
      <c r="P204">
        <v>7.7550888061523438E-2</v>
      </c>
      <c r="Q204">
        <f>Data_Medium[[#This Row],[Dijkstra time]]/Data_Medium[[#This Row],[distance]]</f>
        <v>1.2472567144439593E-3</v>
      </c>
      <c r="R204" s="95">
        <f>(Data_Medium[[#This Row],[A-Star time]]/FactCalc!$I$6)</f>
        <v>7.0016384124755861E-7</v>
      </c>
      <c r="S204" s="95">
        <f>(Data_Medium[[#This Row],[Dijkstra time]]/FactCalc!$I$6)</f>
        <v>1.938772201538086E-6</v>
      </c>
      <c r="T204">
        <v>14.035668847618199</v>
      </c>
      <c r="U204">
        <v>24</v>
      </c>
      <c r="V204">
        <v>3.345489501953125E-3</v>
      </c>
      <c r="W204">
        <f>Data_Small[[#This Row],[A-Star time]]/Data_Small[[#This Row],[distance]]</f>
        <v>2.3835625777968123E-4</v>
      </c>
      <c r="X204">
        <v>24</v>
      </c>
      <c r="Y204">
        <v>7.89642333984375E-3</v>
      </c>
      <c r="Z204">
        <f>Data_Small[[#This Row],[Dijkstra time]]/Data_Small[[#This Row],[distance]]</f>
        <v>5.6259686841954413E-4</v>
      </c>
      <c r="AA204" s="95">
        <f>(Data_Small[[#This Row],[A-Star time]]/FactCalc!$P$6)</f>
        <v>1.33819580078125E-6</v>
      </c>
      <c r="AB204" s="95">
        <f>(Data_Small[[#This Row],[Dijkstra time]]/FactCalc!$P$6)</f>
        <v>3.1585693359374998E-6</v>
      </c>
    </row>
    <row r="205" spans="2:28" x14ac:dyDescent="0.3">
      <c r="B205">
        <v>255.62472493872733</v>
      </c>
      <c r="C205">
        <v>462</v>
      </c>
      <c r="D205">
        <v>0.94775271415710449</v>
      </c>
      <c r="E205">
        <f>Data_Big[[#This Row],[A-Star time]]/Data_Big[[#This Row],[distance]]</f>
        <v>3.7075940693306513E-3</v>
      </c>
      <c r="F205">
        <v>462</v>
      </c>
      <c r="G205">
        <v>2.0607388019561768</v>
      </c>
      <c r="H205">
        <f>Data_Big[[#This Row],[Dijkstra time]]/Data_Big[[#This Row],[distance]]</f>
        <v>8.0615785599383281E-3</v>
      </c>
      <c r="I205" s="95">
        <f>(Data_Big[[#This Row],[A-Star time]]/FactCalc!$B$6)</f>
        <v>3.7910108566284178E-6</v>
      </c>
      <c r="J205" s="95">
        <f>(Data_Big[[#This Row],[Dijkstra time]]/FactCalc!$B$6)</f>
        <v>8.2429552078247064E-6</v>
      </c>
      <c r="K205">
        <v>113.77170122662314</v>
      </c>
      <c r="L205">
        <v>267</v>
      </c>
      <c r="M205">
        <v>0.35817241668701172</v>
      </c>
      <c r="N205">
        <f>Data_Medium[[#This Row],[A-Star time]]/Data_Medium[[#This Row],[distance]]</f>
        <v>3.1481678908322204E-3</v>
      </c>
      <c r="O205">
        <v>267</v>
      </c>
      <c r="P205">
        <v>0.52878332138061523</v>
      </c>
      <c r="Q205">
        <f>Data_Medium[[#This Row],[Dijkstra time]]/Data_Medium[[#This Row],[distance]]</f>
        <v>4.6477578842503706E-3</v>
      </c>
      <c r="R205" s="95">
        <f>(Data_Medium[[#This Row],[A-Star time]]/FactCalc!$I$6)</f>
        <v>8.9543104171752926E-6</v>
      </c>
      <c r="S205" s="95">
        <f>(Data_Medium[[#This Row],[Dijkstra time]]/FactCalc!$I$6)</f>
        <v>1.3219583034515381E-5</v>
      </c>
      <c r="T205">
        <v>45.880278987817846</v>
      </c>
      <c r="U205">
        <v>87.5</v>
      </c>
      <c r="V205">
        <v>3.097987174987793E-2</v>
      </c>
      <c r="W205">
        <f>Data_Small[[#This Row],[A-Star time]]/Data_Small[[#This Row],[distance]]</f>
        <v>6.7523285458015025E-4</v>
      </c>
      <c r="X205">
        <v>87.5</v>
      </c>
      <c r="Y205">
        <v>4.6290874481201172E-2</v>
      </c>
      <c r="Z205">
        <f>Data_Small[[#This Row],[Dijkstra time]]/Data_Small[[#This Row],[distance]]</f>
        <v>1.008949280659177E-3</v>
      </c>
      <c r="AA205" s="95">
        <f>(Data_Small[[#This Row],[A-Star time]]/FactCalc!$P$6)</f>
        <v>1.2391948699951172E-5</v>
      </c>
      <c r="AB205" s="95">
        <f>(Data_Small[[#This Row],[Dijkstra time]]/FactCalc!$P$6)</f>
        <v>1.851634979248047E-5</v>
      </c>
    </row>
    <row r="206" spans="2:28" x14ac:dyDescent="0.3">
      <c r="B206">
        <v>313.70368184004474</v>
      </c>
      <c r="C206">
        <v>957</v>
      </c>
      <c r="D206">
        <v>2.8041737079620361</v>
      </c>
      <c r="E206">
        <f>Data_Big[[#This Row],[A-Star time]]/Data_Big[[#This Row],[distance]]</f>
        <v>8.9389250757721875E-3</v>
      </c>
      <c r="F206">
        <v>957</v>
      </c>
      <c r="G206">
        <v>4.1757478713989258</v>
      </c>
      <c r="H206">
        <f>Data_Big[[#This Row],[Dijkstra time]]/Data_Big[[#This Row],[distance]]</f>
        <v>1.3311121651189641E-2</v>
      </c>
      <c r="I206" s="95">
        <f>(Data_Big[[#This Row],[A-Star time]]/FactCalc!$B$6)</f>
        <v>1.1216694831848144E-5</v>
      </c>
      <c r="J206" s="95">
        <f>(Data_Big[[#This Row],[Dijkstra time]]/FactCalc!$B$6)</f>
        <v>1.6702991485595703E-5</v>
      </c>
      <c r="K206">
        <v>27.784887978899608</v>
      </c>
      <c r="L206">
        <v>81.5</v>
      </c>
      <c r="M206">
        <v>3.5877227783203125E-2</v>
      </c>
      <c r="N206">
        <f>Data_Medium[[#This Row],[A-Star time]]/Data_Medium[[#This Row],[distance]]</f>
        <v>1.291249682577414E-3</v>
      </c>
      <c r="O206">
        <v>81.5</v>
      </c>
      <c r="P206">
        <v>6.4108371734619141E-2</v>
      </c>
      <c r="Q206">
        <f>Data_Medium[[#This Row],[Dijkstra time]]/Data_Medium[[#This Row],[distance]]</f>
        <v>2.3073107864715631E-3</v>
      </c>
      <c r="R206" s="95">
        <f>(Data_Medium[[#This Row],[A-Star time]]/FactCalc!$I$6)</f>
        <v>8.9693069458007813E-7</v>
      </c>
      <c r="S206" s="95">
        <f>(Data_Medium[[#This Row],[Dijkstra time]]/FactCalc!$I$6)</f>
        <v>1.6027092933654785E-6</v>
      </c>
      <c r="T206">
        <v>11.401754250991379</v>
      </c>
      <c r="U206">
        <v>36.5</v>
      </c>
      <c r="V206">
        <v>3.2413005828857422E-3</v>
      </c>
      <c r="W206">
        <f>Data_Small[[#This Row],[A-Star time]]/Data_Small[[#This Row],[distance]]</f>
        <v>2.8428086692044882E-4</v>
      </c>
      <c r="X206">
        <v>36.5</v>
      </c>
      <c r="Y206">
        <v>7.0276260375976563E-3</v>
      </c>
      <c r="Z206">
        <f>Data_Small[[#This Row],[Dijkstra time]]/Data_Small[[#This Row],[distance]]</f>
        <v>6.1636357729659072E-4</v>
      </c>
      <c r="AA206" s="95">
        <f>(Data_Small[[#This Row],[A-Star time]]/FactCalc!$P$6)</f>
        <v>1.2965202331542968E-6</v>
      </c>
      <c r="AB206" s="95">
        <f>(Data_Small[[#This Row],[Dijkstra time]]/FactCalc!$P$6)</f>
        <v>2.8110504150390625E-6</v>
      </c>
    </row>
    <row r="207" spans="2:28" x14ac:dyDescent="0.3">
      <c r="B207">
        <v>130.41855696180662</v>
      </c>
      <c r="C207">
        <v>242.5</v>
      </c>
      <c r="D207">
        <v>0.35646867752075195</v>
      </c>
      <c r="E207">
        <f>Data_Big[[#This Row],[A-Star time]]/Data_Big[[#This Row],[distance]]</f>
        <v>2.7332665367946424E-3</v>
      </c>
      <c r="F207">
        <v>242.5</v>
      </c>
      <c r="G207">
        <v>0.69160819053649902</v>
      </c>
      <c r="H207">
        <f>Data_Big[[#This Row],[Dijkstra time]]/Data_Big[[#This Row],[distance]]</f>
        <v>5.3029891347366933E-3</v>
      </c>
      <c r="I207" s="95">
        <f>(Data_Big[[#This Row],[A-Star time]]/FactCalc!$B$6)</f>
        <v>1.4258747100830079E-6</v>
      </c>
      <c r="J207" s="95">
        <f>(Data_Big[[#This Row],[Dijkstra time]]/FactCalc!$B$6)</f>
        <v>2.7664327621459962E-6</v>
      </c>
      <c r="K207">
        <v>73.006848993775918</v>
      </c>
      <c r="L207">
        <v>186.5</v>
      </c>
      <c r="M207">
        <v>0.1867835521697998</v>
      </c>
      <c r="N207">
        <f>Data_Medium[[#This Row],[A-Star time]]/Data_Medium[[#This Row],[distance]]</f>
        <v>2.558438759433704E-3</v>
      </c>
      <c r="O207">
        <v>186.5</v>
      </c>
      <c r="P207">
        <v>0.29644179344177246</v>
      </c>
      <c r="Q207">
        <f>Data_Medium[[#This Row],[Dijkstra time]]/Data_Medium[[#This Row],[distance]]</f>
        <v>4.0604655251871664E-3</v>
      </c>
      <c r="R207" s="95">
        <f>(Data_Medium[[#This Row],[A-Star time]]/FactCalc!$I$6)</f>
        <v>4.6695888042449947E-6</v>
      </c>
      <c r="S207" s="95">
        <f>(Data_Medium[[#This Row],[Dijkstra time]]/FactCalc!$I$6)</f>
        <v>7.4110448360443111E-6</v>
      </c>
      <c r="T207">
        <v>27.459060435491963</v>
      </c>
      <c r="U207">
        <v>68</v>
      </c>
      <c r="V207">
        <v>1.6170263290405273E-2</v>
      </c>
      <c r="W207">
        <f>Data_Small[[#This Row],[A-Star time]]/Data_Small[[#This Row],[distance]]</f>
        <v>5.8888625590060404E-4</v>
      </c>
      <c r="X207">
        <v>68</v>
      </c>
      <c r="Y207">
        <v>2.1353244781494141E-2</v>
      </c>
      <c r="Z207">
        <f>Data_Small[[#This Row],[Dijkstra time]]/Data_Small[[#This Row],[distance]]</f>
        <v>7.7763930895079702E-4</v>
      </c>
      <c r="AA207" s="95">
        <f>(Data_Small[[#This Row],[A-Star time]]/FactCalc!$P$6)</f>
        <v>6.4681053161621096E-6</v>
      </c>
      <c r="AB207" s="95">
        <f>(Data_Small[[#This Row],[Dijkstra time]]/FactCalc!$P$6)</f>
        <v>8.541297912597657E-6</v>
      </c>
    </row>
    <row r="208" spans="2:28" x14ac:dyDescent="0.3">
      <c r="B208">
        <v>170.65169205138284</v>
      </c>
      <c r="C208">
        <v>389.5</v>
      </c>
      <c r="D208">
        <v>0.95951986312866211</v>
      </c>
      <c r="E208">
        <f>Data_Big[[#This Row],[A-Star time]]/Data_Big[[#This Row],[distance]]</f>
        <v>5.622680042573225E-3</v>
      </c>
      <c r="F208">
        <v>389.5</v>
      </c>
      <c r="G208">
        <v>1.7189304828643799</v>
      </c>
      <c r="H208">
        <f>Data_Big[[#This Row],[Dijkstra time]]/Data_Big[[#This Row],[distance]]</f>
        <v>1.0072742099426789E-2</v>
      </c>
      <c r="I208" s="95">
        <f>(Data_Big[[#This Row],[A-Star time]]/FactCalc!$B$6)</f>
        <v>3.8380794525146481E-6</v>
      </c>
      <c r="J208" s="95">
        <f>(Data_Big[[#This Row],[Dijkstra time]]/FactCalc!$B$6)</f>
        <v>6.8757219314575199E-6</v>
      </c>
      <c r="K208">
        <v>149.03019828209315</v>
      </c>
      <c r="L208">
        <v>333.5</v>
      </c>
      <c r="M208">
        <v>0.33788084983825684</v>
      </c>
      <c r="N208">
        <f>Data_Medium[[#This Row],[A-Star time]]/Data_Medium[[#This Row],[distance]]</f>
        <v>2.2671972105861122E-3</v>
      </c>
      <c r="O208">
        <v>333.5</v>
      </c>
      <c r="P208">
        <v>0.52803468704223633</v>
      </c>
      <c r="Q208">
        <f>Data_Medium[[#This Row],[Dijkstra time]]/Data_Medium[[#This Row],[distance]]</f>
        <v>3.5431388613114578E-3</v>
      </c>
      <c r="R208" s="95">
        <f>(Data_Medium[[#This Row],[A-Star time]]/FactCalc!$I$6)</f>
        <v>8.447021245956421E-6</v>
      </c>
      <c r="S208" s="95">
        <f>(Data_Medium[[#This Row],[Dijkstra time]]/FactCalc!$I$6)</f>
        <v>1.3200867176055909E-5</v>
      </c>
      <c r="T208">
        <v>11.180339887498949</v>
      </c>
      <c r="U208">
        <v>23.5</v>
      </c>
      <c r="V208">
        <v>5.1860809326171875E-3</v>
      </c>
      <c r="W208">
        <f>Data_Small[[#This Row],[A-Star time]]/Data_Small[[#This Row],[distance]]</f>
        <v>4.6385718008590146E-4</v>
      </c>
      <c r="X208">
        <v>23.5</v>
      </c>
      <c r="Y208">
        <v>1.0457038879394531E-2</v>
      </c>
      <c r="Z208">
        <f>Data_Small[[#This Row],[Dijkstra time]]/Data_Small[[#This Row],[distance]]</f>
        <v>9.3530599110737585E-4</v>
      </c>
      <c r="AA208" s="95">
        <f>(Data_Small[[#This Row],[A-Star time]]/FactCalc!$P$6)</f>
        <v>2.0744323730468748E-6</v>
      </c>
      <c r="AB208" s="95">
        <f>(Data_Small[[#This Row],[Dijkstra time]]/FactCalc!$P$6)</f>
        <v>4.1828155517578126E-6</v>
      </c>
    </row>
    <row r="209" spans="2:28" x14ac:dyDescent="0.3">
      <c r="B209">
        <v>286.7141433553636</v>
      </c>
      <c r="C209">
        <v>746.5</v>
      </c>
      <c r="D209">
        <v>1.0732047557830811</v>
      </c>
      <c r="E209">
        <f>Data_Big[[#This Row],[A-Star time]]/Data_Big[[#This Row],[distance]]</f>
        <v>3.7431175986770674E-3</v>
      </c>
      <c r="F209">
        <v>746.5</v>
      </c>
      <c r="G209">
        <v>2.3526420593261719</v>
      </c>
      <c r="H209">
        <f>Data_Big[[#This Row],[Dijkstra time]]/Data_Big[[#This Row],[distance]]</f>
        <v>8.2055319343288368E-3</v>
      </c>
      <c r="I209" s="95">
        <f>(Data_Big[[#This Row],[A-Star time]]/FactCalc!$B$6)</f>
        <v>4.2928190231323242E-6</v>
      </c>
      <c r="J209" s="95">
        <f>(Data_Big[[#This Row],[Dijkstra time]]/FactCalc!$B$6)</f>
        <v>9.4105682373046879E-6</v>
      </c>
      <c r="K209">
        <v>88.022724338661547</v>
      </c>
      <c r="L209">
        <v>214</v>
      </c>
      <c r="M209">
        <v>0.22242379188537598</v>
      </c>
      <c r="N209">
        <f>Data_Medium[[#This Row],[A-Star time]]/Data_Medium[[#This Row],[distance]]</f>
        <v>2.5268905678221833E-3</v>
      </c>
      <c r="O209">
        <v>214</v>
      </c>
      <c r="P209">
        <v>0.3112795352935791</v>
      </c>
      <c r="Q209">
        <f>Data_Medium[[#This Row],[Dijkstra time]]/Data_Medium[[#This Row],[distance]]</f>
        <v>3.5363542497952221E-3</v>
      </c>
      <c r="R209" s="95">
        <f>(Data_Medium[[#This Row],[A-Star time]]/FactCalc!$I$6)</f>
        <v>5.5605947971343998E-6</v>
      </c>
      <c r="S209" s="95">
        <f>(Data_Medium[[#This Row],[Dijkstra time]]/FactCalc!$I$6)</f>
        <v>7.7819883823394779E-6</v>
      </c>
      <c r="T209">
        <v>29.206163733020468</v>
      </c>
      <c r="U209">
        <v>83</v>
      </c>
      <c r="V209">
        <v>3.5643815994262695E-2</v>
      </c>
      <c r="W209">
        <f>Data_Small[[#This Row],[A-Star time]]/Data_Small[[#This Row],[distance]]</f>
        <v>1.220421015238089E-3</v>
      </c>
      <c r="X209">
        <v>83</v>
      </c>
      <c r="Y209">
        <v>4.5718669891357422E-2</v>
      </c>
      <c r="Z209">
        <f>Data_Small[[#This Row],[Dijkstra time]]/Data_Small[[#This Row],[distance]]</f>
        <v>1.5653774425590831E-3</v>
      </c>
      <c r="AA209" s="95">
        <f>(Data_Small[[#This Row],[A-Star time]]/FactCalc!$P$6)</f>
        <v>1.4257526397705079E-5</v>
      </c>
      <c r="AB209" s="95">
        <f>(Data_Small[[#This Row],[Dijkstra time]]/FactCalc!$P$6)</f>
        <v>1.8287467956542968E-5</v>
      </c>
    </row>
    <row r="210" spans="2:28" x14ac:dyDescent="0.3">
      <c r="B210">
        <v>218.0022935659164</v>
      </c>
      <c r="C210">
        <v>500.5</v>
      </c>
      <c r="D210">
        <v>1.3127322196960449</v>
      </c>
      <c r="E210">
        <f>Data_Big[[#This Row],[A-Star time]]/Data_Big[[#This Row],[distance]]</f>
        <v>6.0216440764148194E-3</v>
      </c>
      <c r="F210">
        <v>500.5</v>
      </c>
      <c r="G210">
        <v>2.0264036655426025</v>
      </c>
      <c r="H210">
        <f>Data_Big[[#This Row],[Dijkstra time]]/Data_Big[[#This Row],[distance]]</f>
        <v>9.2953318627810103E-3</v>
      </c>
      <c r="I210" s="95">
        <f>(Data_Big[[#This Row],[A-Star time]]/FactCalc!$B$6)</f>
        <v>5.2509288787841796E-6</v>
      </c>
      <c r="J210" s="95">
        <f>(Data_Big[[#This Row],[Dijkstra time]]/FactCalc!$B$6)</f>
        <v>8.1056146621704095E-6</v>
      </c>
      <c r="K210">
        <v>107.68936809174804</v>
      </c>
      <c r="L210">
        <v>302.5</v>
      </c>
      <c r="M210">
        <v>0.59363842010498047</v>
      </c>
      <c r="N210">
        <f>Data_Medium[[#This Row],[A-Star time]]/Data_Medium[[#This Row],[distance]]</f>
        <v>5.512507229118651E-3</v>
      </c>
      <c r="O210">
        <v>302.5</v>
      </c>
      <c r="P210">
        <v>0.76339244842529297</v>
      </c>
      <c r="Q210">
        <f>Data_Medium[[#This Row],[Dijkstra time]]/Data_Medium[[#This Row],[distance]]</f>
        <v>7.0888376629242179E-3</v>
      </c>
      <c r="R210" s="95">
        <f>(Data_Medium[[#This Row],[A-Star time]]/FactCalc!$I$6)</f>
        <v>1.4840960502624512E-5</v>
      </c>
      <c r="S210" s="95">
        <f>(Data_Medium[[#This Row],[Dijkstra time]]/FactCalc!$I$6)</f>
        <v>1.9084811210632324E-5</v>
      </c>
      <c r="T210">
        <v>30.232432915661949</v>
      </c>
      <c r="U210">
        <v>84.5</v>
      </c>
      <c r="V210">
        <v>2.0708560943603516E-2</v>
      </c>
      <c r="W210">
        <f>Data_Small[[#This Row],[A-Star time]]/Data_Small[[#This Row],[distance]]</f>
        <v>6.8497831455950804E-4</v>
      </c>
      <c r="X210">
        <v>84.5</v>
      </c>
      <c r="Y210">
        <v>2.8823137283325195E-2</v>
      </c>
      <c r="Z210">
        <f>Data_Small[[#This Row],[Dijkstra time]]/Data_Small[[#This Row],[distance]]</f>
        <v>9.5338464369479619E-4</v>
      </c>
      <c r="AA210" s="95">
        <f>(Data_Small[[#This Row],[A-Star time]]/FactCalc!$P$6)</f>
        <v>8.2834243774414066E-6</v>
      </c>
      <c r="AB210" s="95">
        <f>(Data_Small[[#This Row],[Dijkstra time]]/FactCalc!$P$6)</f>
        <v>1.1529254913330078E-5</v>
      </c>
    </row>
    <row r="211" spans="2:28" x14ac:dyDescent="0.3">
      <c r="B211">
        <v>494.92827763222419</v>
      </c>
      <c r="C211">
        <v>996.5</v>
      </c>
      <c r="D211">
        <v>5.7872586250305176</v>
      </c>
      <c r="E211">
        <f>Data_Big[[#This Row],[A-Star time]]/Data_Big[[#This Row],[distance]]</f>
        <v>1.1693125825659463E-2</v>
      </c>
      <c r="F211">
        <v>996.5</v>
      </c>
      <c r="G211">
        <v>5.9258968830108643</v>
      </c>
      <c r="H211">
        <f>Data_Big[[#This Row],[Dijkstra time]]/Data_Big[[#This Row],[distance]]</f>
        <v>1.1973243701816395E-2</v>
      </c>
      <c r="I211" s="95">
        <f>(Data_Big[[#This Row],[A-Star time]]/FactCalc!$B$6)</f>
        <v>2.314903450012207E-5</v>
      </c>
      <c r="J211" s="95">
        <f>(Data_Big[[#This Row],[Dijkstra time]]/FactCalc!$B$6)</f>
        <v>2.3703587532043457E-5</v>
      </c>
      <c r="K211">
        <v>113.84638773364749</v>
      </c>
      <c r="L211">
        <v>242.5</v>
      </c>
      <c r="M211">
        <v>0.30457854270935059</v>
      </c>
      <c r="N211">
        <f>Data_Medium[[#This Row],[A-Star time]]/Data_Medium[[#This Row],[distance]]</f>
        <v>2.6753465680609549E-3</v>
      </c>
      <c r="O211">
        <v>242.5</v>
      </c>
      <c r="P211">
        <v>0.35832691192626953</v>
      </c>
      <c r="Q211">
        <f>Data_Medium[[#This Row],[Dijkstra time]]/Data_Medium[[#This Row],[distance]]</f>
        <v>3.1474596520761232E-3</v>
      </c>
      <c r="R211" s="95">
        <f>(Data_Medium[[#This Row],[A-Star time]]/FactCalc!$I$6)</f>
        <v>7.6144635677337645E-6</v>
      </c>
      <c r="S211" s="95">
        <f>(Data_Medium[[#This Row],[Dijkstra time]]/FactCalc!$I$6)</f>
        <v>8.9581727981567391E-6</v>
      </c>
      <c r="T211">
        <v>38.470768123342687</v>
      </c>
      <c r="U211">
        <v>64</v>
      </c>
      <c r="V211">
        <v>2.0122051239013672E-2</v>
      </c>
      <c r="W211">
        <f>Data_Small[[#This Row],[A-Star time]]/Data_Small[[#This Row],[distance]]</f>
        <v>5.2304781579872665E-4</v>
      </c>
      <c r="X211">
        <v>64</v>
      </c>
      <c r="Y211">
        <v>3.4852266311645508E-2</v>
      </c>
      <c r="Z211">
        <f>Data_Small[[#This Row],[Dijkstra time]]/Data_Small[[#This Row],[distance]]</f>
        <v>9.0594152422182595E-4</v>
      </c>
      <c r="AA211" s="95">
        <f>(Data_Small[[#This Row],[A-Star time]]/FactCalc!$P$6)</f>
        <v>8.0488204956054687E-6</v>
      </c>
      <c r="AB211" s="95">
        <f>(Data_Small[[#This Row],[Dijkstra time]]/FactCalc!$P$6)</f>
        <v>1.3940906524658203E-5</v>
      </c>
    </row>
    <row r="212" spans="2:28" x14ac:dyDescent="0.3">
      <c r="B212">
        <v>149.05368160498418</v>
      </c>
      <c r="C212">
        <v>358</v>
      </c>
      <c r="D212">
        <v>0.63530373573303223</v>
      </c>
      <c r="E212">
        <f>Data_Big[[#This Row],[A-Star time]]/Data_Big[[#This Row],[distance]]</f>
        <v>4.2622478619259311E-3</v>
      </c>
      <c r="F212">
        <v>358</v>
      </c>
      <c r="G212">
        <v>1.6337664127349854</v>
      </c>
      <c r="H212">
        <f>Data_Big[[#This Row],[Dijkstra time]]/Data_Big[[#This Row],[distance]]</f>
        <v>1.0960926259203209E-2</v>
      </c>
      <c r="I212" s="95">
        <f>(Data_Big[[#This Row],[A-Star time]]/FactCalc!$B$6)</f>
        <v>2.541214942932129E-6</v>
      </c>
      <c r="J212" s="95">
        <f>(Data_Big[[#This Row],[Dijkstra time]]/FactCalc!$B$6)</f>
        <v>6.5350656509399415E-6</v>
      </c>
      <c r="K212">
        <v>46.238512086787566</v>
      </c>
      <c r="L212">
        <v>140</v>
      </c>
      <c r="M212">
        <v>4.3776988983154297E-2</v>
      </c>
      <c r="N212">
        <f>Data_Medium[[#This Row],[A-Star time]]/Data_Medium[[#This Row],[distance]]</f>
        <v>9.467646558562892E-4</v>
      </c>
      <c r="O212">
        <v>140</v>
      </c>
      <c r="P212">
        <v>8.7412357330322266E-2</v>
      </c>
      <c r="Q212">
        <f>Data_Medium[[#This Row],[Dijkstra time]]/Data_Medium[[#This Row],[distance]]</f>
        <v>1.89046648313971E-3</v>
      </c>
      <c r="R212" s="95">
        <f>(Data_Medium[[#This Row],[A-Star time]]/FactCalc!$I$6)</f>
        <v>1.0944247245788574E-6</v>
      </c>
      <c r="S212" s="95">
        <f>(Data_Medium[[#This Row],[Dijkstra time]]/FactCalc!$I$6)</f>
        <v>2.1853089332580568E-6</v>
      </c>
      <c r="T212">
        <v>17.464249196572979</v>
      </c>
      <c r="U212">
        <v>44</v>
      </c>
      <c r="V212">
        <v>7.4050426483154297E-3</v>
      </c>
      <c r="W212">
        <f>Data_Small[[#This Row],[A-Star time]]/Data_Small[[#This Row],[distance]]</f>
        <v>4.2401150859485711E-4</v>
      </c>
      <c r="X212">
        <v>44</v>
      </c>
      <c r="Y212">
        <v>1.4625072479248047E-2</v>
      </c>
      <c r="Z212">
        <f>Data_Small[[#This Row],[Dijkstra time]]/Data_Small[[#This Row],[distance]]</f>
        <v>8.374292140837028E-4</v>
      </c>
      <c r="AA212" s="95">
        <f>(Data_Small[[#This Row],[A-Star time]]/FactCalc!$P$6)</f>
        <v>2.962017059326172E-6</v>
      </c>
      <c r="AB212" s="95">
        <f>(Data_Small[[#This Row],[Dijkstra time]]/FactCalc!$P$6)</f>
        <v>5.8500289916992186E-6</v>
      </c>
    </row>
    <row r="213" spans="2:28" x14ac:dyDescent="0.3">
      <c r="B213">
        <v>118.59595271340417</v>
      </c>
      <c r="C213">
        <v>309.5</v>
      </c>
      <c r="D213">
        <v>0.44334077835083008</v>
      </c>
      <c r="E213">
        <f>Data_Big[[#This Row],[A-Star time]]/Data_Big[[#This Row],[distance]]</f>
        <v>3.7382454308722965E-3</v>
      </c>
      <c r="F213">
        <v>309.5</v>
      </c>
      <c r="G213">
        <v>0.73170948028564453</v>
      </c>
      <c r="H213">
        <f>Data_Big[[#This Row],[Dijkstra time]]/Data_Big[[#This Row],[distance]]</f>
        <v>6.1697677158838145E-3</v>
      </c>
      <c r="I213" s="95">
        <f>(Data_Big[[#This Row],[A-Star time]]/FactCalc!$B$6)</f>
        <v>1.7733631134033204E-6</v>
      </c>
      <c r="J213" s="95">
        <f>(Data_Big[[#This Row],[Dijkstra time]]/FactCalc!$B$6)</f>
        <v>2.926837921142578E-6</v>
      </c>
      <c r="K213">
        <v>84.148677945645701</v>
      </c>
      <c r="L213">
        <v>192</v>
      </c>
      <c r="M213">
        <v>0.28964352607727051</v>
      </c>
      <c r="N213">
        <f>Data_Medium[[#This Row],[A-Star time]]/Data_Medium[[#This Row],[distance]]</f>
        <v>3.4420448799488026E-3</v>
      </c>
      <c r="O213">
        <v>192</v>
      </c>
      <c r="P213">
        <v>0.43690800666809082</v>
      </c>
      <c r="Q213">
        <f>Data_Medium[[#This Row],[Dijkstra time]]/Data_Medium[[#This Row],[distance]]</f>
        <v>5.192095910886485E-3</v>
      </c>
      <c r="R213" s="95">
        <f>(Data_Medium[[#This Row],[A-Star time]]/FactCalc!$I$6)</f>
        <v>7.2410881519317624E-6</v>
      </c>
      <c r="S213" s="95">
        <f>(Data_Medium[[#This Row],[Dijkstra time]]/FactCalc!$I$6)</f>
        <v>1.092270016670227E-5</v>
      </c>
      <c r="T213">
        <v>36.674241641784498</v>
      </c>
      <c r="U213">
        <v>73.5</v>
      </c>
      <c r="V213">
        <v>2.4731636047363281E-2</v>
      </c>
      <c r="W213">
        <f>Data_Small[[#This Row],[A-Star time]]/Data_Small[[#This Row],[distance]]</f>
        <v>6.7435984877150103E-4</v>
      </c>
      <c r="X213">
        <v>73.5</v>
      </c>
      <c r="Y213">
        <v>3.7081003189086914E-2</v>
      </c>
      <c r="Z213">
        <f>Data_Small[[#This Row],[Dijkstra time]]/Data_Small[[#This Row],[distance]]</f>
        <v>1.0110912054099293E-3</v>
      </c>
      <c r="AA213" s="95">
        <f>(Data_Small[[#This Row],[A-Star time]]/FactCalc!$P$6)</f>
        <v>9.8926544189453131E-6</v>
      </c>
      <c r="AB213" s="95">
        <f>(Data_Small[[#This Row],[Dijkstra time]]/FactCalc!$P$6)</f>
        <v>1.4832401275634765E-5</v>
      </c>
    </row>
    <row r="214" spans="2:28" x14ac:dyDescent="0.3">
      <c r="B214">
        <v>78.10249675906654</v>
      </c>
      <c r="C214">
        <v>187.5</v>
      </c>
      <c r="D214">
        <v>0.22859382629394531</v>
      </c>
      <c r="E214">
        <f>Data_Big[[#This Row],[A-Star time]]/Data_Big[[#This Row],[distance]]</f>
        <v>2.9268440290599156E-3</v>
      </c>
      <c r="F214">
        <v>187.5</v>
      </c>
      <c r="G214">
        <v>0.5181734561920166</v>
      </c>
      <c r="H214">
        <f>Data_Big[[#This Row],[Dijkstra time]]/Data_Big[[#This Row],[distance]]</f>
        <v>6.6345312594870967E-3</v>
      </c>
      <c r="I214" s="95">
        <f>(Data_Big[[#This Row],[A-Star time]]/FactCalc!$B$6)</f>
        <v>9.1437530517578123E-7</v>
      </c>
      <c r="J214" s="95">
        <f>(Data_Big[[#This Row],[Dijkstra time]]/FactCalc!$B$6)</f>
        <v>2.0726938247680663E-6</v>
      </c>
      <c r="K214">
        <v>173.00289014926889</v>
      </c>
      <c r="L214">
        <v>281</v>
      </c>
      <c r="M214">
        <v>0.34385085105895996</v>
      </c>
      <c r="N214">
        <f>Data_Medium[[#This Row],[A-Star time]]/Data_Medium[[#This Row],[distance]]</f>
        <v>1.9875439697121908E-3</v>
      </c>
      <c r="O214">
        <v>281</v>
      </c>
      <c r="P214">
        <v>0.46640777587890625</v>
      </c>
      <c r="Q214">
        <f>Data_Medium[[#This Row],[Dijkstra time]]/Data_Medium[[#This Row],[distance]]</f>
        <v>2.6959536657247991E-3</v>
      </c>
      <c r="R214" s="95">
        <f>(Data_Medium[[#This Row],[A-Star time]]/FactCalc!$I$6)</f>
        <v>8.5962712764739985E-6</v>
      </c>
      <c r="S214" s="95">
        <f>(Data_Medium[[#This Row],[Dijkstra time]]/FactCalc!$I$6)</f>
        <v>1.1660194396972656E-5</v>
      </c>
      <c r="T214">
        <v>23.409399821439251</v>
      </c>
      <c r="U214">
        <v>47</v>
      </c>
      <c r="V214">
        <v>1.3751029968261719E-2</v>
      </c>
      <c r="W214">
        <f>Data_Small[[#This Row],[A-Star time]]/Data_Small[[#This Row],[distance]]</f>
        <v>5.8741488774385333E-4</v>
      </c>
      <c r="X214">
        <v>47</v>
      </c>
      <c r="Y214">
        <v>2.6045560836791992E-2</v>
      </c>
      <c r="Z214">
        <f>Data_Small[[#This Row],[Dijkstra time]]/Data_Small[[#This Row],[distance]]</f>
        <v>1.1126112175220504E-3</v>
      </c>
      <c r="AA214" s="95">
        <f>(Data_Small[[#This Row],[A-Star time]]/FactCalc!$P$6)</f>
        <v>5.5004119873046873E-6</v>
      </c>
      <c r="AB214" s="95">
        <f>(Data_Small[[#This Row],[Dijkstra time]]/FactCalc!$P$6)</f>
        <v>1.0418224334716797E-5</v>
      </c>
    </row>
    <row r="215" spans="2:28" x14ac:dyDescent="0.3">
      <c r="B215">
        <v>449.04008729733698</v>
      </c>
      <c r="C215">
        <v>1058</v>
      </c>
      <c r="D215">
        <v>5.1062393188476563</v>
      </c>
      <c r="E215">
        <f>Data_Big[[#This Row],[A-Star time]]/Data_Big[[#This Row],[distance]]</f>
        <v>1.1371455385154739E-2</v>
      </c>
      <c r="F215">
        <v>1058</v>
      </c>
      <c r="G215">
        <v>5.5016272068023682</v>
      </c>
      <c r="H215">
        <f>Data_Big[[#This Row],[Dijkstra time]]/Data_Big[[#This Row],[distance]]</f>
        <v>1.2251973403789678E-2</v>
      </c>
      <c r="I215" s="95">
        <f>(Data_Big[[#This Row],[A-Star time]]/FactCalc!$B$6)</f>
        <v>2.0424957275390626E-5</v>
      </c>
      <c r="J215" s="95">
        <f>(Data_Big[[#This Row],[Dijkstra time]]/FactCalc!$B$6)</f>
        <v>2.2006508827209471E-5</v>
      </c>
      <c r="K215">
        <v>120.93386622447825</v>
      </c>
      <c r="L215">
        <v>283.5</v>
      </c>
      <c r="M215">
        <v>0.36625027656555176</v>
      </c>
      <c r="N215">
        <f>Data_Medium[[#This Row],[A-Star time]]/Data_Medium[[#This Row],[distance]]</f>
        <v>3.0285170564688271E-3</v>
      </c>
      <c r="O215">
        <v>283.5</v>
      </c>
      <c r="P215">
        <v>0.61292815208435059</v>
      </c>
      <c r="Q215">
        <f>Data_Medium[[#This Row],[Dijkstra time]]/Data_Medium[[#This Row],[distance]]</f>
        <v>5.0682920444024282E-3</v>
      </c>
      <c r="R215" s="95">
        <f>(Data_Medium[[#This Row],[A-Star time]]/FactCalc!$I$6)</f>
        <v>9.1562569141387941E-6</v>
      </c>
      <c r="S215" s="95">
        <f>(Data_Medium[[#This Row],[Dijkstra time]]/FactCalc!$I$6)</f>
        <v>1.5323203802108763E-5</v>
      </c>
      <c r="T215">
        <v>47.413078364518789</v>
      </c>
      <c r="U215">
        <v>108</v>
      </c>
      <c r="V215">
        <v>4.7032356262207031E-2</v>
      </c>
      <c r="W215">
        <f>Data_Small[[#This Row],[A-Star time]]/Data_Small[[#This Row],[distance]]</f>
        <v>9.9197010370462107E-4</v>
      </c>
      <c r="X215">
        <v>108</v>
      </c>
      <c r="Y215">
        <v>4.9569368362426758E-2</v>
      </c>
      <c r="Z215">
        <f>Data_Small[[#This Row],[Dijkstra time]]/Data_Small[[#This Row],[distance]]</f>
        <v>1.0454788018894299E-3</v>
      </c>
      <c r="AA215" s="95">
        <f>(Data_Small[[#This Row],[A-Star time]]/FactCalc!$P$6)</f>
        <v>1.8812942504882813E-5</v>
      </c>
      <c r="AB215" s="95">
        <f>(Data_Small[[#This Row],[Dijkstra time]]/FactCalc!$P$6)</f>
        <v>1.9827747344970704E-5</v>
      </c>
    </row>
    <row r="216" spans="2:28" x14ac:dyDescent="0.3">
      <c r="B216">
        <v>157.83535725559088</v>
      </c>
      <c r="C216">
        <v>672</v>
      </c>
      <c r="D216">
        <v>1.2098793983459473</v>
      </c>
      <c r="E216">
        <f>Data_Big[[#This Row],[A-Star time]]/Data_Big[[#This Row],[distance]]</f>
        <v>7.6654522749723788E-3</v>
      </c>
      <c r="F216">
        <v>672</v>
      </c>
      <c r="G216">
        <v>1.6041743755340576</v>
      </c>
      <c r="H216">
        <f>Data_Big[[#This Row],[Dijkstra time]]/Data_Big[[#This Row],[distance]]</f>
        <v>1.0163593274834713E-2</v>
      </c>
      <c r="I216" s="95">
        <f>(Data_Big[[#This Row],[A-Star time]]/FactCalc!$B$6)</f>
        <v>4.8395175933837887E-6</v>
      </c>
      <c r="J216" s="95">
        <f>(Data_Big[[#This Row],[Dijkstra time]]/FactCalc!$B$6)</f>
        <v>6.4166975021362304E-6</v>
      </c>
      <c r="K216">
        <v>33.286633954186478</v>
      </c>
      <c r="L216">
        <v>113.5</v>
      </c>
      <c r="M216">
        <v>2.8091669082641602E-2</v>
      </c>
      <c r="N216">
        <f>Data_Medium[[#This Row],[A-Star time]]/Data_Medium[[#This Row],[distance]]</f>
        <v>8.4393240606139743E-4</v>
      </c>
      <c r="O216">
        <v>113.5</v>
      </c>
      <c r="P216">
        <v>6.0111045837402344E-2</v>
      </c>
      <c r="Q216">
        <f>Data_Medium[[#This Row],[Dijkstra time]]/Data_Medium[[#This Row],[distance]]</f>
        <v>1.8058613532427224E-3</v>
      </c>
      <c r="R216" s="95">
        <f>(Data_Medium[[#This Row],[A-Star time]]/FactCalc!$I$6)</f>
        <v>7.0229172706604008E-7</v>
      </c>
      <c r="S216" s="95">
        <f>(Data_Medium[[#This Row],[Dijkstra time]]/FactCalc!$I$6)</f>
        <v>1.5027761459350585E-6</v>
      </c>
      <c r="T216">
        <v>28.653097563788805</v>
      </c>
      <c r="U216">
        <v>78.5</v>
      </c>
      <c r="V216">
        <v>2.0243406295776367E-2</v>
      </c>
      <c r="W216">
        <f>Data_Small[[#This Row],[A-Star time]]/Data_Small[[#This Row],[distance]]</f>
        <v>7.0649975105517278E-4</v>
      </c>
      <c r="X216">
        <v>78.5</v>
      </c>
      <c r="Y216">
        <v>3.1763553619384766E-2</v>
      </c>
      <c r="Z216">
        <f>Data_Small[[#This Row],[Dijkstra time]]/Data_Small[[#This Row],[distance]]</f>
        <v>1.1085556648341886E-3</v>
      </c>
      <c r="AA216" s="95">
        <f>(Data_Small[[#This Row],[A-Star time]]/FactCalc!$P$6)</f>
        <v>8.0973625183105472E-6</v>
      </c>
      <c r="AB216" s="95">
        <f>(Data_Small[[#This Row],[Dijkstra time]]/FactCalc!$P$6)</f>
        <v>1.2705421447753906E-5</v>
      </c>
    </row>
    <row r="217" spans="2:28" x14ac:dyDescent="0.3">
      <c r="B217">
        <v>19.209372712298546</v>
      </c>
      <c r="C217">
        <v>14</v>
      </c>
      <c r="D217">
        <v>1.5459060668945313E-3</v>
      </c>
      <c r="E217">
        <f>Data_Big[[#This Row],[A-Star time]]/Data_Big[[#This Row],[distance]]</f>
        <v>8.0476655331112679E-5</v>
      </c>
      <c r="F217">
        <v>14</v>
      </c>
      <c r="G217">
        <v>2.2675514221191406E-2</v>
      </c>
      <c r="H217">
        <f>Data_Big[[#This Row],[Dijkstra time]]/Data_Big[[#This Row],[distance]]</f>
        <v>1.1804401195606824E-3</v>
      </c>
      <c r="I217" s="95">
        <f>(Data_Big[[#This Row],[A-Star time]]/FactCalc!$B$6)</f>
        <v>6.1836242675781252E-9</v>
      </c>
      <c r="J217" s="95">
        <f>(Data_Big[[#This Row],[Dijkstra time]]/FactCalc!$B$6)</f>
        <v>9.0702056884765623E-8</v>
      </c>
      <c r="K217">
        <v>98.386991009990751</v>
      </c>
      <c r="L217">
        <v>316.5</v>
      </c>
      <c r="M217">
        <v>0.47519612312316895</v>
      </c>
      <c r="N217">
        <f>Data_Medium[[#This Row],[A-Star time]]/Data_Medium[[#This Row],[distance]]</f>
        <v>4.8298674270352976E-3</v>
      </c>
      <c r="O217">
        <v>316.5</v>
      </c>
      <c r="P217">
        <v>0.60225343704223633</v>
      </c>
      <c r="Q217">
        <f>Data_Medium[[#This Row],[Dijkstra time]]/Data_Medium[[#This Row],[distance]]</f>
        <v>6.1212710223151378E-3</v>
      </c>
      <c r="R217" s="95">
        <f>(Data_Medium[[#This Row],[A-Star time]]/FactCalc!$I$6)</f>
        <v>1.1879903078079224E-5</v>
      </c>
      <c r="S217" s="95">
        <f>(Data_Medium[[#This Row],[Dijkstra time]]/FactCalc!$I$6)</f>
        <v>1.5056335926055908E-5</v>
      </c>
      <c r="T217">
        <v>32.649655434629018</v>
      </c>
      <c r="U217">
        <v>73</v>
      </c>
      <c r="V217">
        <v>2.5694131851196289E-2</v>
      </c>
      <c r="W217">
        <f>Data_Small[[#This Row],[A-Star time]]/Data_Small[[#This Row],[distance]]</f>
        <v>7.8696487020026766E-4</v>
      </c>
      <c r="X217">
        <v>73</v>
      </c>
      <c r="Y217">
        <v>4.1160345077514648E-2</v>
      </c>
      <c r="Z217">
        <f>Data_Small[[#This Row],[Dijkstra time]]/Data_Small[[#This Row],[distance]]</f>
        <v>1.2606670584908834E-3</v>
      </c>
      <c r="AA217" s="95">
        <f>(Data_Small[[#This Row],[A-Star time]]/FactCalc!$P$6)</f>
        <v>1.0277652740478515E-5</v>
      </c>
      <c r="AB217" s="95">
        <f>(Data_Small[[#This Row],[Dijkstra time]]/FactCalc!$P$6)</f>
        <v>1.6464138031005859E-5</v>
      </c>
    </row>
    <row r="218" spans="2:28" x14ac:dyDescent="0.3">
      <c r="B218">
        <v>294.61330587738223</v>
      </c>
      <c r="C218">
        <v>860.5</v>
      </c>
      <c r="D218">
        <v>2.0401604175567627</v>
      </c>
      <c r="E218">
        <f>Data_Big[[#This Row],[A-Star time]]/Data_Big[[#This Row],[distance]]</f>
        <v>6.9248753428871792E-3</v>
      </c>
      <c r="F218">
        <v>860.5</v>
      </c>
      <c r="G218">
        <v>2.9838788509368896</v>
      </c>
      <c r="H218">
        <f>Data_Big[[#This Row],[Dijkstra time]]/Data_Big[[#This Row],[distance]]</f>
        <v>1.0128119780777238E-2</v>
      </c>
      <c r="I218" s="95">
        <f>(Data_Big[[#This Row],[A-Star time]]/FactCalc!$B$6)</f>
        <v>8.1606416702270506E-6</v>
      </c>
      <c r="J218" s="95">
        <f>(Data_Big[[#This Row],[Dijkstra time]]/FactCalc!$B$6)</f>
        <v>1.1935515403747559E-5</v>
      </c>
      <c r="K218">
        <v>84.380092438915952</v>
      </c>
      <c r="L218">
        <v>255.5</v>
      </c>
      <c r="M218">
        <v>0.30710887908935547</v>
      </c>
      <c r="N218">
        <f>Data_Medium[[#This Row],[A-Star time]]/Data_Medium[[#This Row],[distance]]</f>
        <v>3.6395892705578191E-3</v>
      </c>
      <c r="O218">
        <v>255.5</v>
      </c>
      <c r="P218">
        <v>0.45341610908508301</v>
      </c>
      <c r="Q218">
        <f>Data_Medium[[#This Row],[Dijkstra time]]/Data_Medium[[#This Row],[distance]]</f>
        <v>5.3734962356591148E-3</v>
      </c>
      <c r="R218" s="95">
        <f>(Data_Medium[[#This Row],[A-Star time]]/FactCalc!$I$6)</f>
        <v>7.6777219772338867E-6</v>
      </c>
      <c r="S218" s="95">
        <f>(Data_Medium[[#This Row],[Dijkstra time]]/FactCalc!$I$6)</f>
        <v>1.1335402727127075E-5</v>
      </c>
      <c r="T218">
        <v>32.649655434629018</v>
      </c>
      <c r="U218">
        <v>79.5</v>
      </c>
      <c r="V218">
        <v>2.3506641387939453E-2</v>
      </c>
      <c r="W218">
        <f>Data_Small[[#This Row],[A-Star time]]/Data_Small[[#This Row],[distance]]</f>
        <v>7.1996598662440211E-4</v>
      </c>
      <c r="X218">
        <v>79.5</v>
      </c>
      <c r="Y218">
        <v>3.2338619232177734E-2</v>
      </c>
      <c r="Z218">
        <f>Data_Small[[#This Row],[Dijkstra time]]/Data_Small[[#This Row],[distance]]</f>
        <v>9.9047352266629454E-4</v>
      </c>
      <c r="AA218" s="95">
        <f>(Data_Small[[#This Row],[A-Star time]]/FactCalc!$P$6)</f>
        <v>9.402656555175782E-6</v>
      </c>
      <c r="AB218" s="95">
        <f>(Data_Small[[#This Row],[Dijkstra time]]/FactCalc!$P$6)</f>
        <v>1.2935447692871094E-5</v>
      </c>
    </row>
    <row r="219" spans="2:28" x14ac:dyDescent="0.3">
      <c r="B219">
        <v>166.20770138594662</v>
      </c>
      <c r="C219">
        <v>453</v>
      </c>
      <c r="D219">
        <v>1.0964474678039551</v>
      </c>
      <c r="E219">
        <f>Data_Big[[#This Row],[A-Star time]]/Data_Big[[#This Row],[distance]]</f>
        <v>6.5968511606927446E-3</v>
      </c>
      <c r="F219">
        <v>453</v>
      </c>
      <c r="G219">
        <v>1.481151819229126</v>
      </c>
      <c r="H219">
        <f>Data_Big[[#This Row],[Dijkstra time]]/Data_Big[[#This Row],[distance]]</f>
        <v>8.911451195572349E-3</v>
      </c>
      <c r="I219" s="95">
        <f>(Data_Big[[#This Row],[A-Star time]]/FactCalc!$B$6)</f>
        <v>4.3857898712158204E-6</v>
      </c>
      <c r="J219" s="95">
        <f>(Data_Big[[#This Row],[Dijkstra time]]/FactCalc!$B$6)</f>
        <v>5.9246072769165038E-6</v>
      </c>
      <c r="K219">
        <v>182.63077506269309</v>
      </c>
      <c r="L219">
        <v>376.5</v>
      </c>
      <c r="M219">
        <v>0.66766643524169922</v>
      </c>
      <c r="N219">
        <f>Data_Medium[[#This Row],[A-Star time]]/Data_Medium[[#This Row],[distance]]</f>
        <v>3.6558265440887723E-3</v>
      </c>
      <c r="O219">
        <v>376.5</v>
      </c>
      <c r="P219">
        <v>0.78490304946899414</v>
      </c>
      <c r="Q219">
        <f>Data_Medium[[#This Row],[Dijkstra time]]/Data_Medium[[#This Row],[distance]]</f>
        <v>4.2977589576540668E-3</v>
      </c>
      <c r="R219" s="95">
        <f>(Data_Medium[[#This Row],[A-Star time]]/FactCalc!$I$6)</f>
        <v>1.6691660881042481E-5</v>
      </c>
      <c r="S219" s="95">
        <f>(Data_Medium[[#This Row],[Dijkstra time]]/FactCalc!$I$6)</f>
        <v>1.9622576236724853E-5</v>
      </c>
      <c r="T219">
        <v>36.878177829171548</v>
      </c>
      <c r="U219">
        <v>81.5</v>
      </c>
      <c r="V219">
        <v>2.825474739074707E-2</v>
      </c>
      <c r="W219">
        <f>Data_Small[[#This Row],[A-Star time]]/Data_Small[[#This Row],[distance]]</f>
        <v>7.6616441087815534E-4</v>
      </c>
      <c r="X219">
        <v>81.5</v>
      </c>
      <c r="Y219">
        <v>3.7873744964599609E-2</v>
      </c>
      <c r="Z219">
        <f>Data_Small[[#This Row],[Dijkstra time]]/Data_Small[[#This Row],[distance]]</f>
        <v>1.0269961043097022E-3</v>
      </c>
      <c r="AA219" s="95">
        <f>(Data_Small[[#This Row],[A-Star time]]/FactCalc!$P$6)</f>
        <v>1.1301898956298827E-5</v>
      </c>
      <c r="AB219" s="95">
        <f>(Data_Small[[#This Row],[Dijkstra time]]/FactCalc!$P$6)</f>
        <v>1.5149497985839844E-5</v>
      </c>
    </row>
    <row r="220" spans="2:28" x14ac:dyDescent="0.3">
      <c r="B220">
        <v>168.5734261382855</v>
      </c>
      <c r="C220">
        <v>480.5</v>
      </c>
      <c r="D220">
        <v>1.6730232238769531</v>
      </c>
      <c r="E220">
        <f>Data_Big[[#This Row],[A-Star time]]/Data_Big[[#This Row],[distance]]</f>
        <v>9.9245964337494417E-3</v>
      </c>
      <c r="F220">
        <v>480.5</v>
      </c>
      <c r="G220">
        <v>2.8423559665679932</v>
      </c>
      <c r="H220">
        <f>Data_Big[[#This Row],[Dijkstra time]]/Data_Big[[#This Row],[distance]]</f>
        <v>1.6861233894815243E-2</v>
      </c>
      <c r="I220" s="95">
        <f>(Data_Big[[#This Row],[A-Star time]]/FactCalc!$B$6)</f>
        <v>6.6920928955078124E-6</v>
      </c>
      <c r="J220" s="95">
        <f>(Data_Big[[#This Row],[Dijkstra time]]/FactCalc!$B$6)</f>
        <v>1.1369423866271972E-5</v>
      </c>
      <c r="K220">
        <v>111.12605455067681</v>
      </c>
      <c r="L220">
        <v>288.5</v>
      </c>
      <c r="M220">
        <v>0.30500221252441406</v>
      </c>
      <c r="N220">
        <f>Data_Medium[[#This Row],[A-Star time]]/Data_Medium[[#This Row],[distance]]</f>
        <v>2.744650782011917E-3</v>
      </c>
      <c r="O220">
        <v>288.5</v>
      </c>
      <c r="P220">
        <v>0.70342540740966797</v>
      </c>
      <c r="Q220">
        <f>Data_Medium[[#This Row],[Dijkstra time]]/Data_Medium[[#This Row],[distance]]</f>
        <v>6.3299773419822521E-3</v>
      </c>
      <c r="R220" s="95">
        <f>(Data_Medium[[#This Row],[A-Star time]]/FactCalc!$I$6)</f>
        <v>7.6250553131103515E-6</v>
      </c>
      <c r="S220" s="95">
        <f>(Data_Medium[[#This Row],[Dijkstra time]]/FactCalc!$I$6)</f>
        <v>1.75856351852417E-5</v>
      </c>
      <c r="T220">
        <v>18.439088914585774</v>
      </c>
      <c r="U220">
        <v>50.5</v>
      </c>
      <c r="V220">
        <v>1.7033100128173828E-2</v>
      </c>
      <c r="W220">
        <f>Data_Small[[#This Row],[A-Star time]]/Data_Small[[#This Row],[distance]]</f>
        <v>9.2374955221893992E-4</v>
      </c>
      <c r="X220">
        <v>50.5</v>
      </c>
      <c r="Y220">
        <v>3.0070781707763672E-2</v>
      </c>
      <c r="Z220">
        <f>Data_Small[[#This Row],[Dijkstra time]]/Data_Small[[#This Row],[distance]]</f>
        <v>1.6308171107075112E-3</v>
      </c>
      <c r="AA220" s="95">
        <f>(Data_Small[[#This Row],[A-Star time]]/FactCalc!$P$6)</f>
        <v>6.8132400512695309E-6</v>
      </c>
      <c r="AB220" s="95">
        <f>(Data_Small[[#This Row],[Dijkstra time]]/FactCalc!$P$6)</f>
        <v>1.2028312683105469E-5</v>
      </c>
    </row>
    <row r="221" spans="2:28" x14ac:dyDescent="0.3">
      <c r="B221">
        <v>256.40007800310826</v>
      </c>
      <c r="C221">
        <v>706</v>
      </c>
      <c r="D221">
        <v>1.7564473152160645</v>
      </c>
      <c r="E221">
        <f>Data_Big[[#This Row],[A-Star time]]/Data_Big[[#This Row],[distance]]</f>
        <v>6.8504164620214018E-3</v>
      </c>
      <c r="F221">
        <v>706</v>
      </c>
      <c r="G221">
        <v>2.725693941116333</v>
      </c>
      <c r="H221">
        <f>Data_Big[[#This Row],[Dijkstra time]]/Data_Big[[#This Row],[distance]]</f>
        <v>1.0630628361522145E-2</v>
      </c>
      <c r="I221" s="95">
        <f>(Data_Big[[#This Row],[A-Star time]]/FactCalc!$B$6)</f>
        <v>7.0257892608642575E-6</v>
      </c>
      <c r="J221" s="95">
        <f>(Data_Big[[#This Row],[Dijkstra time]]/FactCalc!$B$6)</f>
        <v>1.0902775764465333E-5</v>
      </c>
      <c r="K221">
        <v>89.894382471876412</v>
      </c>
      <c r="L221">
        <v>108.5</v>
      </c>
      <c r="M221">
        <v>6.9598674774169922E-2</v>
      </c>
      <c r="N221">
        <f>Data_Medium[[#This Row],[A-Star time]]/Data_Medium[[#This Row],[distance]]</f>
        <v>7.7422718595284822E-4</v>
      </c>
      <c r="O221">
        <v>108.5</v>
      </c>
      <c r="P221">
        <v>0.20843863487243652</v>
      </c>
      <c r="Q221">
        <f>Data_Medium[[#This Row],[Dijkstra time]]/Data_Medium[[#This Row],[distance]]</f>
        <v>2.3187058984208146E-3</v>
      </c>
      <c r="R221" s="95">
        <f>(Data_Medium[[#This Row],[A-Star time]]/FactCalc!$I$6)</f>
        <v>1.7399668693542481E-6</v>
      </c>
      <c r="S221" s="95">
        <f>(Data_Medium[[#This Row],[Dijkstra time]]/FactCalc!$I$6)</f>
        <v>5.2109658718109131E-6</v>
      </c>
      <c r="T221">
        <v>31.32091952673165</v>
      </c>
      <c r="U221">
        <v>79.5</v>
      </c>
      <c r="V221">
        <v>2.2316217422485352E-2</v>
      </c>
      <c r="W221">
        <f>Data_Small[[#This Row],[A-Star time]]/Data_Small[[#This Row],[distance]]</f>
        <v>7.1250198779888938E-4</v>
      </c>
      <c r="X221">
        <v>79.5</v>
      </c>
      <c r="Y221">
        <v>3.4518718719482422E-2</v>
      </c>
      <c r="Z221">
        <f>Data_Small[[#This Row],[Dijkstra time]]/Data_Small[[#This Row],[distance]]</f>
        <v>1.1020978707225223E-3</v>
      </c>
      <c r="AA221" s="95">
        <f>(Data_Small[[#This Row],[A-Star time]]/FactCalc!$P$6)</f>
        <v>8.9264869689941399E-6</v>
      </c>
      <c r="AB221" s="95">
        <f>(Data_Small[[#This Row],[Dijkstra time]]/FactCalc!$P$6)</f>
        <v>1.3807487487792968E-5</v>
      </c>
    </row>
    <row r="222" spans="2:28" x14ac:dyDescent="0.3">
      <c r="B222">
        <v>67.007462271003817</v>
      </c>
      <c r="C222">
        <v>120</v>
      </c>
      <c r="D222">
        <v>0.15018486976623535</v>
      </c>
      <c r="E222">
        <f>Data_Big[[#This Row],[A-Star time]]/Data_Big[[#This Row],[distance]]</f>
        <v>2.2413155889836607E-3</v>
      </c>
      <c r="F222">
        <v>120</v>
      </c>
      <c r="G222">
        <v>0.26833868026733398</v>
      </c>
      <c r="H222">
        <f>Data_Big[[#This Row],[Dijkstra time]]/Data_Big[[#This Row],[distance]]</f>
        <v>4.004608907319452E-3</v>
      </c>
      <c r="I222" s="95">
        <f>(Data_Big[[#This Row],[A-Star time]]/FactCalc!$B$6)</f>
        <v>6.0073947906494136E-7</v>
      </c>
      <c r="J222" s="95">
        <f>(Data_Big[[#This Row],[Dijkstra time]]/FactCalc!$B$6)</f>
        <v>1.0733547210693359E-6</v>
      </c>
      <c r="K222">
        <v>31.780497164141408</v>
      </c>
      <c r="L222">
        <v>59</v>
      </c>
      <c r="M222">
        <v>4.1034221649169922E-3</v>
      </c>
      <c r="N222">
        <f>Data_Medium[[#This Row],[A-Star time]]/Data_Medium[[#This Row],[distance]]</f>
        <v>1.2911762027269252E-4</v>
      </c>
      <c r="O222">
        <v>59</v>
      </c>
      <c r="P222">
        <v>1.8839120864868164E-2</v>
      </c>
      <c r="Q222">
        <f>Data_Medium[[#This Row],[Dijkstra time]]/Data_Medium[[#This Row],[distance]]</f>
        <v>5.9278873982263351E-4</v>
      </c>
      <c r="R222" s="95">
        <f>(Data_Medium[[#This Row],[A-Star time]]/FactCalc!$I$6)</f>
        <v>1.0258555412292481E-7</v>
      </c>
      <c r="S222" s="95">
        <f>(Data_Medium[[#This Row],[Dijkstra time]]/FactCalc!$I$6)</f>
        <v>4.709780216217041E-7</v>
      </c>
      <c r="T222">
        <v>32.802438933713454</v>
      </c>
      <c r="U222">
        <v>78.5</v>
      </c>
      <c r="V222">
        <v>3.1693696975708008E-2</v>
      </c>
      <c r="W222">
        <f>Data_Small[[#This Row],[A-Star time]]/Data_Small[[#This Row],[distance]]</f>
        <v>9.6619940485992613E-4</v>
      </c>
      <c r="X222">
        <v>78.5</v>
      </c>
      <c r="Y222">
        <v>4.1810750961303711E-2</v>
      </c>
      <c r="Z222">
        <f>Data_Small[[#This Row],[Dijkstra time]]/Data_Small[[#This Row],[distance]]</f>
        <v>1.2746232390156746E-3</v>
      </c>
      <c r="AA222" s="95">
        <f>(Data_Small[[#This Row],[A-Star time]]/FactCalc!$P$6)</f>
        <v>1.2677478790283203E-5</v>
      </c>
      <c r="AB222" s="95">
        <f>(Data_Small[[#This Row],[Dijkstra time]]/FactCalc!$P$6)</f>
        <v>1.6724300384521484E-5</v>
      </c>
    </row>
    <row r="223" spans="2:28" x14ac:dyDescent="0.3">
      <c r="B223">
        <v>270.08517175143101</v>
      </c>
      <c r="C223">
        <v>758</v>
      </c>
      <c r="D223">
        <v>3.2351374626159668</v>
      </c>
      <c r="E223">
        <f>Data_Big[[#This Row],[A-Star time]]/Data_Big[[#This Row],[distance]]</f>
        <v>1.1978212064131306E-2</v>
      </c>
      <c r="F223">
        <v>758</v>
      </c>
      <c r="G223">
        <v>4.8130903244018555</v>
      </c>
      <c r="H223">
        <f>Data_Big[[#This Row],[Dijkstra time]]/Data_Big[[#This Row],[distance]]</f>
        <v>1.782063892360412E-2</v>
      </c>
      <c r="I223" s="95">
        <f>(Data_Big[[#This Row],[A-Star time]]/FactCalc!$B$6)</f>
        <v>1.2940549850463868E-5</v>
      </c>
      <c r="J223" s="95">
        <f>(Data_Big[[#This Row],[Dijkstra time]]/FactCalc!$B$6)</f>
        <v>1.925236129760742E-5</v>
      </c>
      <c r="K223">
        <v>29.529646120466801</v>
      </c>
      <c r="L223">
        <v>85</v>
      </c>
      <c r="M223">
        <v>1.996302604675293E-2</v>
      </c>
      <c r="N223">
        <f>Data_Medium[[#This Row],[A-Star time]]/Data_Medium[[#This Row],[distance]]</f>
        <v>6.7603336542921492E-4</v>
      </c>
      <c r="O223">
        <v>85</v>
      </c>
      <c r="P223">
        <v>5.2832365036010742E-2</v>
      </c>
      <c r="Q223">
        <f>Data_Medium[[#This Row],[Dijkstra time]]/Data_Medium[[#This Row],[distance]]</f>
        <v>1.7891296367210097E-3</v>
      </c>
      <c r="R223" s="95">
        <f>(Data_Medium[[#This Row],[A-Star time]]/FactCalc!$I$6)</f>
        <v>4.9907565116882329E-7</v>
      </c>
      <c r="S223" s="95">
        <f>(Data_Medium[[#This Row],[Dijkstra time]]/FactCalc!$I$6)</f>
        <v>1.3208091259002686E-6</v>
      </c>
      <c r="T223">
        <v>14.142135623730951</v>
      </c>
      <c r="U223">
        <v>29</v>
      </c>
      <c r="V223">
        <v>8.9523792266845703E-3</v>
      </c>
      <c r="W223">
        <f>Data_Small[[#This Row],[A-Star time]]/Data_Small[[#This Row],[distance]]</f>
        <v>6.3302880589422396E-4</v>
      </c>
      <c r="X223">
        <v>29</v>
      </c>
      <c r="Y223">
        <v>1.7120361328125E-2</v>
      </c>
      <c r="Z223">
        <f>Data_Small[[#This Row],[Dijkstra time]]/Data_Small[[#This Row],[distance]]</f>
        <v>1.2105923591481113E-3</v>
      </c>
      <c r="AA223" s="95">
        <f>(Data_Small[[#This Row],[A-Star time]]/FactCalc!$P$6)</f>
        <v>3.5809516906738282E-6</v>
      </c>
      <c r="AB223" s="95">
        <f>(Data_Small[[#This Row],[Dijkstra time]]/FactCalc!$P$6)</f>
        <v>6.8481445312499996E-6</v>
      </c>
    </row>
    <row r="224" spans="2:28" x14ac:dyDescent="0.3">
      <c r="B224">
        <v>230</v>
      </c>
      <c r="C224">
        <v>734</v>
      </c>
      <c r="D224">
        <v>2.7362642288208008</v>
      </c>
      <c r="E224">
        <f>Data_Big[[#This Row],[A-Star time]]/Data_Big[[#This Row],[distance]]</f>
        <v>1.1896800994873048E-2</v>
      </c>
      <c r="F224">
        <v>734</v>
      </c>
      <c r="G224">
        <v>3.5020167827606201</v>
      </c>
      <c r="H224">
        <f>Data_Big[[#This Row],[Dijkstra time]]/Data_Big[[#This Row],[distance]]</f>
        <v>1.5226159925046175E-2</v>
      </c>
      <c r="I224" s="95">
        <f>(Data_Big[[#This Row],[A-Star time]]/FactCalc!$B$6)</f>
        <v>1.0945056915283204E-5</v>
      </c>
      <c r="J224" s="95">
        <f>(Data_Big[[#This Row],[Dijkstra time]]/FactCalc!$B$6)</f>
        <v>1.400806713104248E-5</v>
      </c>
      <c r="K224">
        <v>200.52431274037571</v>
      </c>
      <c r="L224">
        <v>418</v>
      </c>
      <c r="M224">
        <v>0.35700607299804688</v>
      </c>
      <c r="N224">
        <f>Data_Medium[[#This Row],[A-Star time]]/Data_Medium[[#This Row],[distance]]</f>
        <v>1.7803630298948955E-3</v>
      </c>
      <c r="O224">
        <v>418</v>
      </c>
      <c r="P224">
        <v>0.56086349487304688</v>
      </c>
      <c r="Q224">
        <f>Data_Medium[[#This Row],[Dijkstra time]]/Data_Medium[[#This Row],[distance]]</f>
        <v>2.7969850000144976E-3</v>
      </c>
      <c r="R224" s="95">
        <f>(Data_Medium[[#This Row],[A-Star time]]/FactCalc!$I$6)</f>
        <v>8.9251518249511725E-6</v>
      </c>
      <c r="S224" s="95">
        <f>(Data_Medium[[#This Row],[Dijkstra time]]/FactCalc!$I$6)</f>
        <v>1.4021587371826172E-5</v>
      </c>
      <c r="T224">
        <v>31.400636936215164</v>
      </c>
      <c r="U224">
        <v>53</v>
      </c>
      <c r="V224">
        <v>1.684260368347168E-2</v>
      </c>
      <c r="W224">
        <f>Data_Small[[#This Row],[A-Star time]]/Data_Small[[#This Row],[distance]]</f>
        <v>5.3637777213514639E-4</v>
      </c>
      <c r="X224">
        <v>53</v>
      </c>
      <c r="Y224">
        <v>2.6947498321533203E-2</v>
      </c>
      <c r="Z224">
        <f>Data_Small[[#This Row],[Dijkstra time]]/Data_Small[[#This Row],[distance]]</f>
        <v>8.5818317559201987E-4</v>
      </c>
      <c r="AA224" s="95">
        <f>(Data_Small[[#This Row],[A-Star time]]/FactCalc!$P$6)</f>
        <v>6.7370414733886721E-6</v>
      </c>
      <c r="AB224" s="95">
        <f>(Data_Small[[#This Row],[Dijkstra time]]/FactCalc!$P$6)</f>
        <v>1.0778999328613281E-5</v>
      </c>
    </row>
    <row r="225" spans="2:28" x14ac:dyDescent="0.3">
      <c r="B225">
        <v>235.26155657055403</v>
      </c>
      <c r="C225">
        <v>839</v>
      </c>
      <c r="D225">
        <v>4.7310376167297363</v>
      </c>
      <c r="E225">
        <f>Data_Big[[#This Row],[A-Star time]]/Data_Big[[#This Row],[distance]]</f>
        <v>2.0109692742387837E-2</v>
      </c>
      <c r="F225">
        <v>839</v>
      </c>
      <c r="G225">
        <v>6.1390120983123779</v>
      </c>
      <c r="H225">
        <f>Data_Big[[#This Row],[Dijkstra time]]/Data_Big[[#This Row],[distance]]</f>
        <v>2.6094412482012597E-2</v>
      </c>
      <c r="I225" s="95">
        <f>(Data_Big[[#This Row],[A-Star time]]/FactCalc!$B$6)</f>
        <v>1.8924150466918944E-5</v>
      </c>
      <c r="J225" s="95">
        <f>(Data_Big[[#This Row],[Dijkstra time]]/FactCalc!$B$6)</f>
        <v>2.4556048393249511E-5</v>
      </c>
      <c r="K225">
        <v>171.21331723905124</v>
      </c>
      <c r="L225">
        <v>320.5</v>
      </c>
      <c r="M225">
        <v>0.40159845352172852</v>
      </c>
      <c r="N225">
        <f>Data_Medium[[#This Row],[A-Star time]]/Data_Medium[[#This Row],[distance]]</f>
        <v>2.3456029005092475E-3</v>
      </c>
      <c r="O225">
        <v>320.5</v>
      </c>
      <c r="P225">
        <v>0.54340195655822754</v>
      </c>
      <c r="Q225">
        <f>Data_Medium[[#This Row],[Dijkstra time]]/Data_Medium[[#This Row],[distance]]</f>
        <v>3.1738299644035258E-3</v>
      </c>
      <c r="R225" s="95">
        <f>(Data_Medium[[#This Row],[A-Star time]]/FactCalc!$I$6)</f>
        <v>1.0039961338043213E-5</v>
      </c>
      <c r="S225" s="95">
        <f>(Data_Medium[[#This Row],[Dijkstra time]]/FactCalc!$I$6)</f>
        <v>1.3585048913955688E-5</v>
      </c>
      <c r="T225">
        <v>14.142135623730951</v>
      </c>
      <c r="U225">
        <v>23</v>
      </c>
      <c r="V225">
        <v>5.2082538604736328E-3</v>
      </c>
      <c r="W225">
        <f>Data_Small[[#This Row],[A-Star time]]/Data_Small[[#This Row],[distance]]</f>
        <v>3.6827916228819206E-4</v>
      </c>
      <c r="X225">
        <v>23</v>
      </c>
      <c r="Y225">
        <v>1.0310649871826172E-2</v>
      </c>
      <c r="Z225">
        <f>Data_Small[[#This Row],[Dijkstra time]]/Data_Small[[#This Row],[distance]]</f>
        <v>7.2907304428084928E-4</v>
      </c>
      <c r="AA225" s="95">
        <f>(Data_Small[[#This Row],[A-Star time]]/FactCalc!$P$6)</f>
        <v>2.083301544189453E-6</v>
      </c>
      <c r="AB225" s="95">
        <f>(Data_Small[[#This Row],[Dijkstra time]]/FactCalc!$P$6)</f>
        <v>4.124259948730469E-6</v>
      </c>
    </row>
    <row r="226" spans="2:28" x14ac:dyDescent="0.3">
      <c r="B226">
        <v>161.91355718407277</v>
      </c>
      <c r="C226">
        <v>400</v>
      </c>
      <c r="D226">
        <v>0.51037716865539551</v>
      </c>
      <c r="E226">
        <f>Data_Big[[#This Row],[A-Star time]]/Data_Big[[#This Row],[distance]]</f>
        <v>3.1521583339384545E-3</v>
      </c>
      <c r="F226">
        <v>400</v>
      </c>
      <c r="G226">
        <v>0.76941657066345215</v>
      </c>
      <c r="H226">
        <f>Data_Big[[#This Row],[Dijkstra time]]/Data_Big[[#This Row],[distance]]</f>
        <v>4.7520206710592776E-3</v>
      </c>
      <c r="I226" s="95">
        <f>(Data_Big[[#This Row],[A-Star time]]/FactCalc!$B$6)</f>
        <v>2.0415086746215822E-6</v>
      </c>
      <c r="J226" s="95">
        <f>(Data_Big[[#This Row],[Dijkstra time]]/FactCalc!$B$6)</f>
        <v>3.0776662826538087E-6</v>
      </c>
      <c r="K226">
        <v>176.86718180600946</v>
      </c>
      <c r="L226">
        <v>356.5</v>
      </c>
      <c r="M226">
        <v>0.73523163795471191</v>
      </c>
      <c r="N226">
        <f>Data_Medium[[#This Row],[A-Star time]]/Data_Medium[[#This Row],[distance]]</f>
        <v>4.1569703912686575E-3</v>
      </c>
      <c r="O226">
        <v>356.5</v>
      </c>
      <c r="P226">
        <v>0.83648395538330078</v>
      </c>
      <c r="Q226">
        <f>Data_Medium[[#This Row],[Dijkstra time]]/Data_Medium[[#This Row],[distance]]</f>
        <v>4.7294469603793923E-3</v>
      </c>
      <c r="R226" s="95">
        <f>(Data_Medium[[#This Row],[A-Star time]]/FactCalc!$I$6)</f>
        <v>1.8380790948867796E-5</v>
      </c>
      <c r="S226" s="95">
        <f>(Data_Medium[[#This Row],[Dijkstra time]]/FactCalc!$I$6)</f>
        <v>2.0912098884582518E-5</v>
      </c>
      <c r="T226">
        <v>46.872166581031863</v>
      </c>
      <c r="U226">
        <v>98.5</v>
      </c>
      <c r="V226">
        <v>3.5494089126586914E-2</v>
      </c>
      <c r="W226">
        <f>Data_Small[[#This Row],[A-Star time]]/Data_Small[[#This Row],[distance]]</f>
        <v>7.5725300782128967E-4</v>
      </c>
      <c r="X226">
        <v>98.5</v>
      </c>
      <c r="Y226">
        <v>4.6616077423095703E-2</v>
      </c>
      <c r="Z226">
        <f>Data_Small[[#This Row],[Dijkstra time]]/Data_Small[[#This Row],[distance]]</f>
        <v>9.9453643437852541E-4</v>
      </c>
      <c r="AA226" s="95">
        <f>(Data_Small[[#This Row],[A-Star time]]/FactCalc!$P$6)</f>
        <v>1.4197635650634765E-5</v>
      </c>
      <c r="AB226" s="95">
        <f>(Data_Small[[#This Row],[Dijkstra time]]/FactCalc!$P$6)</f>
        <v>1.864643096923828E-5</v>
      </c>
    </row>
    <row r="227" spans="2:28" x14ac:dyDescent="0.3">
      <c r="B227">
        <v>387.4970967633177</v>
      </c>
      <c r="C227">
        <v>1137</v>
      </c>
      <c r="D227">
        <v>4.5740609169006348</v>
      </c>
      <c r="E227">
        <f>Data_Big[[#This Row],[A-Star time]]/Data_Big[[#This Row],[distance]]</f>
        <v>1.1804116611728992E-2</v>
      </c>
      <c r="F227">
        <v>1137</v>
      </c>
      <c r="G227">
        <v>5.3886010646820068</v>
      </c>
      <c r="H227">
        <f>Data_Big[[#This Row],[Dijkstra time]]/Data_Big[[#This Row],[distance]]</f>
        <v>1.3906171451842777E-2</v>
      </c>
      <c r="I227" s="95">
        <f>(Data_Big[[#This Row],[A-Star time]]/FactCalc!$B$6)</f>
        <v>1.829624366760254E-5</v>
      </c>
      <c r="J227" s="95">
        <f>(Data_Big[[#This Row],[Dijkstra time]]/FactCalc!$B$6)</f>
        <v>2.1554404258728029E-5</v>
      </c>
      <c r="K227">
        <v>5.8309518948453007</v>
      </c>
      <c r="L227">
        <v>23.5</v>
      </c>
      <c r="M227">
        <v>2.2921562194824219E-3</v>
      </c>
      <c r="N227">
        <f>Data_Medium[[#This Row],[A-Star time]]/Data_Medium[[#This Row],[distance]]</f>
        <v>3.9310154856683728E-4</v>
      </c>
      <c r="O227">
        <v>23.5</v>
      </c>
      <c r="P227">
        <v>3.5481452941894531E-3</v>
      </c>
      <c r="Q227">
        <f>Data_Medium[[#This Row],[Dijkstra time]]/Data_Medium[[#This Row],[distance]]</f>
        <v>6.08501897833542E-4</v>
      </c>
      <c r="R227" s="95">
        <f>(Data_Medium[[#This Row],[A-Star time]]/FactCalc!$I$6)</f>
        <v>5.7303905487060549E-8</v>
      </c>
      <c r="S227" s="95">
        <f>(Data_Medium[[#This Row],[Dijkstra time]]/FactCalc!$I$6)</f>
        <v>8.8703632354736326E-8</v>
      </c>
      <c r="T227">
        <v>34.409301068170507</v>
      </c>
      <c r="U227">
        <v>81</v>
      </c>
      <c r="V227">
        <v>3.4142732620239258E-2</v>
      </c>
      <c r="W227">
        <f>Data_Small[[#This Row],[A-Star time]]/Data_Small[[#This Row],[distance]]</f>
        <v>9.9225301184109691E-4</v>
      </c>
      <c r="X227">
        <v>81</v>
      </c>
      <c r="Y227">
        <v>4.3772220611572266E-2</v>
      </c>
      <c r="Z227">
        <f>Data_Small[[#This Row],[Dijkstra time]]/Data_Small[[#This Row],[distance]]</f>
        <v>1.2721043221672033E-3</v>
      </c>
      <c r="AA227" s="95">
        <f>(Data_Small[[#This Row],[A-Star time]]/FactCalc!$P$6)</f>
        <v>1.3657093048095702E-5</v>
      </c>
      <c r="AB227" s="95">
        <f>(Data_Small[[#This Row],[Dijkstra time]]/FactCalc!$P$6)</f>
        <v>1.7508888244628907E-5</v>
      </c>
    </row>
    <row r="228" spans="2:28" x14ac:dyDescent="0.3">
      <c r="B228">
        <v>374.40219016453415</v>
      </c>
      <c r="C228">
        <v>824.5</v>
      </c>
      <c r="D228">
        <v>3.1853599548339844</v>
      </c>
      <c r="E228">
        <f>Data_Big[[#This Row],[A-Star time]]/Data_Big[[#This Row],[distance]]</f>
        <v>8.507856093026997E-3</v>
      </c>
      <c r="F228">
        <v>824.5</v>
      </c>
      <c r="G228">
        <v>4.0935966968536377</v>
      </c>
      <c r="H228">
        <f>Data_Big[[#This Row],[Dijkstra time]]/Data_Big[[#This Row],[distance]]</f>
        <v>1.0933687901383998E-2</v>
      </c>
      <c r="I228" s="95">
        <f>(Data_Big[[#This Row],[A-Star time]]/FactCalc!$B$6)</f>
        <v>1.2741439819335937E-5</v>
      </c>
      <c r="J228" s="95">
        <f>(Data_Big[[#This Row],[Dijkstra time]]/FactCalc!$B$6)</f>
        <v>1.6374386787414552E-5</v>
      </c>
      <c r="K228">
        <v>135.67977004697494</v>
      </c>
      <c r="L228">
        <v>218.5</v>
      </c>
      <c r="M228">
        <v>0.24663496017456055</v>
      </c>
      <c r="N228">
        <f>Data_Medium[[#This Row],[A-Star time]]/Data_Medium[[#This Row],[distance]]</f>
        <v>1.8177725396289425E-3</v>
      </c>
      <c r="O228">
        <v>218.5</v>
      </c>
      <c r="P228">
        <v>0.42502760887145996</v>
      </c>
      <c r="Q228">
        <f>Data_Medium[[#This Row],[Dijkstra time]]/Data_Medium[[#This Row],[distance]]</f>
        <v>3.1325790773695096E-3</v>
      </c>
      <c r="R228" s="95">
        <f>(Data_Medium[[#This Row],[A-Star time]]/FactCalc!$I$6)</f>
        <v>6.1658740043640139E-6</v>
      </c>
      <c r="S228" s="95">
        <f>(Data_Medium[[#This Row],[Dijkstra time]]/FactCalc!$I$6)</f>
        <v>1.0625690221786499E-5</v>
      </c>
      <c r="T228">
        <v>33.241540277189323</v>
      </c>
      <c r="U228">
        <v>76</v>
      </c>
      <c r="V228">
        <v>2.357792854309082E-2</v>
      </c>
      <c r="W228">
        <f>Data_Small[[#This Row],[A-Star time]]/Data_Small[[#This Row],[distance]]</f>
        <v>7.0929109621524456E-4</v>
      </c>
      <c r="X228">
        <v>76</v>
      </c>
      <c r="Y228">
        <v>3.9952516555786133E-2</v>
      </c>
      <c r="Z228">
        <f>Data_Small[[#This Row],[Dijkstra time]]/Data_Small[[#This Row],[distance]]</f>
        <v>1.2018852382481792E-3</v>
      </c>
      <c r="AA228" s="95">
        <f>(Data_Small[[#This Row],[A-Star time]]/FactCalc!$P$6)</f>
        <v>9.4311714172363285E-6</v>
      </c>
      <c r="AB228" s="95">
        <f>(Data_Small[[#This Row],[Dijkstra time]]/FactCalc!$P$6)</f>
        <v>1.5981006622314454E-5</v>
      </c>
    </row>
    <row r="229" spans="2:28" x14ac:dyDescent="0.3">
      <c r="B229">
        <v>77.1621668954417</v>
      </c>
      <c r="C229">
        <v>187</v>
      </c>
      <c r="D229">
        <v>9.8635435104370117E-2</v>
      </c>
      <c r="E229">
        <f>Data_Big[[#This Row],[A-Star time]]/Data_Big[[#This Row],[distance]]</f>
        <v>1.2782875218891362E-3</v>
      </c>
      <c r="F229">
        <v>187</v>
      </c>
      <c r="G229">
        <v>0.38071393966674805</v>
      </c>
      <c r="H229">
        <f>Data_Big[[#This Row],[Dijkstra time]]/Data_Big[[#This Row],[distance]]</f>
        <v>4.9339456755100337E-3</v>
      </c>
      <c r="I229" s="95">
        <f>(Data_Big[[#This Row],[A-Star time]]/FactCalc!$B$6)</f>
        <v>3.9454174041748046E-7</v>
      </c>
      <c r="J229" s="95">
        <f>(Data_Big[[#This Row],[Dijkstra time]]/FactCalc!$B$6)</f>
        <v>1.5228557586669922E-6</v>
      </c>
      <c r="K229">
        <v>175.96590578859303</v>
      </c>
      <c r="L229">
        <v>352</v>
      </c>
      <c r="M229">
        <v>0.52358102798461914</v>
      </c>
      <c r="N229">
        <f>Data_Medium[[#This Row],[A-Star time]]/Data_Medium[[#This Row],[distance]]</f>
        <v>2.9754686036376496E-3</v>
      </c>
      <c r="O229">
        <v>352</v>
      </c>
      <c r="P229">
        <v>0.71886134147644043</v>
      </c>
      <c r="Q229">
        <f>Data_Medium[[#This Row],[Dijkstra time]]/Data_Medium[[#This Row],[distance]]</f>
        <v>4.0852308193161388E-3</v>
      </c>
      <c r="R229" s="95">
        <f>(Data_Medium[[#This Row],[A-Star time]]/FactCalc!$I$6)</f>
        <v>1.3089525699615478E-5</v>
      </c>
      <c r="S229" s="95">
        <f>(Data_Medium[[#This Row],[Dijkstra time]]/FactCalc!$I$6)</f>
        <v>1.797153353691101E-5</v>
      </c>
      <c r="T229">
        <v>33.421549934136806</v>
      </c>
      <c r="U229">
        <v>70.5</v>
      </c>
      <c r="V229">
        <v>1.5351533889770508E-2</v>
      </c>
      <c r="W229">
        <f>Data_Small[[#This Row],[A-Star time]]/Data_Small[[#This Row],[distance]]</f>
        <v>4.5933039969790377E-4</v>
      </c>
      <c r="X229">
        <v>70.5</v>
      </c>
      <c r="Y229">
        <v>1.8397331237792969E-2</v>
      </c>
      <c r="Z229">
        <f>Data_Small[[#This Row],[Dijkstra time]]/Data_Small[[#This Row],[distance]]</f>
        <v>5.5046313752797908E-4</v>
      </c>
      <c r="AA229" s="95">
        <f>(Data_Small[[#This Row],[A-Star time]]/FactCalc!$P$6)</f>
        <v>6.1406135559082034E-6</v>
      </c>
      <c r="AB229" s="95">
        <f>(Data_Small[[#This Row],[Dijkstra time]]/FactCalc!$P$6)</f>
        <v>7.3589324951171876E-6</v>
      </c>
    </row>
    <row r="230" spans="2:28" x14ac:dyDescent="0.3">
      <c r="B230">
        <v>111.75866856758807</v>
      </c>
      <c r="C230">
        <v>218.5</v>
      </c>
      <c r="D230">
        <v>0.31153082847595215</v>
      </c>
      <c r="E230">
        <f>Data_Big[[#This Row],[A-Star time]]/Data_Big[[#This Row],[distance]]</f>
        <v>2.7875316739976036E-3</v>
      </c>
      <c r="F230">
        <v>218.5</v>
      </c>
      <c r="G230">
        <v>0.41079831123352051</v>
      </c>
      <c r="H230">
        <f>Data_Big[[#This Row],[Dijkstra time]]/Data_Big[[#This Row],[distance]]</f>
        <v>3.6757623949777354E-3</v>
      </c>
      <c r="I230" s="95">
        <f>(Data_Big[[#This Row],[A-Star time]]/FactCalc!$B$6)</f>
        <v>1.2461233139038085E-6</v>
      </c>
      <c r="J230" s="95">
        <f>(Data_Big[[#This Row],[Dijkstra time]]/FactCalc!$B$6)</f>
        <v>1.6431932449340819E-6</v>
      </c>
      <c r="K230">
        <v>82.734515167492219</v>
      </c>
      <c r="L230">
        <v>173</v>
      </c>
      <c r="M230">
        <v>7.2053670883178711E-2</v>
      </c>
      <c r="N230">
        <f>Data_Medium[[#This Row],[A-Star time]]/Data_Medium[[#This Row],[distance]]</f>
        <v>8.7090219526045896E-4</v>
      </c>
      <c r="O230">
        <v>173</v>
      </c>
      <c r="P230">
        <v>0.18336677551269531</v>
      </c>
      <c r="Q230">
        <f>Data_Medium[[#This Row],[Dijkstra time]]/Data_Medium[[#This Row],[distance]]</f>
        <v>2.216327431682868E-3</v>
      </c>
      <c r="R230" s="95">
        <f>(Data_Medium[[#This Row],[A-Star time]]/FactCalc!$I$6)</f>
        <v>1.8013417720794677E-6</v>
      </c>
      <c r="S230" s="95">
        <f>(Data_Medium[[#This Row],[Dijkstra time]]/FactCalc!$I$6)</f>
        <v>4.5841693878173827E-6</v>
      </c>
      <c r="T230">
        <v>44</v>
      </c>
      <c r="U230">
        <v>87.5</v>
      </c>
      <c r="V230">
        <v>2.7919292449951172E-2</v>
      </c>
      <c r="W230">
        <f>Data_Small[[#This Row],[A-Star time]]/Data_Small[[#This Row],[distance]]</f>
        <v>6.3452937386252665E-4</v>
      </c>
      <c r="X230">
        <v>87.5</v>
      </c>
      <c r="Y230">
        <v>3.9119482040405273E-2</v>
      </c>
      <c r="Z230">
        <f>Data_Small[[#This Row],[Dijkstra time]]/Data_Small[[#This Row],[distance]]</f>
        <v>8.8907913728193807E-4</v>
      </c>
      <c r="AA230" s="95">
        <f>(Data_Small[[#This Row],[A-Star time]]/FactCalc!$P$6)</f>
        <v>1.1167716979980469E-5</v>
      </c>
      <c r="AB230" s="95">
        <f>(Data_Small[[#This Row],[Dijkstra time]]/FactCalc!$P$6)</f>
        <v>1.5647792816162111E-5</v>
      </c>
    </row>
    <row r="231" spans="2:28" x14ac:dyDescent="0.3">
      <c r="B231">
        <v>123.4382436686459</v>
      </c>
      <c r="C231">
        <v>309</v>
      </c>
      <c r="D231">
        <v>0.78551149368286133</v>
      </c>
      <c r="E231">
        <f>Data_Big[[#This Row],[A-Star time]]/Data_Big[[#This Row],[distance]]</f>
        <v>6.3635990786734299E-3</v>
      </c>
      <c r="F231">
        <v>309</v>
      </c>
      <c r="G231">
        <v>1.4574105739593506</v>
      </c>
      <c r="H231">
        <f>Data_Big[[#This Row],[Dijkstra time]]/Data_Big[[#This Row],[distance]]</f>
        <v>1.1806799340661246E-2</v>
      </c>
      <c r="I231" s="95">
        <f>(Data_Big[[#This Row],[A-Star time]]/FactCalc!$B$6)</f>
        <v>3.1420459747314454E-6</v>
      </c>
      <c r="J231" s="95">
        <f>(Data_Big[[#This Row],[Dijkstra time]]/FactCalc!$B$6)</f>
        <v>5.829642295837402E-6</v>
      </c>
      <c r="K231">
        <v>143.05593311708537</v>
      </c>
      <c r="L231">
        <v>339.5</v>
      </c>
      <c r="M231">
        <v>0.58585596084594727</v>
      </c>
      <c r="N231">
        <f>Data_Medium[[#This Row],[A-Star time]]/Data_Medium[[#This Row],[distance]]</f>
        <v>4.0952929954079457E-3</v>
      </c>
      <c r="O231">
        <v>339.5</v>
      </c>
      <c r="P231">
        <v>0.75027275085449219</v>
      </c>
      <c r="Q231">
        <f>Data_Medium[[#This Row],[Dijkstra time]]/Data_Medium[[#This Row],[distance]]</f>
        <v>5.244611212597697E-3</v>
      </c>
      <c r="R231" s="95">
        <f>(Data_Medium[[#This Row],[A-Star time]]/FactCalc!$I$6)</f>
        <v>1.4646399021148681E-5</v>
      </c>
      <c r="S231" s="95">
        <f>(Data_Medium[[#This Row],[Dijkstra time]]/FactCalc!$I$6)</f>
        <v>1.8756818771362306E-5</v>
      </c>
      <c r="T231">
        <v>25.238858928247925</v>
      </c>
      <c r="U231">
        <v>52</v>
      </c>
      <c r="V231">
        <v>1.4605045318603516E-2</v>
      </c>
      <c r="W231">
        <f>Data_Small[[#This Row],[A-Star time]]/Data_Small[[#This Row],[distance]]</f>
        <v>5.7867296457912384E-4</v>
      </c>
      <c r="X231">
        <v>52</v>
      </c>
      <c r="Y231">
        <v>2.4077892303466797E-2</v>
      </c>
      <c r="Z231">
        <f>Data_Small[[#This Row],[Dijkstra time]]/Data_Small[[#This Row],[distance]]</f>
        <v>9.5400082753021188E-4</v>
      </c>
      <c r="AA231" s="95">
        <f>(Data_Small[[#This Row],[A-Star time]]/FactCalc!$P$6)</f>
        <v>5.8420181274414062E-6</v>
      </c>
      <c r="AB231" s="95">
        <f>(Data_Small[[#This Row],[Dijkstra time]]/FactCalc!$P$6)</f>
        <v>9.6311569213867189E-6</v>
      </c>
    </row>
    <row r="232" spans="2:28" x14ac:dyDescent="0.3">
      <c r="B232">
        <v>188.90473789717399</v>
      </c>
      <c r="C232">
        <v>585</v>
      </c>
      <c r="D232">
        <v>1.4084670543670654</v>
      </c>
      <c r="E232">
        <f>Data_Big[[#This Row],[A-Star time]]/Data_Big[[#This Row],[distance]]</f>
        <v>7.4559646838171555E-3</v>
      </c>
      <c r="F232">
        <v>585</v>
      </c>
      <c r="G232">
        <v>2.5623893737792969</v>
      </c>
      <c r="H232">
        <f>Data_Big[[#This Row],[Dijkstra time]]/Data_Big[[#This Row],[distance]]</f>
        <v>1.3564452656418154E-2</v>
      </c>
      <c r="I232" s="95">
        <f>(Data_Big[[#This Row],[A-Star time]]/FactCalc!$B$6)</f>
        <v>5.6338682174682616E-6</v>
      </c>
      <c r="J232" s="95">
        <f>(Data_Big[[#This Row],[Dijkstra time]]/FactCalc!$B$6)</f>
        <v>1.0249557495117187E-5</v>
      </c>
      <c r="K232">
        <v>18.973665961010276</v>
      </c>
      <c r="L232">
        <v>38</v>
      </c>
      <c r="M232">
        <v>8.6853504180908203E-3</v>
      </c>
      <c r="N232">
        <f>Data_Medium[[#This Row],[A-Star time]]/Data_Medium[[#This Row],[distance]]</f>
        <v>4.5775815996437823E-4</v>
      </c>
      <c r="O232">
        <v>38</v>
      </c>
      <c r="P232">
        <v>1.9649028778076172E-2</v>
      </c>
      <c r="Q232">
        <f>Data_Medium[[#This Row],[Dijkstra time]]/Data_Medium[[#This Row],[distance]]</f>
        <v>1.0355947458152645E-3</v>
      </c>
      <c r="R232" s="95">
        <f>(Data_Medium[[#This Row],[A-Star time]]/FactCalc!$I$6)</f>
        <v>2.1713376045227051E-7</v>
      </c>
      <c r="S232" s="95">
        <f>(Data_Medium[[#This Row],[Dijkstra time]]/FactCalc!$I$6)</f>
        <v>4.9122571945190433E-7</v>
      </c>
      <c r="T232">
        <v>23.345235059857504</v>
      </c>
      <c r="U232">
        <v>63</v>
      </c>
      <c r="V232">
        <v>7.7643394470214844E-3</v>
      </c>
      <c r="W232">
        <f>Data_Small[[#This Row],[A-Star time]]/Data_Small[[#This Row],[distance]]</f>
        <v>3.325877605050286E-4</v>
      </c>
      <c r="X232">
        <v>63</v>
      </c>
      <c r="Y232">
        <v>2.0942211151123047E-2</v>
      </c>
      <c r="Z232">
        <f>Data_Small[[#This Row],[Dijkstra time]]/Data_Small[[#This Row],[distance]]</f>
        <v>8.9706576513052573E-4</v>
      </c>
      <c r="AA232" s="95">
        <f>(Data_Small[[#This Row],[A-Star time]]/FactCalc!$P$6)</f>
        <v>3.1057357788085939E-6</v>
      </c>
      <c r="AB232" s="95">
        <f>(Data_Small[[#This Row],[Dijkstra time]]/FactCalc!$P$6)</f>
        <v>8.3768844604492182E-6</v>
      </c>
    </row>
    <row r="233" spans="2:28" x14ac:dyDescent="0.3">
      <c r="B233">
        <v>48.104053883222775</v>
      </c>
      <c r="C233">
        <v>144.5</v>
      </c>
      <c r="D233">
        <v>7.270050048828125E-2</v>
      </c>
      <c r="E233">
        <f>Data_Big[[#This Row],[A-Star time]]/Data_Big[[#This Row],[distance]]</f>
        <v>1.5113175422755162E-3</v>
      </c>
      <c r="F233">
        <v>144.5</v>
      </c>
      <c r="G233">
        <v>0.1813666820526123</v>
      </c>
      <c r="H233">
        <f>Data_Big[[#This Row],[Dijkstra time]]/Data_Big[[#This Row],[distance]]</f>
        <v>3.7702993284702657E-3</v>
      </c>
      <c r="I233" s="95">
        <f>(Data_Big[[#This Row],[A-Star time]]/FactCalc!$B$6)</f>
        <v>2.9080200195312498E-7</v>
      </c>
      <c r="J233" s="95">
        <f>(Data_Big[[#This Row],[Dijkstra time]]/FactCalc!$B$6)</f>
        <v>7.2546672821044924E-7</v>
      </c>
      <c r="K233">
        <v>96.540147089177367</v>
      </c>
      <c r="L233">
        <v>283</v>
      </c>
      <c r="M233">
        <v>0.22103166580200195</v>
      </c>
      <c r="N233">
        <f>Data_Medium[[#This Row],[A-Star time]]/Data_Medium[[#This Row],[distance]]</f>
        <v>2.2895310652243732E-3</v>
      </c>
      <c r="O233">
        <v>283</v>
      </c>
      <c r="P233">
        <v>0.42644762992858887</v>
      </c>
      <c r="Q233">
        <f>Data_Medium[[#This Row],[Dijkstra time]]/Data_Medium[[#This Row],[distance]]</f>
        <v>4.4173086823108415E-3</v>
      </c>
      <c r="R233" s="95">
        <f>(Data_Medium[[#This Row],[A-Star time]]/FactCalc!$I$6)</f>
        <v>5.5257916450500492E-6</v>
      </c>
      <c r="S233" s="95">
        <f>(Data_Medium[[#This Row],[Dijkstra time]]/FactCalc!$I$6)</f>
        <v>1.0661190748214722E-5</v>
      </c>
      <c r="T233">
        <v>8.2462112512353212</v>
      </c>
      <c r="U233">
        <v>29</v>
      </c>
      <c r="V233">
        <v>2.964019775390625E-3</v>
      </c>
      <c r="W233">
        <f>Data_Small[[#This Row],[A-Star time]]/Data_Small[[#This Row],[distance]]</f>
        <v>3.5944019442220825E-4</v>
      </c>
      <c r="X233">
        <v>29</v>
      </c>
      <c r="Y233">
        <v>7.7025890350341797E-3</v>
      </c>
      <c r="Z233">
        <f>Data_Small[[#This Row],[Dijkstra time]]/Data_Small[[#This Row],[distance]]</f>
        <v>9.3407612300500976E-4</v>
      </c>
      <c r="AA233" s="95">
        <f>(Data_Small[[#This Row],[A-Star time]]/FactCalc!$P$6)</f>
        <v>1.1856079101562501E-6</v>
      </c>
      <c r="AB233" s="95">
        <f>(Data_Small[[#This Row],[Dijkstra time]]/FactCalc!$P$6)</f>
        <v>3.081035614013672E-6</v>
      </c>
    </row>
    <row r="234" spans="2:28" x14ac:dyDescent="0.3">
      <c r="B234">
        <v>88.75246475450696</v>
      </c>
      <c r="C234">
        <v>290.5</v>
      </c>
      <c r="D234">
        <v>0.24608731269836426</v>
      </c>
      <c r="E234">
        <f>Data_Big[[#This Row],[A-Star time]]/Data_Big[[#This Row],[distance]]</f>
        <v>2.7727377868214938E-3</v>
      </c>
      <c r="F234">
        <v>290.5</v>
      </c>
      <c r="G234">
        <v>0.47984623908996582</v>
      </c>
      <c r="H234">
        <f>Data_Big[[#This Row],[Dijkstra time]]/Data_Big[[#This Row],[distance]]</f>
        <v>5.406568036360913E-3</v>
      </c>
      <c r="I234" s="95">
        <f>(Data_Big[[#This Row],[A-Star time]]/FactCalc!$B$6)</f>
        <v>9.8434925079345703E-7</v>
      </c>
      <c r="J234" s="95">
        <f>(Data_Big[[#This Row],[Dijkstra time]]/FactCalc!$B$6)</f>
        <v>1.9193849563598635E-6</v>
      </c>
      <c r="K234">
        <v>103.00485425454472</v>
      </c>
      <c r="L234">
        <v>151</v>
      </c>
      <c r="M234">
        <v>0.11915993690490723</v>
      </c>
      <c r="N234">
        <f>Data_Medium[[#This Row],[A-Star time]]/Data_Medium[[#This Row],[distance]]</f>
        <v>1.1568380710528477E-3</v>
      </c>
      <c r="O234">
        <v>151</v>
      </c>
      <c r="P234">
        <v>0.34555864334106445</v>
      </c>
      <c r="Q234">
        <f>Data_Medium[[#This Row],[Dijkstra time]]/Data_Medium[[#This Row],[distance]]</f>
        <v>3.3547801784867617E-3</v>
      </c>
      <c r="R234" s="95">
        <f>(Data_Medium[[#This Row],[A-Star time]]/FactCalc!$I$6)</f>
        <v>2.9789984226226808E-6</v>
      </c>
      <c r="S234" s="95">
        <f>(Data_Medium[[#This Row],[Dijkstra time]]/FactCalc!$I$6)</f>
        <v>8.6389660835266119E-6</v>
      </c>
      <c r="T234">
        <v>20.248456731316587</v>
      </c>
      <c r="U234">
        <v>63</v>
      </c>
      <c r="V234">
        <v>2.3721694946289063E-2</v>
      </c>
      <c r="W234">
        <f>Data_Small[[#This Row],[A-Star time]]/Data_Small[[#This Row],[distance]]</f>
        <v>1.1715310090571352E-3</v>
      </c>
      <c r="X234">
        <v>63</v>
      </c>
      <c r="Y234">
        <v>3.3371448516845703E-2</v>
      </c>
      <c r="Z234">
        <f>Data_Small[[#This Row],[Dijkstra time]]/Data_Small[[#This Row],[distance]]</f>
        <v>1.6480983691578275E-3</v>
      </c>
      <c r="AA234" s="95">
        <f>(Data_Small[[#This Row],[A-Star time]]/FactCalc!$P$6)</f>
        <v>9.4886779785156252E-6</v>
      </c>
      <c r="AB234" s="95">
        <f>(Data_Small[[#This Row],[Dijkstra time]]/FactCalc!$P$6)</f>
        <v>1.3348579406738281E-5</v>
      </c>
    </row>
    <row r="235" spans="2:28" x14ac:dyDescent="0.3">
      <c r="B235">
        <v>319.18803235710453</v>
      </c>
      <c r="C235">
        <v>727.5</v>
      </c>
      <c r="D235">
        <v>2.8940470218658447</v>
      </c>
      <c r="E235">
        <f>Data_Big[[#This Row],[A-Star time]]/Data_Big[[#This Row],[distance]]</f>
        <v>9.0669032936297952E-3</v>
      </c>
      <c r="F235">
        <v>727.5</v>
      </c>
      <c r="G235">
        <v>3.8789718151092529</v>
      </c>
      <c r="H235">
        <f>Data_Big[[#This Row],[Dijkstra time]]/Data_Big[[#This Row],[distance]]</f>
        <v>1.2152622974189384E-2</v>
      </c>
      <c r="I235" s="95">
        <f>(Data_Big[[#This Row],[A-Star time]]/FactCalc!$B$6)</f>
        <v>1.1576188087463379E-5</v>
      </c>
      <c r="J235" s="95">
        <f>(Data_Big[[#This Row],[Dijkstra time]]/FactCalc!$B$6)</f>
        <v>1.5515887260437013E-5</v>
      </c>
      <c r="K235">
        <v>176.30938715791623</v>
      </c>
      <c r="L235">
        <v>318.5</v>
      </c>
      <c r="M235">
        <v>0.48006820678710938</v>
      </c>
      <c r="N235">
        <f>Data_Medium[[#This Row],[A-Star time]]/Data_Medium[[#This Row],[distance]]</f>
        <v>2.7228737761825659E-3</v>
      </c>
      <c r="O235">
        <v>318.5</v>
      </c>
      <c r="P235">
        <v>0.70155954360961914</v>
      </c>
      <c r="Q235">
        <f>Data_Medium[[#This Row],[Dijkstra time]]/Data_Medium[[#This Row],[distance]]</f>
        <v>3.979138915509068E-3</v>
      </c>
      <c r="R235" s="95">
        <f>(Data_Medium[[#This Row],[A-Star time]]/FactCalc!$I$6)</f>
        <v>1.2001705169677734E-5</v>
      </c>
      <c r="S235" s="95">
        <f>(Data_Medium[[#This Row],[Dijkstra time]]/FactCalc!$I$6)</f>
        <v>1.7538988590240479E-5</v>
      </c>
      <c r="T235">
        <v>13.928388277184119</v>
      </c>
      <c r="U235">
        <v>33</v>
      </c>
      <c r="V235">
        <v>5.1867961883544922E-3</v>
      </c>
      <c r="W235">
        <f>Data_Small[[#This Row],[A-Star time]]/Data_Small[[#This Row],[distance]]</f>
        <v>3.7239026405164942E-4</v>
      </c>
      <c r="X235">
        <v>33</v>
      </c>
      <c r="Y235">
        <v>8.5251331329345703E-3</v>
      </c>
      <c r="Z235">
        <f>Data_Small[[#This Row],[Dijkstra time]]/Data_Small[[#This Row],[distance]]</f>
        <v>6.1206888860927732E-4</v>
      </c>
      <c r="AA235" s="95">
        <f>(Data_Small[[#This Row],[A-Star time]]/FactCalc!$P$6)</f>
        <v>2.0747184753417969E-6</v>
      </c>
      <c r="AB235" s="95">
        <f>(Data_Small[[#This Row],[Dijkstra time]]/FactCalc!$P$6)</f>
        <v>3.410053253173828E-6</v>
      </c>
    </row>
    <row r="236" spans="2:28" x14ac:dyDescent="0.3">
      <c r="B236">
        <v>325.30139870587709</v>
      </c>
      <c r="C236">
        <v>810.5</v>
      </c>
      <c r="D236">
        <v>3.0143947601318359</v>
      </c>
      <c r="E236">
        <f>Data_Big[[#This Row],[A-Star time]]/Data_Big[[#This Row],[distance]]</f>
        <v>9.266467258129794E-3</v>
      </c>
      <c r="F236">
        <v>810.5</v>
      </c>
      <c r="G236">
        <v>4.6943871974945068</v>
      </c>
      <c r="H236">
        <f>Data_Big[[#This Row],[Dijkstra time]]/Data_Big[[#This Row],[distance]]</f>
        <v>1.4430885376361264E-2</v>
      </c>
      <c r="I236" s="95">
        <f>(Data_Big[[#This Row],[A-Star time]]/FactCalc!$B$6)</f>
        <v>1.2057579040527344E-5</v>
      </c>
      <c r="J236" s="95">
        <f>(Data_Big[[#This Row],[Dijkstra time]]/FactCalc!$B$6)</f>
        <v>1.8777548789978027E-5</v>
      </c>
      <c r="K236">
        <v>195.88772294352702</v>
      </c>
      <c r="L236">
        <v>393</v>
      </c>
      <c r="M236">
        <v>0.82222700119018555</v>
      </c>
      <c r="N236">
        <f>Data_Medium[[#This Row],[A-Star time]]/Data_Medium[[#This Row],[distance]]</f>
        <v>4.1974401909160358E-3</v>
      </c>
      <c r="O236">
        <v>393</v>
      </c>
      <c r="P236">
        <v>0.87281632423400879</v>
      </c>
      <c r="Q236">
        <f>Data_Medium[[#This Row],[Dijkstra time]]/Data_Medium[[#This Row],[distance]]</f>
        <v>4.4556969222907103E-3</v>
      </c>
      <c r="R236" s="95">
        <f>(Data_Medium[[#This Row],[A-Star time]]/FactCalc!$I$6)</f>
        <v>2.055567502975464E-5</v>
      </c>
      <c r="S236" s="95">
        <f>(Data_Medium[[#This Row],[Dijkstra time]]/FactCalc!$I$6)</f>
        <v>2.1820408105850218E-5</v>
      </c>
      <c r="T236">
        <v>35.014282800023196</v>
      </c>
      <c r="U236">
        <v>89.5</v>
      </c>
      <c r="V236">
        <v>2.9879093170166016E-2</v>
      </c>
      <c r="W236">
        <f>Data_Small[[#This Row],[A-Star time]]/Data_Small[[#This Row],[distance]]</f>
        <v>8.5334014524342109E-4</v>
      </c>
      <c r="X236">
        <v>89.5</v>
      </c>
      <c r="Y236">
        <v>3.8331270217895508E-2</v>
      </c>
      <c r="Z236">
        <f>Data_Small[[#This Row],[Dijkstra time]]/Data_Small[[#This Row],[distance]]</f>
        <v>1.0947324106798531E-3</v>
      </c>
      <c r="AA236" s="95">
        <f>(Data_Small[[#This Row],[A-Star time]]/FactCalc!$P$6)</f>
        <v>1.1951637268066406E-5</v>
      </c>
      <c r="AB236" s="95">
        <f>(Data_Small[[#This Row],[Dijkstra time]]/FactCalc!$P$6)</f>
        <v>1.5332508087158204E-5</v>
      </c>
    </row>
    <row r="237" spans="2:28" x14ac:dyDescent="0.3">
      <c r="B237">
        <v>171.17242768623689</v>
      </c>
      <c r="C237">
        <v>379.5</v>
      </c>
      <c r="D237">
        <v>0.81315112113952637</v>
      </c>
      <c r="E237">
        <f>Data_Big[[#This Row],[A-Star time]]/Data_Big[[#This Row],[distance]]</f>
        <v>4.7504795727385E-3</v>
      </c>
      <c r="F237">
        <v>379.5</v>
      </c>
      <c r="G237">
        <v>1.36543869972229</v>
      </c>
      <c r="H237">
        <f>Data_Big[[#This Row],[Dijkstra time]]/Data_Big[[#This Row],[distance]]</f>
        <v>7.9769780576178506E-3</v>
      </c>
      <c r="I237" s="95">
        <f>(Data_Big[[#This Row],[A-Star time]]/FactCalc!$B$6)</f>
        <v>3.2526044845581055E-6</v>
      </c>
      <c r="J237" s="95">
        <f>(Data_Big[[#This Row],[Dijkstra time]]/FactCalc!$B$6)</f>
        <v>5.4617547988891598E-6</v>
      </c>
      <c r="K237">
        <v>91.831367190083796</v>
      </c>
      <c r="L237">
        <v>200.5</v>
      </c>
      <c r="M237">
        <v>0.22516846656799316</v>
      </c>
      <c r="N237">
        <f>Data_Medium[[#This Row],[A-Star time]]/Data_Medium[[#This Row],[distance]]</f>
        <v>2.4519777224040664E-3</v>
      </c>
      <c r="O237">
        <v>200.5</v>
      </c>
      <c r="P237">
        <v>0.49090313911437988</v>
      </c>
      <c r="Q237">
        <f>Data_Medium[[#This Row],[Dijkstra time]]/Data_Medium[[#This Row],[distance]]</f>
        <v>5.3457021727472322E-3</v>
      </c>
      <c r="R237" s="95">
        <f>(Data_Medium[[#This Row],[A-Star time]]/FactCalc!$I$6)</f>
        <v>5.6292116641998288E-6</v>
      </c>
      <c r="S237" s="95">
        <f>(Data_Medium[[#This Row],[Dijkstra time]]/FactCalc!$I$6)</f>
        <v>1.2272578477859497E-5</v>
      </c>
      <c r="T237">
        <v>50</v>
      </c>
      <c r="U237">
        <v>119.5</v>
      </c>
      <c r="V237">
        <v>5.4506778717041016E-2</v>
      </c>
      <c r="W237">
        <f>Data_Small[[#This Row],[A-Star time]]/Data_Small[[#This Row],[distance]]</f>
        <v>1.0901355743408202E-3</v>
      </c>
      <c r="X237">
        <v>119.5</v>
      </c>
      <c r="Y237">
        <v>5.1118135452270508E-2</v>
      </c>
      <c r="Z237">
        <f>Data_Small[[#This Row],[Dijkstra time]]/Data_Small[[#This Row],[distance]]</f>
        <v>1.0223627090454102E-3</v>
      </c>
      <c r="AA237" s="95">
        <f>(Data_Small[[#This Row],[A-Star time]]/FactCalc!$P$6)</f>
        <v>2.1802711486816405E-5</v>
      </c>
      <c r="AB237" s="95">
        <f>(Data_Small[[#This Row],[Dijkstra time]]/FactCalc!$P$6)</f>
        <v>2.0447254180908203E-5</v>
      </c>
    </row>
    <row r="238" spans="2:28" x14ac:dyDescent="0.3">
      <c r="B238">
        <v>318.78048873794017</v>
      </c>
      <c r="C238">
        <v>675.5</v>
      </c>
      <c r="D238">
        <v>2.0627260208129883</v>
      </c>
      <c r="E238">
        <f>Data_Big[[#This Row],[A-Star time]]/Data_Big[[#This Row],[distance]]</f>
        <v>6.4706783937102663E-3</v>
      </c>
      <c r="F238">
        <v>675.5</v>
      </c>
      <c r="G238">
        <v>2.6335446834564209</v>
      </c>
      <c r="H238">
        <f>Data_Big[[#This Row],[Dijkstra time]]/Data_Big[[#This Row],[distance]]</f>
        <v>8.2613107655449339E-3</v>
      </c>
      <c r="I238" s="95">
        <f>(Data_Big[[#This Row],[A-Star time]]/FactCalc!$B$6)</f>
        <v>8.2509040832519531E-6</v>
      </c>
      <c r="J238" s="95">
        <f>(Data_Big[[#This Row],[Dijkstra time]]/FactCalc!$B$6)</f>
        <v>1.0534178733825684E-5</v>
      </c>
      <c r="K238">
        <v>126.00396819148197</v>
      </c>
      <c r="L238">
        <v>200.5</v>
      </c>
      <c r="M238">
        <v>0.17517447471618652</v>
      </c>
      <c r="N238">
        <f>Data_Medium[[#This Row],[A-Star time]]/Data_Medium[[#This Row],[distance]]</f>
        <v>1.3902298255399589E-3</v>
      </c>
      <c r="O238">
        <v>200.5</v>
      </c>
      <c r="P238">
        <v>0.4438176155090332</v>
      </c>
      <c r="Q238">
        <f>Data_Medium[[#This Row],[Dijkstra time]]/Data_Medium[[#This Row],[distance]]</f>
        <v>3.5222510995414494E-3</v>
      </c>
      <c r="R238" s="95">
        <f>(Data_Medium[[#This Row],[A-Star time]]/FactCalc!$I$6)</f>
        <v>4.3793618679046632E-6</v>
      </c>
      <c r="S238" s="95">
        <f>(Data_Medium[[#This Row],[Dijkstra time]]/FactCalc!$I$6)</f>
        <v>1.109544038772583E-5</v>
      </c>
      <c r="T238">
        <v>20.880613017821101</v>
      </c>
      <c r="U238">
        <v>32.5</v>
      </c>
      <c r="V238">
        <v>5.6979656219482422E-3</v>
      </c>
      <c r="W238">
        <f>Data_Small[[#This Row],[A-Star time]]/Data_Small[[#This Row],[distance]]</f>
        <v>2.7288306224942558E-4</v>
      </c>
      <c r="X238">
        <v>32.5</v>
      </c>
      <c r="Y238">
        <v>1.0720252990722656E-2</v>
      </c>
      <c r="Z238">
        <f>Data_Small[[#This Row],[Dijkstra time]]/Data_Small[[#This Row],[distance]]</f>
        <v>5.1340700493674102E-4</v>
      </c>
      <c r="AA238" s="95">
        <f>(Data_Small[[#This Row],[A-Star time]]/FactCalc!$P$6)</f>
        <v>2.2791862487792968E-6</v>
      </c>
      <c r="AB238" s="95">
        <f>(Data_Small[[#This Row],[Dijkstra time]]/FactCalc!$P$6)</f>
        <v>4.2881011962890629E-6</v>
      </c>
    </row>
    <row r="239" spans="2:28" x14ac:dyDescent="0.3">
      <c r="B239">
        <v>221.14248800264502</v>
      </c>
      <c r="C239">
        <v>572.5</v>
      </c>
      <c r="D239">
        <v>2.6189889907836914</v>
      </c>
      <c r="E239">
        <f>Data_Big[[#This Row],[A-Star time]]/Data_Big[[#This Row],[distance]]</f>
        <v>1.1842993241318541E-2</v>
      </c>
      <c r="F239">
        <v>572.5</v>
      </c>
      <c r="G239">
        <v>4.1753361225128174</v>
      </c>
      <c r="H239">
        <f>Data_Big[[#This Row],[Dijkstra time]]/Data_Big[[#This Row],[distance]]</f>
        <v>1.8880750416730763E-2</v>
      </c>
      <c r="I239" s="95">
        <f>(Data_Big[[#This Row],[A-Star time]]/FactCalc!$B$6)</f>
        <v>1.0475955963134765E-5</v>
      </c>
      <c r="J239" s="95">
        <f>(Data_Big[[#This Row],[Dijkstra time]]/FactCalc!$B$6)</f>
        <v>1.670134449005127E-5</v>
      </c>
      <c r="K239">
        <v>148.82204137828509</v>
      </c>
      <c r="L239">
        <v>322</v>
      </c>
      <c r="M239">
        <v>0.49654626846313477</v>
      </c>
      <c r="N239">
        <f>Data_Medium[[#This Row],[A-Star time]]/Data_Medium[[#This Row],[distance]]</f>
        <v>3.3365102632948213E-3</v>
      </c>
      <c r="O239">
        <v>322</v>
      </c>
      <c r="P239">
        <v>0.71753740310668945</v>
      </c>
      <c r="Q239">
        <f>Data_Medium[[#This Row],[Dijkstra time]]/Data_Medium[[#This Row],[distance]]</f>
        <v>4.8214457782016868E-3</v>
      </c>
      <c r="R239" s="95">
        <f>(Data_Medium[[#This Row],[A-Star time]]/FactCalc!$I$6)</f>
        <v>1.241365671157837E-5</v>
      </c>
      <c r="S239" s="95">
        <f>(Data_Medium[[#This Row],[Dijkstra time]]/FactCalc!$I$6)</f>
        <v>1.7938435077667236E-5</v>
      </c>
      <c r="T239">
        <v>26.92582403567252</v>
      </c>
      <c r="U239">
        <v>57.5</v>
      </c>
      <c r="V239">
        <v>1.9164085388183594E-2</v>
      </c>
      <c r="W239">
        <f>Data_Small[[#This Row],[A-Star time]]/Data_Small[[#This Row],[distance]]</f>
        <v>7.1173626340253018E-4</v>
      </c>
      <c r="X239">
        <v>57.5</v>
      </c>
      <c r="Y239">
        <v>3.2510995864868164E-2</v>
      </c>
      <c r="Z239">
        <f>Data_Small[[#This Row],[Dijkstra time]]/Data_Small[[#This Row],[distance]]</f>
        <v>1.2074280743198857E-3</v>
      </c>
      <c r="AA239" s="95">
        <f>(Data_Small[[#This Row],[A-Star time]]/FactCalc!$P$6)</f>
        <v>7.6656341552734377E-6</v>
      </c>
      <c r="AB239" s="95">
        <f>(Data_Small[[#This Row],[Dijkstra time]]/FactCalc!$P$6)</f>
        <v>1.3004398345947266E-5</v>
      </c>
    </row>
    <row r="240" spans="2:28" x14ac:dyDescent="0.3">
      <c r="B240">
        <v>497.93172222705391</v>
      </c>
      <c r="C240">
        <v>1027.5</v>
      </c>
      <c r="D240">
        <v>5.0146455764770508</v>
      </c>
      <c r="E240">
        <f>Data_Big[[#This Row],[A-Star time]]/Data_Big[[#This Row],[distance]]</f>
        <v>1.0070950197847411E-2</v>
      </c>
      <c r="F240">
        <v>1027.5</v>
      </c>
      <c r="G240">
        <v>5.3217790126800537</v>
      </c>
      <c r="H240">
        <f>Data_Big[[#This Row],[Dijkstra time]]/Data_Big[[#This Row],[distance]]</f>
        <v>1.0687768573726971E-2</v>
      </c>
      <c r="I240" s="95">
        <f>(Data_Big[[#This Row],[A-Star time]]/FactCalc!$B$6)</f>
        <v>2.0058582305908204E-5</v>
      </c>
      <c r="J240" s="95">
        <f>(Data_Big[[#This Row],[Dijkstra time]]/FactCalc!$B$6)</f>
        <v>2.1287116050720216E-5</v>
      </c>
      <c r="K240">
        <v>60.415229867972862</v>
      </c>
      <c r="L240">
        <v>126.5</v>
      </c>
      <c r="M240">
        <v>0.15242147445678711</v>
      </c>
      <c r="N240">
        <f>Data_Medium[[#This Row],[A-Star time]]/Data_Medium[[#This Row],[distance]]</f>
        <v>2.5228981961978483E-3</v>
      </c>
      <c r="O240">
        <v>126.5</v>
      </c>
      <c r="P240">
        <v>0.28267955780029297</v>
      </c>
      <c r="Q240">
        <f>Data_Medium[[#This Row],[Dijkstra time]]/Data_Medium[[#This Row],[distance]]</f>
        <v>4.6789453324607181E-3</v>
      </c>
      <c r="R240" s="95">
        <f>(Data_Medium[[#This Row],[A-Star time]]/FactCalc!$I$6)</f>
        <v>3.8105368614196777E-6</v>
      </c>
      <c r="S240" s="95">
        <f>(Data_Medium[[#This Row],[Dijkstra time]]/FactCalc!$I$6)</f>
        <v>7.0669889450073246E-6</v>
      </c>
      <c r="T240">
        <v>37.8549864614954</v>
      </c>
      <c r="U240">
        <v>77</v>
      </c>
      <c r="V240">
        <v>2.4338006973266602E-2</v>
      </c>
      <c r="W240">
        <f>Data_Small[[#This Row],[A-Star time]]/Data_Small[[#This Row],[distance]]</f>
        <v>6.4292737227689307E-4</v>
      </c>
      <c r="X240">
        <v>77</v>
      </c>
      <c r="Y240">
        <v>3.661036491394043E-2</v>
      </c>
      <c r="Z240">
        <f>Data_Small[[#This Row],[Dijkstra time]]/Data_Small[[#This Row],[distance]]</f>
        <v>9.6712133158940766E-4</v>
      </c>
      <c r="AA240" s="95">
        <f>(Data_Small[[#This Row],[A-Star time]]/FactCalc!$P$6)</f>
        <v>9.7352027893066406E-6</v>
      </c>
      <c r="AB240" s="95">
        <f>(Data_Small[[#This Row],[Dijkstra time]]/FactCalc!$P$6)</f>
        <v>1.4644145965576171E-5</v>
      </c>
    </row>
    <row r="241" spans="2:28" x14ac:dyDescent="0.3">
      <c r="B241">
        <v>252.35292746469179</v>
      </c>
      <c r="C241">
        <v>611</v>
      </c>
      <c r="D241">
        <v>2.5206410884857178</v>
      </c>
      <c r="E241">
        <f>Data_Big[[#This Row],[A-Star time]]/Data_Big[[#This Row],[distance]]</f>
        <v>9.9885549726321122E-3</v>
      </c>
      <c r="F241">
        <v>611</v>
      </c>
      <c r="G241">
        <v>4.4926626682281494</v>
      </c>
      <c r="H241">
        <f>Data_Big[[#This Row],[Dijkstra time]]/Data_Big[[#This Row],[distance]]</f>
        <v>1.7803093125823732E-2</v>
      </c>
      <c r="I241" s="95">
        <f>(Data_Big[[#This Row],[A-Star time]]/FactCalc!$B$6)</f>
        <v>1.0082564353942872E-5</v>
      </c>
      <c r="J241" s="95">
        <f>(Data_Big[[#This Row],[Dijkstra time]]/FactCalc!$B$6)</f>
        <v>1.7970650672912596E-5</v>
      </c>
      <c r="K241">
        <v>182.70194306574848</v>
      </c>
      <c r="L241">
        <v>398</v>
      </c>
      <c r="M241">
        <v>0.70959949493408203</v>
      </c>
      <c r="N241">
        <f>Data_Medium[[#This Row],[A-Star time]]/Data_Medium[[#This Row],[distance]]</f>
        <v>3.8839187094946237E-3</v>
      </c>
      <c r="O241">
        <v>398</v>
      </c>
      <c r="P241">
        <v>0.76800227165222168</v>
      </c>
      <c r="Q241">
        <f>Data_Medium[[#This Row],[Dijkstra time]]/Data_Medium[[#This Row],[distance]]</f>
        <v>4.2035802070032862E-3</v>
      </c>
      <c r="R241" s="95">
        <f>(Data_Medium[[#This Row],[A-Star time]]/FactCalc!$I$6)</f>
        <v>1.7739987373352049E-5</v>
      </c>
      <c r="S241" s="95">
        <f>(Data_Medium[[#This Row],[Dijkstra time]]/FactCalc!$I$6)</f>
        <v>1.9200056791305541E-5</v>
      </c>
      <c r="T241">
        <v>25.553864678361276</v>
      </c>
      <c r="U241">
        <v>67</v>
      </c>
      <c r="V241">
        <v>1.7716407775878906E-2</v>
      </c>
      <c r="W241">
        <f>Data_Small[[#This Row],[A-Star time]]/Data_Small[[#This Row],[distance]]</f>
        <v>6.9329661085984224E-4</v>
      </c>
      <c r="X241">
        <v>67</v>
      </c>
      <c r="Y241">
        <v>3.7171840667724609E-2</v>
      </c>
      <c r="Z241">
        <f>Data_Small[[#This Row],[Dijkstra time]]/Data_Small[[#This Row],[distance]]</f>
        <v>1.454646533336357E-3</v>
      </c>
      <c r="AA241" s="95">
        <f>(Data_Small[[#This Row],[A-Star time]]/FactCalc!$P$6)</f>
        <v>7.0865631103515621E-6</v>
      </c>
      <c r="AB241" s="95">
        <f>(Data_Small[[#This Row],[Dijkstra time]]/FactCalc!$P$6)</f>
        <v>1.4868736267089843E-5</v>
      </c>
    </row>
    <row r="242" spans="2:28" x14ac:dyDescent="0.3">
      <c r="B242">
        <v>178.93294833540301</v>
      </c>
      <c r="C242">
        <v>375.5</v>
      </c>
      <c r="D242">
        <v>1.1286861896514893</v>
      </c>
      <c r="E242">
        <f>Data_Big[[#This Row],[A-Star time]]/Data_Big[[#This Row],[distance]]</f>
        <v>6.3078723072053219E-3</v>
      </c>
      <c r="F242">
        <v>375.5</v>
      </c>
      <c r="G242">
        <v>1.5721964836120605</v>
      </c>
      <c r="H242">
        <f>Data_Big[[#This Row],[Dijkstra time]]/Data_Big[[#This Row],[distance]]</f>
        <v>8.7865119210188049E-3</v>
      </c>
      <c r="I242" s="95">
        <f>(Data_Big[[#This Row],[A-Star time]]/FactCalc!$B$6)</f>
        <v>4.5147447586059573E-6</v>
      </c>
      <c r="J242" s="95">
        <f>(Data_Big[[#This Row],[Dijkstra time]]/FactCalc!$B$6)</f>
        <v>6.288785934448242E-6</v>
      </c>
      <c r="K242">
        <v>116.61903789690601</v>
      </c>
      <c r="L242">
        <v>266.5</v>
      </c>
      <c r="M242">
        <v>0.28262758255004883</v>
      </c>
      <c r="N242">
        <f>Data_Medium[[#This Row],[A-Star time]]/Data_Medium[[#This Row],[distance]]</f>
        <v>2.4235115264790497E-3</v>
      </c>
      <c r="O242">
        <v>266.5</v>
      </c>
      <c r="P242">
        <v>0.62636351585388184</v>
      </c>
      <c r="Q242">
        <f>Data_Medium[[#This Row],[Dijkstra time]]/Data_Medium[[#This Row],[distance]]</f>
        <v>5.3710228376914072E-3</v>
      </c>
      <c r="R242" s="95">
        <f>(Data_Medium[[#This Row],[A-Star time]]/FactCalc!$I$6)</f>
        <v>7.0656895637512203E-6</v>
      </c>
      <c r="S242" s="95">
        <f>(Data_Medium[[#This Row],[Dijkstra time]]/FactCalc!$I$6)</f>
        <v>1.5659087896347044E-5</v>
      </c>
      <c r="T242">
        <v>25.80697580112788</v>
      </c>
      <c r="U242">
        <v>58</v>
      </c>
      <c r="V242">
        <v>1.551508903503418E-2</v>
      </c>
      <c r="W242">
        <f>Data_Small[[#This Row],[A-Star time]]/Data_Small[[#This Row],[distance]]</f>
        <v>6.0119748840761506E-4</v>
      </c>
      <c r="X242">
        <v>58</v>
      </c>
      <c r="Y242">
        <v>2.9707193374633789E-2</v>
      </c>
      <c r="Z242">
        <f>Data_Small[[#This Row],[Dijkstra time]]/Data_Small[[#This Row],[distance]]</f>
        <v>1.1511303611690701E-3</v>
      </c>
      <c r="AA242" s="95">
        <f>(Data_Small[[#This Row],[A-Star time]]/FactCalc!$P$6)</f>
        <v>6.2060356140136721E-6</v>
      </c>
      <c r="AB242" s="95">
        <f>(Data_Small[[#This Row],[Dijkstra time]]/FactCalc!$P$6)</f>
        <v>1.1882877349853516E-5</v>
      </c>
    </row>
    <row r="243" spans="2:28" x14ac:dyDescent="0.3">
      <c r="B243">
        <v>373.34300582708124</v>
      </c>
      <c r="C243">
        <v>913.5</v>
      </c>
      <c r="D243">
        <v>2.0123641490936279</v>
      </c>
      <c r="E243">
        <f>Data_Big[[#This Row],[A-Star time]]/Data_Big[[#This Row],[distance]]</f>
        <v>5.3901214638682185E-3</v>
      </c>
      <c r="F243">
        <v>913.5</v>
      </c>
      <c r="G243">
        <v>3.042604923248291</v>
      </c>
      <c r="H243">
        <f>Data_Big[[#This Row],[Dijkstra time]]/Data_Big[[#This Row],[distance]]</f>
        <v>8.1496234716059313E-3</v>
      </c>
      <c r="I243" s="95">
        <f>(Data_Big[[#This Row],[A-Star time]]/FactCalc!$B$6)</f>
        <v>8.0494565963745117E-6</v>
      </c>
      <c r="J243" s="95">
        <f>(Data_Big[[#This Row],[Dijkstra time]]/FactCalc!$B$6)</f>
        <v>1.2170419692993163E-5</v>
      </c>
      <c r="K243">
        <v>94.047860156411858</v>
      </c>
      <c r="L243">
        <v>247</v>
      </c>
      <c r="M243">
        <v>0.19684767723083496</v>
      </c>
      <c r="N243">
        <f>Data_Medium[[#This Row],[A-Star time]]/Data_Medium[[#This Row],[distance]]</f>
        <v>2.0930585438462481E-3</v>
      </c>
      <c r="O243">
        <v>247</v>
      </c>
      <c r="P243">
        <v>0.43405675888061523</v>
      </c>
      <c r="Q243">
        <f>Data_Medium[[#This Row],[Dijkstra time]]/Data_Medium[[#This Row],[distance]]</f>
        <v>4.6152752243244178E-3</v>
      </c>
      <c r="R243" s="95">
        <f>(Data_Medium[[#This Row],[A-Star time]]/FactCalc!$I$6)</f>
        <v>4.9211919307708743E-6</v>
      </c>
      <c r="S243" s="95">
        <f>(Data_Medium[[#This Row],[Dijkstra time]]/FactCalc!$I$6)</f>
        <v>1.0851418972015381E-5</v>
      </c>
      <c r="T243">
        <v>20.223748416156685</v>
      </c>
      <c r="U243">
        <v>42</v>
      </c>
      <c r="V243">
        <v>9.8526477813720703E-3</v>
      </c>
      <c r="W243">
        <f>Data_Small[[#This Row],[A-Star time]]/Data_Small[[#This Row],[distance]]</f>
        <v>4.8718207815030091E-4</v>
      </c>
      <c r="X243">
        <v>42</v>
      </c>
      <c r="Y243">
        <v>1.4135837554931641E-2</v>
      </c>
      <c r="Z243">
        <f>Data_Small[[#This Row],[Dijkstra time]]/Data_Small[[#This Row],[distance]]</f>
        <v>6.9897218181564041E-4</v>
      </c>
      <c r="AA243" s="95">
        <f>(Data_Small[[#This Row],[A-Star time]]/FactCalc!$P$6)</f>
        <v>3.9410591125488284E-6</v>
      </c>
      <c r="AB243" s="95">
        <f>(Data_Small[[#This Row],[Dijkstra time]]/FactCalc!$P$6)</f>
        <v>5.6543350219726565E-6</v>
      </c>
    </row>
    <row r="244" spans="2:28" x14ac:dyDescent="0.3">
      <c r="B244">
        <v>247.53585598858197</v>
      </c>
      <c r="C244">
        <v>455</v>
      </c>
      <c r="D244">
        <v>1.2183725833892822</v>
      </c>
      <c r="E244">
        <f>Data_Big[[#This Row],[A-Star time]]/Data_Big[[#This Row],[distance]]</f>
        <v>4.9220044446630865E-3</v>
      </c>
      <c r="F244">
        <v>455</v>
      </c>
      <c r="G244">
        <v>2.6115620136260986</v>
      </c>
      <c r="H244">
        <f>Data_Big[[#This Row],[Dijkstra time]]/Data_Big[[#This Row],[distance]]</f>
        <v>1.0550237270460573E-2</v>
      </c>
      <c r="I244" s="95">
        <f>(Data_Big[[#This Row],[A-Star time]]/FactCalc!$B$6)</f>
        <v>4.8734903335571287E-6</v>
      </c>
      <c r="J244" s="95">
        <f>(Data_Big[[#This Row],[Dijkstra time]]/FactCalc!$B$6)</f>
        <v>1.0446248054504395E-5</v>
      </c>
      <c r="K244">
        <v>49.396356140913873</v>
      </c>
      <c r="L244">
        <v>139</v>
      </c>
      <c r="M244">
        <v>5.0130367279052734E-2</v>
      </c>
      <c r="N244">
        <f>Data_Medium[[#This Row],[A-Star time]]/Data_Medium[[#This Row],[distance]]</f>
        <v>1.0148596211438134E-3</v>
      </c>
      <c r="O244">
        <v>139</v>
      </c>
      <c r="P244">
        <v>0.12839746475219727</v>
      </c>
      <c r="Q244">
        <f>Data_Medium[[#This Row],[Dijkstra time]]/Data_Medium[[#This Row],[distance]]</f>
        <v>2.5993306952827758E-3</v>
      </c>
      <c r="R244" s="95">
        <f>(Data_Medium[[#This Row],[A-Star time]]/FactCalc!$I$6)</f>
        <v>1.2532591819763183E-6</v>
      </c>
      <c r="S244" s="95">
        <f>(Data_Medium[[#This Row],[Dijkstra time]]/FactCalc!$I$6)</f>
        <v>3.2099366188049316E-6</v>
      </c>
      <c r="T244">
        <v>26.40075756488817</v>
      </c>
      <c r="U244">
        <v>93.5</v>
      </c>
      <c r="V244">
        <v>2.9471158981323242E-2</v>
      </c>
      <c r="W244">
        <f>Data_Small[[#This Row],[A-Star time]]/Data_Small[[#This Row],[distance]]</f>
        <v>1.1162997466602461E-3</v>
      </c>
      <c r="X244">
        <v>93.5</v>
      </c>
      <c r="Y244">
        <v>4.0592670440673828E-2</v>
      </c>
      <c r="Z244">
        <f>Data_Small[[#This Row],[Dijkstra time]]/Data_Small[[#This Row],[distance]]</f>
        <v>1.5375570318732167E-3</v>
      </c>
      <c r="AA244" s="95">
        <f>(Data_Small[[#This Row],[A-Star time]]/FactCalc!$P$6)</f>
        <v>1.1788463592529297E-5</v>
      </c>
      <c r="AB244" s="95">
        <f>(Data_Small[[#This Row],[Dijkstra time]]/FactCalc!$P$6)</f>
        <v>1.6237068176269532E-5</v>
      </c>
    </row>
    <row r="245" spans="2:28" x14ac:dyDescent="0.3">
      <c r="B245">
        <v>136.56134152826706</v>
      </c>
      <c r="C245">
        <v>370.5</v>
      </c>
      <c r="D245">
        <v>1.0204741954803467</v>
      </c>
      <c r="E245">
        <f>Data_Big[[#This Row],[A-Star time]]/Data_Big[[#This Row],[distance]]</f>
        <v>7.4726433122298888E-3</v>
      </c>
      <c r="F245">
        <v>370.5</v>
      </c>
      <c r="G245">
        <v>1.7904095649719238</v>
      </c>
      <c r="H245">
        <f>Data_Big[[#This Row],[Dijkstra time]]/Data_Big[[#This Row],[distance]]</f>
        <v>1.3110661809083971E-2</v>
      </c>
      <c r="I245" s="95">
        <f>(Data_Big[[#This Row],[A-Star time]]/FactCalc!$B$6)</f>
        <v>4.0818967819213871E-6</v>
      </c>
      <c r="J245" s="95">
        <f>(Data_Big[[#This Row],[Dijkstra time]]/FactCalc!$B$6)</f>
        <v>7.1616382598876949E-6</v>
      </c>
      <c r="K245">
        <v>141.02836594104039</v>
      </c>
      <c r="L245">
        <v>423.5</v>
      </c>
      <c r="M245">
        <v>0.70840358734130859</v>
      </c>
      <c r="N245">
        <f>Data_Medium[[#This Row],[A-Star time]]/Data_Medium[[#This Row],[distance]]</f>
        <v>5.0231283799847069E-3</v>
      </c>
      <c r="O245">
        <v>423.5</v>
      </c>
      <c r="P245">
        <v>0.77832484245300293</v>
      </c>
      <c r="Q245">
        <f>Data_Medium[[#This Row],[Dijkstra time]]/Data_Medium[[#This Row],[distance]]</f>
        <v>5.5189240636766401E-3</v>
      </c>
      <c r="R245" s="95">
        <f>(Data_Medium[[#This Row],[A-Star time]]/FactCalc!$I$6)</f>
        <v>1.7710089683532713E-5</v>
      </c>
      <c r="S245" s="95">
        <f>(Data_Medium[[#This Row],[Dijkstra time]]/FactCalc!$I$6)</f>
        <v>1.9458121061325074E-5</v>
      </c>
      <c r="T245">
        <v>24.207436873820409</v>
      </c>
      <c r="U245">
        <v>63</v>
      </c>
      <c r="V245">
        <v>1.9344806671142578E-2</v>
      </c>
      <c r="W245">
        <f>Data_Small[[#This Row],[A-Star time]]/Data_Small[[#This Row],[distance]]</f>
        <v>7.9912659782925576E-4</v>
      </c>
      <c r="X245">
        <v>63</v>
      </c>
      <c r="Y245">
        <v>4.5458316802978516E-2</v>
      </c>
      <c r="Z245">
        <f>Data_Small[[#This Row],[Dijkstra time]]/Data_Small[[#This Row],[distance]]</f>
        <v>1.8778657583587576E-3</v>
      </c>
      <c r="AA245" s="95">
        <f>(Data_Small[[#This Row],[A-Star time]]/FactCalc!$P$6)</f>
        <v>7.7379226684570307E-6</v>
      </c>
      <c r="AB245" s="95">
        <f>(Data_Small[[#This Row],[Dijkstra time]]/FactCalc!$P$6)</f>
        <v>1.8183326721191407E-5</v>
      </c>
    </row>
    <row r="246" spans="2:28" x14ac:dyDescent="0.3">
      <c r="B246">
        <v>226.49724060129299</v>
      </c>
      <c r="C246">
        <v>493.5</v>
      </c>
      <c r="D246">
        <v>0.88608622550964355</v>
      </c>
      <c r="E246">
        <f>Data_Big[[#This Row],[A-Star time]]/Data_Big[[#This Row],[distance]]</f>
        <v>3.9121281264059039E-3</v>
      </c>
      <c r="F246">
        <v>493.5</v>
      </c>
      <c r="G246">
        <v>1.4103326797485352</v>
      </c>
      <c r="H246">
        <f>Data_Big[[#This Row],[Dijkstra time]]/Data_Big[[#This Row],[distance]]</f>
        <v>6.2267102062897456E-3</v>
      </c>
      <c r="I246" s="95">
        <f>(Data_Big[[#This Row],[A-Star time]]/FactCalc!$B$6)</f>
        <v>3.544344902038574E-6</v>
      </c>
      <c r="J246" s="95">
        <f>(Data_Big[[#This Row],[Dijkstra time]]/FactCalc!$B$6)</f>
        <v>5.6413307189941409E-6</v>
      </c>
      <c r="K246">
        <v>55.081757415681643</v>
      </c>
      <c r="L246">
        <v>172.5</v>
      </c>
      <c r="M246">
        <v>0.15866518020629883</v>
      </c>
      <c r="N246">
        <f>Data_Medium[[#This Row],[A-Star time]]/Data_Medium[[#This Row],[distance]]</f>
        <v>2.8805395406851569E-3</v>
      </c>
      <c r="O246">
        <v>172.5</v>
      </c>
      <c r="P246">
        <v>0.27755165100097656</v>
      </c>
      <c r="Q246">
        <f>Data_Medium[[#This Row],[Dijkstra time]]/Data_Medium[[#This Row],[distance]]</f>
        <v>5.0389033324844184E-3</v>
      </c>
      <c r="R246" s="95">
        <f>(Data_Medium[[#This Row],[A-Star time]]/FactCalc!$I$6)</f>
        <v>3.9666295051574711E-6</v>
      </c>
      <c r="S246" s="95">
        <f>(Data_Medium[[#This Row],[Dijkstra time]]/FactCalc!$I$6)</f>
        <v>6.9387912750244142E-6</v>
      </c>
      <c r="T246">
        <v>21.540659228538015</v>
      </c>
      <c r="U246">
        <v>32</v>
      </c>
      <c r="V246">
        <v>5.4788589477539063E-3</v>
      </c>
      <c r="W246">
        <f>Data_Small[[#This Row],[A-Star time]]/Data_Small[[#This Row],[distance]]</f>
        <v>2.5434964128188205E-4</v>
      </c>
      <c r="X246">
        <v>32</v>
      </c>
      <c r="Y246">
        <v>1.419520378112793E-2</v>
      </c>
      <c r="Z246">
        <f>Data_Small[[#This Row],[Dijkstra time]]/Data_Small[[#This Row],[distance]]</f>
        <v>6.5899579165717905E-4</v>
      </c>
      <c r="AA246" s="95">
        <f>(Data_Small[[#This Row],[A-Star time]]/FactCalc!$P$6)</f>
        <v>2.1915435791015625E-6</v>
      </c>
      <c r="AB246" s="95">
        <f>(Data_Small[[#This Row],[Dijkstra time]]/FactCalc!$P$6)</f>
        <v>5.6780815124511718E-6</v>
      </c>
    </row>
    <row r="247" spans="2:28" x14ac:dyDescent="0.3">
      <c r="B247">
        <v>169.29264603047588</v>
      </c>
      <c r="C247">
        <v>393.5</v>
      </c>
      <c r="D247">
        <v>0.54768109321594238</v>
      </c>
      <c r="E247">
        <f>Data_Big[[#This Row],[A-Star time]]/Data_Big[[#This Row],[distance]]</f>
        <v>3.2351144958615002E-3</v>
      </c>
      <c r="F247">
        <v>393.5</v>
      </c>
      <c r="G247">
        <v>0.91363310813903809</v>
      </c>
      <c r="H247">
        <f>Data_Big[[#This Row],[Dijkstra time]]/Data_Big[[#This Row],[distance]]</f>
        <v>5.3967678429136662E-3</v>
      </c>
      <c r="I247" s="95">
        <f>(Data_Big[[#This Row],[A-Star time]]/FactCalc!$B$6)</f>
        <v>2.1907243728637694E-6</v>
      </c>
      <c r="J247" s="95">
        <f>(Data_Big[[#This Row],[Dijkstra time]]/FactCalc!$B$6)</f>
        <v>3.6545324325561523E-6</v>
      </c>
      <c r="K247">
        <v>214.478437144623</v>
      </c>
      <c r="L247">
        <v>402.5</v>
      </c>
      <c r="M247">
        <v>0.68326544761657715</v>
      </c>
      <c r="N247">
        <f>Data_Medium[[#This Row],[A-Star time]]/Data_Medium[[#This Row],[distance]]</f>
        <v>3.1857069489733864E-3</v>
      </c>
      <c r="O247">
        <v>402.5</v>
      </c>
      <c r="P247">
        <v>0.79835391044616699</v>
      </c>
      <c r="Q247">
        <f>Data_Medium[[#This Row],[Dijkstra time]]/Data_Medium[[#This Row],[distance]]</f>
        <v>3.7223038412380646E-3</v>
      </c>
      <c r="R247" s="95">
        <f>(Data_Medium[[#This Row],[A-Star time]]/FactCalc!$I$6)</f>
        <v>1.7081636190414427E-5</v>
      </c>
      <c r="S247" s="95">
        <f>(Data_Medium[[#This Row],[Dijkstra time]]/FactCalc!$I$6)</f>
        <v>1.9958847761154175E-5</v>
      </c>
      <c r="T247">
        <v>51.86520991955976</v>
      </c>
      <c r="U247">
        <v>123</v>
      </c>
      <c r="V247">
        <v>5.470585823059082E-2</v>
      </c>
      <c r="W247">
        <f>Data_Small[[#This Row],[A-Star time]]/Data_Small[[#This Row],[distance]]</f>
        <v>1.0547698219179438E-3</v>
      </c>
      <c r="X247">
        <v>123</v>
      </c>
      <c r="Y247">
        <v>5.1699161529541016E-2</v>
      </c>
      <c r="Z247">
        <f>Data_Small[[#This Row],[Dijkstra time]]/Data_Small[[#This Row],[distance]]</f>
        <v>9.9679846297207162E-4</v>
      </c>
      <c r="AA247" s="95">
        <f>(Data_Small[[#This Row],[A-Star time]]/FactCalc!$P$6)</f>
        <v>2.1882343292236328E-5</v>
      </c>
      <c r="AB247" s="95">
        <f>(Data_Small[[#This Row],[Dijkstra time]]/FactCalc!$P$6)</f>
        <v>2.0679664611816407E-5</v>
      </c>
    </row>
    <row r="248" spans="2:28" x14ac:dyDescent="0.3">
      <c r="B248">
        <v>436.58790638312462</v>
      </c>
      <c r="C248">
        <v>986</v>
      </c>
      <c r="D248">
        <v>3.0643579959869385</v>
      </c>
      <c r="E248">
        <f>Data_Big[[#This Row],[A-Star time]]/Data_Big[[#This Row],[distance]]</f>
        <v>7.0188797059757141E-3</v>
      </c>
      <c r="F248">
        <v>986</v>
      </c>
      <c r="G248">
        <v>3.985750675201416</v>
      </c>
      <c r="H248">
        <f>Data_Big[[#This Row],[Dijkstra time]]/Data_Big[[#This Row],[distance]]</f>
        <v>9.1293199305977762E-3</v>
      </c>
      <c r="I248" s="95">
        <f>(Data_Big[[#This Row],[A-Star time]]/FactCalc!$B$6)</f>
        <v>1.2257431983947755E-5</v>
      </c>
      <c r="J248" s="95">
        <f>(Data_Big[[#This Row],[Dijkstra time]]/FactCalc!$B$6)</f>
        <v>1.5943002700805664E-5</v>
      </c>
      <c r="K248">
        <v>142.24275025462634</v>
      </c>
      <c r="L248">
        <v>446.5</v>
      </c>
      <c r="M248">
        <v>0.79055476188659668</v>
      </c>
      <c r="N248">
        <f>Data_Medium[[#This Row],[A-Star time]]/Data_Medium[[#This Row],[distance]]</f>
        <v>5.5577859713162037E-3</v>
      </c>
      <c r="O248">
        <v>446.5</v>
      </c>
      <c r="P248">
        <v>0.80634665489196777</v>
      </c>
      <c r="Q248">
        <f>Data_Medium[[#This Row],[Dijkstra time]]/Data_Medium[[#This Row],[distance]]</f>
        <v>5.6688066945312868E-3</v>
      </c>
      <c r="R248" s="95">
        <f>(Data_Medium[[#This Row],[A-Star time]]/FactCalc!$I$6)</f>
        <v>1.9763869047164916E-5</v>
      </c>
      <c r="S248" s="95">
        <f>(Data_Medium[[#This Row],[Dijkstra time]]/FactCalc!$I$6)</f>
        <v>2.0158666372299194E-5</v>
      </c>
      <c r="T248">
        <v>30.594117081556711</v>
      </c>
      <c r="U248">
        <v>67.5</v>
      </c>
      <c r="V248">
        <v>2.2803068161010742E-2</v>
      </c>
      <c r="W248">
        <f>Data_Small[[#This Row],[A-Star time]]/Data_Small[[#This Row],[distance]]</f>
        <v>7.4534159950500071E-4</v>
      </c>
      <c r="X248">
        <v>67.5</v>
      </c>
      <c r="Y248">
        <v>3.4487009048461914E-2</v>
      </c>
      <c r="Z248">
        <f>Data_Small[[#This Row],[Dijkstra time]]/Data_Small[[#This Row],[distance]]</f>
        <v>1.1272431545099886E-3</v>
      </c>
      <c r="AA248" s="95">
        <f>(Data_Small[[#This Row],[A-Star time]]/FactCalc!$P$6)</f>
        <v>9.1212272644042963E-6</v>
      </c>
      <c r="AB248" s="95">
        <f>(Data_Small[[#This Row],[Dijkstra time]]/FactCalc!$P$6)</f>
        <v>1.3794803619384766E-5</v>
      </c>
    </row>
    <row r="249" spans="2:28" x14ac:dyDescent="0.3">
      <c r="B249">
        <v>511.59456603838163</v>
      </c>
      <c r="C249">
        <v>1342.5</v>
      </c>
      <c r="D249">
        <v>6.5183260440826416</v>
      </c>
      <c r="E249">
        <f>Data_Big[[#This Row],[A-Star time]]/Data_Big[[#This Row],[distance]]</f>
        <v>1.2741194838245436E-2</v>
      </c>
      <c r="F249">
        <v>1342.5</v>
      </c>
      <c r="G249">
        <v>5.87691330909729</v>
      </c>
      <c r="H249">
        <f>Data_Big[[#This Row],[Dijkstra time]]/Data_Big[[#This Row],[distance]]</f>
        <v>1.1487442790110446E-2</v>
      </c>
      <c r="I249" s="95">
        <f>(Data_Big[[#This Row],[A-Star time]]/FactCalc!$B$6)</f>
        <v>2.6073304176330566E-5</v>
      </c>
      <c r="J249" s="95">
        <f>(Data_Big[[#This Row],[Dijkstra time]]/FactCalc!$B$6)</f>
        <v>2.3507653236389159E-5</v>
      </c>
      <c r="K249">
        <v>104.29285689825551</v>
      </c>
      <c r="L249">
        <v>193</v>
      </c>
      <c r="M249">
        <v>0.16113090515136719</v>
      </c>
      <c r="N249">
        <f>Data_Medium[[#This Row],[A-Star time]]/Data_Medium[[#This Row],[distance]]</f>
        <v>1.5449850540441223E-3</v>
      </c>
      <c r="O249">
        <v>193</v>
      </c>
      <c r="P249">
        <v>0.37143397331237793</v>
      </c>
      <c r="Q249">
        <f>Data_Medium[[#This Row],[Dijkstra time]]/Data_Medium[[#This Row],[distance]]</f>
        <v>3.5614517078071417E-3</v>
      </c>
      <c r="R249" s="95">
        <f>(Data_Medium[[#This Row],[A-Star time]]/FactCalc!$I$6)</f>
        <v>4.02827262878418E-6</v>
      </c>
      <c r="S249" s="95">
        <f>(Data_Medium[[#This Row],[Dijkstra time]]/FactCalc!$I$6)</f>
        <v>9.2858493328094475E-6</v>
      </c>
      <c r="T249">
        <v>13.152946437965905</v>
      </c>
      <c r="U249">
        <v>43</v>
      </c>
      <c r="V249">
        <v>5.6858062744140625E-3</v>
      </c>
      <c r="W249">
        <f>Data_Small[[#This Row],[A-Star time]]/Data_Small[[#This Row],[distance]]</f>
        <v>4.3228384615039676E-4</v>
      </c>
      <c r="X249">
        <v>43</v>
      </c>
      <c r="Y249">
        <v>1.1366367340087891E-2</v>
      </c>
      <c r="Z249">
        <f>Data_Small[[#This Row],[Dijkstra time]]/Data_Small[[#This Row],[distance]]</f>
        <v>8.6416890646486141E-4</v>
      </c>
      <c r="AA249" s="95">
        <f>(Data_Small[[#This Row],[A-Star time]]/FactCalc!$P$6)</f>
        <v>2.2743225097656248E-6</v>
      </c>
      <c r="AB249" s="95">
        <f>(Data_Small[[#This Row],[Dijkstra time]]/FactCalc!$P$6)</f>
        <v>4.5465469360351565E-6</v>
      </c>
    </row>
    <row r="250" spans="2:28" x14ac:dyDescent="0.3">
      <c r="B250">
        <v>303.25072135116181</v>
      </c>
      <c r="C250">
        <v>638</v>
      </c>
      <c r="D250">
        <v>2.1969425678253174</v>
      </c>
      <c r="E250">
        <f>Data_Big[[#This Row],[A-Star time]]/Data_Big[[#This Row],[distance]]</f>
        <v>7.2446408636280745E-3</v>
      </c>
      <c r="F250">
        <v>638</v>
      </c>
      <c r="G250">
        <v>3.4417834281921387</v>
      </c>
      <c r="H250">
        <f>Data_Big[[#This Row],[Dijkstra time]]/Data_Big[[#This Row],[distance]]</f>
        <v>1.1349629814092287E-2</v>
      </c>
      <c r="I250" s="95">
        <f>(Data_Big[[#This Row],[A-Star time]]/FactCalc!$B$6)</f>
        <v>8.7877702713012704E-6</v>
      </c>
      <c r="J250" s="95">
        <f>(Data_Big[[#This Row],[Dijkstra time]]/FactCalc!$B$6)</f>
        <v>1.3767133712768555E-5</v>
      </c>
      <c r="K250">
        <v>135.20724832641184</v>
      </c>
      <c r="L250">
        <v>299</v>
      </c>
      <c r="M250">
        <v>0.49611949920654297</v>
      </c>
      <c r="N250">
        <f>Data_Medium[[#This Row],[A-Star time]]/Data_Medium[[#This Row],[distance]]</f>
        <v>3.6693262036428063E-3</v>
      </c>
      <c r="O250">
        <v>299</v>
      </c>
      <c r="P250">
        <v>0.78202033042907715</v>
      </c>
      <c r="Q250">
        <f>Data_Medium[[#This Row],[Dijkstra time]]/Data_Medium[[#This Row],[distance]]</f>
        <v>5.7838639578046544E-3</v>
      </c>
      <c r="R250" s="95">
        <f>(Data_Medium[[#This Row],[A-Star time]]/FactCalc!$I$6)</f>
        <v>1.2402987480163575E-5</v>
      </c>
      <c r="S250" s="95">
        <f>(Data_Medium[[#This Row],[Dijkstra time]]/FactCalc!$I$6)</f>
        <v>1.955050826072693E-5</v>
      </c>
      <c r="T250">
        <v>22.472205054244231</v>
      </c>
      <c r="U250">
        <v>50.5</v>
      </c>
      <c r="V250">
        <v>1.4336109161376953E-2</v>
      </c>
      <c r="W250">
        <f>Data_Small[[#This Row],[A-Star time]]/Data_Small[[#This Row],[distance]]</f>
        <v>6.3794848466236086E-4</v>
      </c>
      <c r="X250">
        <v>50.5</v>
      </c>
      <c r="Y250">
        <v>2.177119255065918E-2</v>
      </c>
      <c r="Z250">
        <f>Data_Small[[#This Row],[Dijkstra time]]/Data_Small[[#This Row],[distance]]</f>
        <v>9.6880535301752005E-4</v>
      </c>
      <c r="AA250" s="95">
        <f>(Data_Small[[#This Row],[A-Star time]]/FactCalc!$P$6)</f>
        <v>5.7344436645507812E-6</v>
      </c>
      <c r="AB250" s="95">
        <f>(Data_Small[[#This Row],[Dijkstra time]]/FactCalc!$P$6)</f>
        <v>8.7084770202636727E-6</v>
      </c>
    </row>
    <row r="251" spans="2:28" x14ac:dyDescent="0.3">
      <c r="B251">
        <v>400.67068772247364</v>
      </c>
      <c r="C251">
        <v>757.5</v>
      </c>
      <c r="D251">
        <v>2.5345606803894043</v>
      </c>
      <c r="E251">
        <f>Data_Big[[#This Row],[A-Star time]]/Data_Big[[#This Row],[distance]]</f>
        <v>6.3257951181719067E-3</v>
      </c>
      <c r="F251">
        <v>757.5</v>
      </c>
      <c r="G251">
        <v>4.1055636405944824</v>
      </c>
      <c r="H251">
        <f>Data_Big[[#This Row],[Dijkstra time]]/Data_Big[[#This Row],[distance]]</f>
        <v>1.0246728214463794E-2</v>
      </c>
      <c r="I251" s="95">
        <f>(Data_Big[[#This Row],[A-Star time]]/FactCalc!$B$6)</f>
        <v>1.0138242721557617E-5</v>
      </c>
      <c r="J251" s="95">
        <f>(Data_Big[[#This Row],[Dijkstra time]]/FactCalc!$B$6)</f>
        <v>1.6422254562377931E-5</v>
      </c>
      <c r="K251">
        <v>74.060785845142092</v>
      </c>
      <c r="L251">
        <v>228</v>
      </c>
      <c r="M251">
        <v>0.14653110504150391</v>
      </c>
      <c r="N251">
        <f>Data_Medium[[#This Row],[A-Star time]]/Data_Medium[[#This Row],[distance]]</f>
        <v>1.9785248477904908E-3</v>
      </c>
      <c r="O251">
        <v>228</v>
      </c>
      <c r="P251">
        <v>0.34647250175476074</v>
      </c>
      <c r="Q251">
        <f>Data_Medium[[#This Row],[Dijkstra time]]/Data_Medium[[#This Row],[distance]]</f>
        <v>4.6782180043190439E-3</v>
      </c>
      <c r="R251" s="95">
        <f>(Data_Medium[[#This Row],[A-Star time]]/FactCalc!$I$6)</f>
        <v>3.6632776260375978E-6</v>
      </c>
      <c r="S251" s="95">
        <f>(Data_Medium[[#This Row],[Dijkstra time]]/FactCalc!$I$6)</f>
        <v>8.6618125438690186E-6</v>
      </c>
      <c r="T251">
        <v>10.440306508910551</v>
      </c>
      <c r="U251">
        <v>13</v>
      </c>
      <c r="V251">
        <v>1.1663436889648438E-3</v>
      </c>
      <c r="W251">
        <f>Data_Small[[#This Row],[A-Star time]]/Data_Small[[#This Row],[distance]]</f>
        <v>1.1171546428923302E-4</v>
      </c>
      <c r="X251">
        <v>13</v>
      </c>
      <c r="Y251">
        <v>2.08282470703125E-3</v>
      </c>
      <c r="Z251">
        <f>Data_Small[[#This Row],[Dijkstra time]]/Data_Small[[#This Row],[distance]]</f>
        <v>1.9949842519025751E-4</v>
      </c>
      <c r="AA251" s="95">
        <f>(Data_Small[[#This Row],[A-Star time]]/FactCalc!$P$6)</f>
        <v>4.6653747558593752E-7</v>
      </c>
      <c r="AB251" s="95">
        <f>(Data_Small[[#This Row],[Dijkstra time]]/FactCalc!$P$6)</f>
        <v>8.3312988281250004E-7</v>
      </c>
    </row>
    <row r="252" spans="2:28" x14ac:dyDescent="0.3">
      <c r="B252">
        <v>336.55460181076114</v>
      </c>
      <c r="C252">
        <v>767.5</v>
      </c>
      <c r="D252">
        <v>2.9246683120727539</v>
      </c>
      <c r="E252">
        <f>Data_Big[[#This Row],[A-Star time]]/Data_Big[[#This Row],[distance]]</f>
        <v>8.6900262136877411E-3</v>
      </c>
      <c r="F252">
        <v>767.5</v>
      </c>
      <c r="G252">
        <v>4.7756493091583252</v>
      </c>
      <c r="H252">
        <f>Data_Big[[#This Row],[Dijkstra time]]/Data_Big[[#This Row],[distance]]</f>
        <v>1.4189820265311929E-2</v>
      </c>
      <c r="I252" s="95">
        <f>(Data_Big[[#This Row],[A-Star time]]/FactCalc!$B$6)</f>
        <v>1.1698673248291015E-5</v>
      </c>
      <c r="J252" s="95">
        <f>(Data_Big[[#This Row],[Dijkstra time]]/FactCalc!$B$6)</f>
        <v>1.9102597236633302E-5</v>
      </c>
      <c r="K252">
        <v>147.95945390545344</v>
      </c>
      <c r="L252">
        <v>340.5</v>
      </c>
      <c r="M252">
        <v>0.36307978630065918</v>
      </c>
      <c r="N252">
        <f>Data_Medium[[#This Row],[A-Star time]]/Data_Medium[[#This Row],[distance]]</f>
        <v>2.453914073869645E-3</v>
      </c>
      <c r="O252">
        <v>340.5</v>
      </c>
      <c r="P252">
        <v>0.59011244773864746</v>
      </c>
      <c r="Q252">
        <f>Data_Medium[[#This Row],[Dijkstra time]]/Data_Medium[[#This Row],[distance]]</f>
        <v>3.9883389142253197E-3</v>
      </c>
      <c r="R252" s="95">
        <f>(Data_Medium[[#This Row],[A-Star time]]/FactCalc!$I$6)</f>
        <v>9.0769946575164793E-6</v>
      </c>
      <c r="S252" s="95">
        <f>(Data_Medium[[#This Row],[Dijkstra time]]/FactCalc!$I$6)</f>
        <v>1.4752811193466186E-5</v>
      </c>
      <c r="T252">
        <v>11.180339887498949</v>
      </c>
      <c r="U252">
        <v>44.5</v>
      </c>
      <c r="V252">
        <v>6.6773891448974609E-3</v>
      </c>
      <c r="W252">
        <f>Data_Small[[#This Row],[A-Star time]]/Data_Small[[#This Row],[distance]]</f>
        <v>5.9724384160839659E-4</v>
      </c>
      <c r="X252">
        <v>44.5</v>
      </c>
      <c r="Y252">
        <v>1.4203786849975586E-2</v>
      </c>
      <c r="Z252">
        <f>Data_Small[[#This Row],[Dijkstra time]]/Data_Small[[#This Row],[distance]]</f>
        <v>1.2704253173785205E-3</v>
      </c>
      <c r="AA252" s="95">
        <f>(Data_Small[[#This Row],[A-Star time]]/FactCalc!$P$6)</f>
        <v>2.6709556579589843E-6</v>
      </c>
      <c r="AB252" s="95">
        <f>(Data_Small[[#This Row],[Dijkstra time]]/FactCalc!$P$6)</f>
        <v>5.681514739990234E-6</v>
      </c>
    </row>
    <row r="253" spans="2:28" x14ac:dyDescent="0.3">
      <c r="B253">
        <v>405.09751912348219</v>
      </c>
      <c r="C253">
        <v>928</v>
      </c>
      <c r="D253">
        <v>4.0608844757080078</v>
      </c>
      <c r="E253">
        <f>Data_Big[[#This Row],[A-Star time]]/Data_Big[[#This Row],[distance]]</f>
        <v>1.0024461479039978E-2</v>
      </c>
      <c r="F253">
        <v>928</v>
      </c>
      <c r="G253">
        <v>5.404813289642334</v>
      </c>
      <c r="H253">
        <f>Data_Big[[#This Row],[Dijkstra time]]/Data_Big[[#This Row],[distance]]</f>
        <v>1.3342005404863598E-2</v>
      </c>
      <c r="I253" s="95">
        <f>(Data_Big[[#This Row],[A-Star time]]/FactCalc!$B$6)</f>
        <v>1.6243537902832031E-5</v>
      </c>
      <c r="J253" s="95">
        <f>(Data_Big[[#This Row],[Dijkstra time]]/FactCalc!$B$6)</f>
        <v>2.1619253158569334E-5</v>
      </c>
      <c r="K253">
        <v>159.80300372646317</v>
      </c>
      <c r="L253">
        <v>340.5</v>
      </c>
      <c r="M253">
        <v>0.56687450408935547</v>
      </c>
      <c r="N253">
        <f>Data_Medium[[#This Row],[A-Star time]]/Data_Medium[[#This Row],[distance]]</f>
        <v>3.5473332219692301E-3</v>
      </c>
      <c r="O253">
        <v>340.5</v>
      </c>
      <c r="P253">
        <v>0.77628803253173828</v>
      </c>
      <c r="Q253">
        <f>Data_Medium[[#This Row],[Dijkstra time]]/Data_Medium[[#This Row],[distance]]</f>
        <v>4.8577812333272553E-3</v>
      </c>
      <c r="R253" s="95">
        <f>(Data_Medium[[#This Row],[A-Star time]]/FactCalc!$I$6)</f>
        <v>1.4171862602233886E-5</v>
      </c>
      <c r="S253" s="95">
        <f>(Data_Medium[[#This Row],[Dijkstra time]]/FactCalc!$I$6)</f>
        <v>1.9407200813293456E-5</v>
      </c>
      <c r="T253">
        <v>35.355339059327378</v>
      </c>
      <c r="U253">
        <v>69</v>
      </c>
      <c r="V253">
        <v>2.2047042846679688E-2</v>
      </c>
      <c r="W253">
        <f>Data_Small[[#This Row],[A-Star time]]/Data_Small[[#This Row],[distance]]</f>
        <v>6.2358454007990284E-4</v>
      </c>
      <c r="X253">
        <v>69</v>
      </c>
      <c r="Y253">
        <v>3.4366130828857422E-2</v>
      </c>
      <c r="Z253">
        <f>Data_Small[[#This Row],[Dijkstra time]]/Data_Small[[#This Row],[distance]]</f>
        <v>9.72020966089166E-4</v>
      </c>
      <c r="AA253" s="95">
        <f>(Data_Small[[#This Row],[A-Star time]]/FactCalc!$P$6)</f>
        <v>8.8188171386718744E-6</v>
      </c>
      <c r="AB253" s="95">
        <f>(Data_Small[[#This Row],[Dijkstra time]]/FactCalc!$P$6)</f>
        <v>1.3746452331542968E-5</v>
      </c>
    </row>
    <row r="254" spans="2:28" x14ac:dyDescent="0.3">
      <c r="B254">
        <v>433.79718763495919</v>
      </c>
      <c r="C254">
        <v>998.5</v>
      </c>
      <c r="D254">
        <v>5.2257051467895508</v>
      </c>
      <c r="E254">
        <f>Data_Big[[#This Row],[A-Star time]]/Data_Big[[#This Row],[distance]]</f>
        <v>1.2046424678960777E-2</v>
      </c>
      <c r="F254">
        <v>998.5</v>
      </c>
      <c r="G254">
        <v>5.6659657955169678</v>
      </c>
      <c r="H254">
        <f>Data_Big[[#This Row],[Dijkstra time]]/Data_Big[[#This Row],[distance]]</f>
        <v>1.306132440924187E-2</v>
      </c>
      <c r="I254" s="95">
        <f>(Data_Big[[#This Row],[A-Star time]]/FactCalc!$B$6)</f>
        <v>2.0902820587158201E-5</v>
      </c>
      <c r="J254" s="95">
        <f>(Data_Big[[#This Row],[Dijkstra time]]/FactCalc!$B$6)</f>
        <v>2.2663863182067872E-5</v>
      </c>
      <c r="K254">
        <v>123.36936410632909</v>
      </c>
      <c r="L254">
        <v>243.5</v>
      </c>
      <c r="M254">
        <v>0.32273221015930176</v>
      </c>
      <c r="N254">
        <f>Data_Medium[[#This Row],[A-Star time]]/Data_Medium[[#This Row],[distance]]</f>
        <v>2.61598341287669E-3</v>
      </c>
      <c r="O254">
        <v>243.5</v>
      </c>
      <c r="P254">
        <v>0.47049927711486816</v>
      </c>
      <c r="Q254">
        <f>Data_Medium[[#This Row],[Dijkstra time]]/Data_Medium[[#This Row],[distance]]</f>
        <v>3.8137448508639158E-3</v>
      </c>
      <c r="R254" s="95">
        <f>(Data_Medium[[#This Row],[A-Star time]]/FactCalc!$I$6)</f>
        <v>8.0683052539825436E-6</v>
      </c>
      <c r="S254" s="95">
        <f>(Data_Medium[[#This Row],[Dijkstra time]]/FactCalc!$I$6)</f>
        <v>1.1762481927871704E-5</v>
      </c>
      <c r="T254">
        <v>26.92582403567252</v>
      </c>
      <c r="U254">
        <v>50</v>
      </c>
      <c r="V254">
        <v>1.0529279708862305E-2</v>
      </c>
      <c r="W254">
        <f>Data_Small[[#This Row],[A-Star time]]/Data_Small[[#This Row],[distance]]</f>
        <v>3.910476312595912E-4</v>
      </c>
      <c r="X254">
        <v>50</v>
      </c>
      <c r="Y254">
        <v>1.5123367309570313E-2</v>
      </c>
      <c r="Z254">
        <f>Data_Small[[#This Row],[Dijkstra time]]/Data_Small[[#This Row],[distance]]</f>
        <v>5.6166776138528605E-4</v>
      </c>
      <c r="AA254" s="95">
        <f>(Data_Small[[#This Row],[A-Star time]]/FactCalc!$P$6)</f>
        <v>4.2117118835449216E-6</v>
      </c>
      <c r="AB254" s="95">
        <f>(Data_Small[[#This Row],[Dijkstra time]]/FactCalc!$P$6)</f>
        <v>6.0493469238281254E-6</v>
      </c>
    </row>
    <row r="255" spans="2:28" x14ac:dyDescent="0.3">
      <c r="B255">
        <v>226.92069099136816</v>
      </c>
      <c r="C255">
        <v>572.5</v>
      </c>
      <c r="D255">
        <v>1.1717677116394043</v>
      </c>
      <c r="E255">
        <f>Data_Big[[#This Row],[A-Star time]]/Data_Big[[#This Row],[distance]]</f>
        <v>5.1637764124558266E-3</v>
      </c>
      <c r="F255">
        <v>572.5</v>
      </c>
      <c r="G255">
        <v>2.5106987953186035</v>
      </c>
      <c r="H255">
        <f>Data_Big[[#This Row],[Dijkstra time]]/Data_Big[[#This Row],[distance]]</f>
        <v>1.1064212718328572E-2</v>
      </c>
      <c r="I255" s="95">
        <f>(Data_Big[[#This Row],[A-Star time]]/FactCalc!$B$6)</f>
        <v>4.6870708465576169E-6</v>
      </c>
      <c r="J255" s="95">
        <f>(Data_Big[[#This Row],[Dijkstra time]]/FactCalc!$B$6)</f>
        <v>1.0042795181274413E-5</v>
      </c>
      <c r="K255">
        <v>68.007352543677214</v>
      </c>
      <c r="L255">
        <v>199</v>
      </c>
      <c r="M255">
        <v>0.19449281692504883</v>
      </c>
      <c r="N255">
        <f>Data_Medium[[#This Row],[A-Star time]]/Data_Medium[[#This Row],[distance]]</f>
        <v>2.8598792579101985E-3</v>
      </c>
      <c r="O255">
        <v>199</v>
      </c>
      <c r="P255">
        <v>0.41542768478393555</v>
      </c>
      <c r="Q255">
        <f>Data_Medium[[#This Row],[Dijkstra time]]/Data_Medium[[#This Row],[distance]]</f>
        <v>6.1085701655145333E-3</v>
      </c>
      <c r="R255" s="95">
        <f>(Data_Medium[[#This Row],[A-Star time]]/FactCalc!$I$6)</f>
        <v>4.8623204231262207E-6</v>
      </c>
      <c r="S255" s="95">
        <f>(Data_Medium[[#This Row],[Dijkstra time]]/FactCalc!$I$6)</f>
        <v>1.0385692119598388E-5</v>
      </c>
      <c r="T255">
        <v>21.95449840010015</v>
      </c>
      <c r="U255">
        <v>69.5</v>
      </c>
      <c r="V255">
        <v>1.5048980712890625E-2</v>
      </c>
      <c r="W255">
        <f>Data_Small[[#This Row],[A-Star time]]/Data_Small[[#This Row],[distance]]</f>
        <v>6.8546228834916016E-4</v>
      </c>
      <c r="X255">
        <v>69.5</v>
      </c>
      <c r="Y255">
        <v>2.1157979965209961E-2</v>
      </c>
      <c r="Z255">
        <f>Data_Small[[#This Row],[Dijkstra time]]/Data_Small[[#This Row],[distance]]</f>
        <v>9.6371957945135499E-4</v>
      </c>
      <c r="AA255" s="95">
        <f>(Data_Small[[#This Row],[A-Star time]]/FactCalc!$P$6)</f>
        <v>6.0195922851562503E-6</v>
      </c>
      <c r="AB255" s="95">
        <f>(Data_Small[[#This Row],[Dijkstra time]]/FactCalc!$P$6)</f>
        <v>8.4631919860839842E-6</v>
      </c>
    </row>
    <row r="256" spans="2:28" x14ac:dyDescent="0.3">
      <c r="B256">
        <v>69.921384425653358</v>
      </c>
      <c r="C256">
        <v>290.5</v>
      </c>
      <c r="D256">
        <v>0.24604678153991699</v>
      </c>
      <c r="E256">
        <f>Data_Big[[#This Row],[A-Star time]]/Data_Big[[#This Row],[distance]]</f>
        <v>3.5189060336975426E-3</v>
      </c>
      <c r="F256">
        <v>290.5</v>
      </c>
      <c r="G256">
        <v>0.55282926559448242</v>
      </c>
      <c r="H256">
        <f>Data_Big[[#This Row],[Dijkstra time]]/Data_Big[[#This Row],[distance]]</f>
        <v>7.9064404993625329E-3</v>
      </c>
      <c r="I256" s="95">
        <f>(Data_Big[[#This Row],[A-Star time]]/FactCalc!$B$6)</f>
        <v>9.8418712615966796E-7</v>
      </c>
      <c r="J256" s="95">
        <f>(Data_Big[[#This Row],[Dijkstra time]]/FactCalc!$B$6)</f>
        <v>2.2113170623779298E-6</v>
      </c>
      <c r="K256">
        <v>125.87692401707312</v>
      </c>
      <c r="L256">
        <v>317</v>
      </c>
      <c r="M256">
        <v>0.57506132125854492</v>
      </c>
      <c r="N256">
        <f>Data_Medium[[#This Row],[A-Star time]]/Data_Medium[[#This Row],[distance]]</f>
        <v>4.5684411638510277E-3</v>
      </c>
      <c r="O256">
        <v>317</v>
      </c>
      <c r="P256">
        <v>0.71075129508972168</v>
      </c>
      <c r="Q256">
        <f>Data_Medium[[#This Row],[Dijkstra time]]/Data_Medium[[#This Row],[distance]]</f>
        <v>5.6463986599586758E-3</v>
      </c>
      <c r="R256" s="95">
        <f>(Data_Medium[[#This Row],[A-Star time]]/FactCalc!$I$6)</f>
        <v>1.4376533031463624E-5</v>
      </c>
      <c r="S256" s="95">
        <f>(Data_Medium[[#This Row],[Dijkstra time]]/FactCalc!$I$6)</f>
        <v>1.7768782377243042E-5</v>
      </c>
      <c r="T256">
        <v>26.172504656604801</v>
      </c>
      <c r="U256">
        <v>43.5</v>
      </c>
      <c r="V256">
        <v>1.2620210647583008E-2</v>
      </c>
      <c r="W256">
        <f>Data_Small[[#This Row],[A-Star time]]/Data_Small[[#This Row],[distance]]</f>
        <v>4.8219346268788286E-4</v>
      </c>
      <c r="X256">
        <v>43.5</v>
      </c>
      <c r="Y256">
        <v>1.9243240356445313E-2</v>
      </c>
      <c r="Z256">
        <f>Data_Small[[#This Row],[Dijkstra time]]/Data_Small[[#This Row],[distance]]</f>
        <v>7.3524642020033628E-4</v>
      </c>
      <c r="AA256" s="95">
        <f>(Data_Small[[#This Row],[A-Star time]]/FactCalc!$P$6)</f>
        <v>5.0480842590332034E-6</v>
      </c>
      <c r="AB256" s="95">
        <f>(Data_Small[[#This Row],[Dijkstra time]]/FactCalc!$P$6)</f>
        <v>7.6972961425781243E-6</v>
      </c>
    </row>
    <row r="257" spans="2:28" x14ac:dyDescent="0.3">
      <c r="B257">
        <v>28.861739379323623</v>
      </c>
      <c r="C257">
        <v>119.5</v>
      </c>
      <c r="D257">
        <v>2.4582624435424805E-2</v>
      </c>
      <c r="E257">
        <f>Data_Big[[#This Row],[A-Star time]]/Data_Big[[#This Row],[distance]]</f>
        <v>8.5173745463988388E-4</v>
      </c>
      <c r="F257">
        <v>119.5</v>
      </c>
      <c r="G257">
        <v>3.2165288925170898E-2</v>
      </c>
      <c r="H257">
        <f>Data_Big[[#This Row],[Dijkstra time]]/Data_Big[[#This Row],[distance]]</f>
        <v>1.1144612077057946E-3</v>
      </c>
      <c r="I257" s="95">
        <f>(Data_Big[[#This Row],[A-Star time]]/FactCalc!$B$6)</f>
        <v>9.8330497741699223E-8</v>
      </c>
      <c r="J257" s="95">
        <f>(Data_Big[[#This Row],[Dijkstra time]]/FactCalc!$B$6)</f>
        <v>1.286611557006836E-7</v>
      </c>
      <c r="K257">
        <v>119.92080720208649</v>
      </c>
      <c r="L257">
        <v>295</v>
      </c>
      <c r="M257">
        <v>0.39123082160949707</v>
      </c>
      <c r="N257">
        <f>Data_Medium[[#This Row],[A-Star time]]/Data_Medium[[#This Row],[distance]]</f>
        <v>3.2624098414398436E-3</v>
      </c>
      <c r="O257">
        <v>295</v>
      </c>
      <c r="P257">
        <v>0.67963552474975586</v>
      </c>
      <c r="Q257">
        <f>Data_Medium[[#This Row],[Dijkstra time]]/Data_Medium[[#This Row],[distance]]</f>
        <v>5.6673694966417046E-3</v>
      </c>
      <c r="R257" s="95">
        <f>(Data_Medium[[#This Row],[A-Star time]]/FactCalc!$I$6)</f>
        <v>9.7807705402374266E-6</v>
      </c>
      <c r="S257" s="95">
        <f>(Data_Medium[[#This Row],[Dijkstra time]]/FactCalc!$I$6)</f>
        <v>1.6990888118743896E-5</v>
      </c>
      <c r="T257">
        <v>45.880278987817846</v>
      </c>
      <c r="U257">
        <v>88.5</v>
      </c>
      <c r="V257">
        <v>2.6299715042114258E-2</v>
      </c>
      <c r="W257">
        <f>Data_Small[[#This Row],[A-Star time]]/Data_Small[[#This Row],[distance]]</f>
        <v>5.7322482823387742E-4</v>
      </c>
      <c r="X257">
        <v>88.5</v>
      </c>
      <c r="Y257">
        <v>3.9705038070678711E-2</v>
      </c>
      <c r="Z257">
        <f>Data_Small[[#This Row],[Dijkstra time]]/Data_Small[[#This Row],[distance]]</f>
        <v>8.6540533202122006E-4</v>
      </c>
      <c r="AA257" s="95">
        <f>(Data_Small[[#This Row],[A-Star time]]/FactCalc!$P$6)</f>
        <v>1.0519886016845704E-5</v>
      </c>
      <c r="AB257" s="95">
        <f>(Data_Small[[#This Row],[Dijkstra time]]/FactCalc!$P$6)</f>
        <v>1.5882015228271485E-5</v>
      </c>
    </row>
    <row r="258" spans="2:28" x14ac:dyDescent="0.3">
      <c r="B258">
        <v>332.00150602068055</v>
      </c>
      <c r="C258">
        <v>868</v>
      </c>
      <c r="D258">
        <v>5.8971929550170898</v>
      </c>
      <c r="E258">
        <f>Data_Big[[#This Row],[A-Star time]]/Data_Big[[#This Row],[distance]]</f>
        <v>1.7762548807985681E-2</v>
      </c>
      <c r="F258">
        <v>868</v>
      </c>
      <c r="G258">
        <v>6.0278768539428711</v>
      </c>
      <c r="H258">
        <f>Data_Big[[#This Row],[Dijkstra time]]/Data_Big[[#This Row],[distance]]</f>
        <v>1.8156173224007578E-2</v>
      </c>
      <c r="I258" s="95">
        <f>(Data_Big[[#This Row],[A-Star time]]/FactCalc!$B$6)</f>
        <v>2.3588771820068359E-5</v>
      </c>
      <c r="J258" s="95">
        <f>(Data_Big[[#This Row],[Dijkstra time]]/FactCalc!$B$6)</f>
        <v>2.4111507415771486E-5</v>
      </c>
      <c r="K258">
        <v>68.709533545207535</v>
      </c>
      <c r="L258">
        <v>184.5</v>
      </c>
      <c r="M258">
        <v>0.19988536834716797</v>
      </c>
      <c r="N258">
        <f>Data_Medium[[#This Row],[A-Star time]]/Data_Medium[[#This Row],[distance]]</f>
        <v>2.9091358656314135E-3</v>
      </c>
      <c r="O258">
        <v>184.5</v>
      </c>
      <c r="P258">
        <v>0.38223910331726074</v>
      </c>
      <c r="Q258">
        <f>Data_Medium[[#This Row],[Dijkstra time]]/Data_Medium[[#This Row],[distance]]</f>
        <v>5.5631159694275317E-3</v>
      </c>
      <c r="R258" s="95">
        <f>(Data_Medium[[#This Row],[A-Star time]]/FactCalc!$I$6)</f>
        <v>4.9971342086791989E-6</v>
      </c>
      <c r="S258" s="95">
        <f>(Data_Medium[[#This Row],[Dijkstra time]]/FactCalc!$I$6)</f>
        <v>9.5559775829315184E-6</v>
      </c>
      <c r="T258">
        <v>28.844410203711913</v>
      </c>
      <c r="U258">
        <v>46.5</v>
      </c>
      <c r="V258">
        <v>8.2871913909912109E-3</v>
      </c>
      <c r="W258">
        <f>Data_Small[[#This Row],[A-Star time]]/Data_Small[[#This Row],[distance]]</f>
        <v>2.8730666817117841E-4</v>
      </c>
      <c r="X258">
        <v>46.5</v>
      </c>
      <c r="Y258">
        <v>1.533198356628418E-2</v>
      </c>
      <c r="Z258">
        <f>Data_Small[[#This Row],[Dijkstra time]]/Data_Small[[#This Row],[distance]]</f>
        <v>5.315408932962389E-4</v>
      </c>
      <c r="AA258" s="95">
        <f>(Data_Small[[#This Row],[A-Star time]]/FactCalc!$P$6)</f>
        <v>3.3148765563964846E-6</v>
      </c>
      <c r="AB258" s="95">
        <f>(Data_Small[[#This Row],[Dijkstra time]]/FactCalc!$P$6)</f>
        <v>6.1327934265136717E-6</v>
      </c>
    </row>
    <row r="259" spans="2:28" x14ac:dyDescent="0.3">
      <c r="B259">
        <v>191.81762171396036</v>
      </c>
      <c r="C259">
        <v>448.5</v>
      </c>
      <c r="D259">
        <v>1.2027797698974609</v>
      </c>
      <c r="E259">
        <f>Data_Big[[#This Row],[A-Star time]]/Data_Big[[#This Row],[distance]]</f>
        <v>6.270434171533279E-3</v>
      </c>
      <c r="F259">
        <v>448.5</v>
      </c>
      <c r="G259">
        <v>2.3426132202148438</v>
      </c>
      <c r="H259">
        <f>Data_Big[[#This Row],[Dijkstra time]]/Data_Big[[#This Row],[distance]]</f>
        <v>1.2212711216429131E-2</v>
      </c>
      <c r="I259" s="95">
        <f>(Data_Big[[#This Row],[A-Star time]]/FactCalc!$B$6)</f>
        <v>4.8111190795898439E-6</v>
      </c>
      <c r="J259" s="95">
        <f>(Data_Big[[#This Row],[Dijkstra time]]/FactCalc!$B$6)</f>
        <v>9.3704528808593756E-6</v>
      </c>
      <c r="K259">
        <v>72.560319734686942</v>
      </c>
      <c r="L259">
        <v>118.5</v>
      </c>
      <c r="M259">
        <v>5.4425477981567383E-2</v>
      </c>
      <c r="N259">
        <f>Data_Medium[[#This Row],[A-Star time]]/Data_Medium[[#This Row],[distance]]</f>
        <v>7.5007219070383549E-4</v>
      </c>
      <c r="O259">
        <v>118.5</v>
      </c>
      <c r="P259">
        <v>0.13325357437133789</v>
      </c>
      <c r="Q259">
        <f>Data_Medium[[#This Row],[Dijkstra time]]/Data_Medium[[#This Row],[distance]]</f>
        <v>1.8364524144680273E-3</v>
      </c>
      <c r="R259" s="95">
        <f>(Data_Medium[[#This Row],[A-Star time]]/FactCalc!$I$6)</f>
        <v>1.3606369495391846E-6</v>
      </c>
      <c r="S259" s="95">
        <f>(Data_Medium[[#This Row],[Dijkstra time]]/FactCalc!$I$6)</f>
        <v>3.3313393592834472E-6</v>
      </c>
      <c r="T259">
        <v>18.439088914585774</v>
      </c>
      <c r="U259">
        <v>34.5</v>
      </c>
      <c r="V259">
        <v>3.7271976470947266E-3</v>
      </c>
      <c r="W259">
        <f>Data_Small[[#This Row],[A-Star time]]/Data_Small[[#This Row],[distance]]</f>
        <v>2.0213567299121927E-4</v>
      </c>
      <c r="X259">
        <v>34.5</v>
      </c>
      <c r="Y259">
        <v>1.267552375793457E-2</v>
      </c>
      <c r="Z259">
        <f>Data_Small[[#This Row],[Dijkstra time]]/Data_Small[[#This Row],[distance]]</f>
        <v>6.8742679297499989E-4</v>
      </c>
      <c r="AA259" s="95">
        <f>(Data_Small[[#This Row],[A-Star time]]/FactCalc!$P$6)</f>
        <v>1.4908790588378905E-6</v>
      </c>
      <c r="AB259" s="95">
        <f>(Data_Small[[#This Row],[Dijkstra time]]/FactCalc!$P$6)</f>
        <v>5.0702095031738277E-6</v>
      </c>
    </row>
    <row r="260" spans="2:28" x14ac:dyDescent="0.3">
      <c r="B260">
        <v>310.33691369220003</v>
      </c>
      <c r="C260">
        <v>742.5</v>
      </c>
      <c r="D260">
        <v>3.0106370449066162</v>
      </c>
      <c r="E260">
        <f>Data_Big[[#This Row],[A-Star time]]/Data_Big[[#This Row],[distance]]</f>
        <v>9.7011889726165215E-3</v>
      </c>
      <c r="F260">
        <v>742.5</v>
      </c>
      <c r="G260">
        <v>4.9543154239654541</v>
      </c>
      <c r="H260">
        <f>Data_Big[[#This Row],[Dijkstra time]]/Data_Big[[#This Row],[distance]]</f>
        <v>1.5964312350155253E-2</v>
      </c>
      <c r="I260" s="95">
        <f>(Data_Big[[#This Row],[A-Star time]]/FactCalc!$B$6)</f>
        <v>1.2042548179626465E-5</v>
      </c>
      <c r="J260" s="95">
        <f>(Data_Big[[#This Row],[Dijkstra time]]/FactCalc!$B$6)</f>
        <v>1.9817261695861816E-5</v>
      </c>
      <c r="K260">
        <v>104.6900186264192</v>
      </c>
      <c r="L260">
        <v>298</v>
      </c>
      <c r="M260">
        <v>0.3679499626159668</v>
      </c>
      <c r="N260">
        <f>Data_Medium[[#This Row],[A-Star time]]/Data_Medium[[#This Row],[distance]]</f>
        <v>3.5146613540014428E-3</v>
      </c>
      <c r="O260">
        <v>298</v>
      </c>
      <c r="P260">
        <v>0.4861152172088623</v>
      </c>
      <c r="Q260">
        <f>Data_Medium[[#This Row],[Dijkstra time]]/Data_Medium[[#This Row],[distance]]</f>
        <v>4.6433769292136507E-3</v>
      </c>
      <c r="R260" s="95">
        <f>(Data_Medium[[#This Row],[A-Star time]]/FactCalc!$I$6)</f>
        <v>9.1987490653991695E-6</v>
      </c>
      <c r="S260" s="95">
        <f>(Data_Medium[[#This Row],[Dijkstra time]]/FactCalc!$I$6)</f>
        <v>1.2152880430221558E-5</v>
      </c>
      <c r="T260">
        <v>7</v>
      </c>
      <c r="U260">
        <v>14</v>
      </c>
      <c r="V260">
        <v>8.0132484436035156E-4</v>
      </c>
      <c r="W260">
        <f>Data_Small[[#This Row],[A-Star time]]/Data_Small[[#This Row],[distance]]</f>
        <v>1.1447497776576451E-4</v>
      </c>
      <c r="X260">
        <v>14</v>
      </c>
      <c r="Y260">
        <v>1.3885498046875E-3</v>
      </c>
      <c r="Z260">
        <f>Data_Small[[#This Row],[Dijkstra time]]/Data_Small[[#This Row],[distance]]</f>
        <v>1.983642578125E-4</v>
      </c>
      <c r="AA260" s="95">
        <f>(Data_Small[[#This Row],[A-Star time]]/FactCalc!$P$6)</f>
        <v>3.2052993774414063E-7</v>
      </c>
      <c r="AB260" s="95">
        <f>(Data_Small[[#This Row],[Dijkstra time]]/FactCalc!$P$6)</f>
        <v>5.5541992187500003E-7</v>
      </c>
    </row>
    <row r="261" spans="2:28" x14ac:dyDescent="0.3">
      <c r="B261">
        <v>330.89273186336385</v>
      </c>
      <c r="C261">
        <v>822.5</v>
      </c>
      <c r="D261">
        <v>2.8023843765258789</v>
      </c>
      <c r="E261">
        <f>Data_Big[[#This Row],[A-Star time]]/Data_Big[[#This Row],[distance]]</f>
        <v>8.4691626822527878E-3</v>
      </c>
      <c r="F261">
        <v>822.5</v>
      </c>
      <c r="G261">
        <v>4.1378507614135742</v>
      </c>
      <c r="H261">
        <f>Data_Big[[#This Row],[Dijkstra time]]/Data_Big[[#This Row],[distance]]</f>
        <v>1.2505112270408601E-2</v>
      </c>
      <c r="I261" s="95">
        <f>(Data_Big[[#This Row],[A-Star time]]/FactCalc!$B$6)</f>
        <v>1.1209537506103515E-5</v>
      </c>
      <c r="J261" s="95">
        <f>(Data_Big[[#This Row],[Dijkstra time]]/FactCalc!$B$6)</f>
        <v>1.6551403045654297E-5</v>
      </c>
      <c r="K261">
        <v>134.7664646712972</v>
      </c>
      <c r="L261">
        <v>292.5</v>
      </c>
      <c r="M261">
        <v>0.49293351173400879</v>
      </c>
      <c r="N261">
        <f>Data_Medium[[#This Row],[A-Star time]]/Data_Medium[[#This Row],[distance]]</f>
        <v>3.6576867467459405E-3</v>
      </c>
      <c r="O261">
        <v>292.5</v>
      </c>
      <c r="P261">
        <v>0.57660079002380371</v>
      </c>
      <c r="Q261">
        <f>Data_Medium[[#This Row],[Dijkstra time]]/Data_Medium[[#This Row],[distance]]</f>
        <v>4.2785183348852006E-3</v>
      </c>
      <c r="R261" s="95">
        <f>(Data_Medium[[#This Row],[A-Star time]]/FactCalc!$I$6)</f>
        <v>1.2323337793350219E-5</v>
      </c>
      <c r="S261" s="95">
        <f>(Data_Medium[[#This Row],[Dijkstra time]]/FactCalc!$I$6)</f>
        <v>1.4415019750595092E-5</v>
      </c>
      <c r="T261">
        <v>26.172504656604801</v>
      </c>
      <c r="U261">
        <v>56.5</v>
      </c>
      <c r="V261">
        <v>1.0016918182373047E-2</v>
      </c>
      <c r="W261">
        <f>Data_Small[[#This Row],[A-Star time]]/Data_Small[[#This Row],[distance]]</f>
        <v>3.8272677047151516E-4</v>
      </c>
      <c r="X261">
        <v>56.5</v>
      </c>
      <c r="Y261">
        <v>1.8495798110961914E-2</v>
      </c>
      <c r="Z261">
        <f>Data_Small[[#This Row],[Dijkstra time]]/Data_Small[[#This Row],[distance]]</f>
        <v>7.0668811998069044E-4</v>
      </c>
      <c r="AA261" s="95">
        <f>(Data_Small[[#This Row],[A-Star time]]/FactCalc!$P$6)</f>
        <v>4.0067672729492183E-6</v>
      </c>
      <c r="AB261" s="95">
        <f>(Data_Small[[#This Row],[Dijkstra time]]/FactCalc!$P$6)</f>
        <v>7.3983192443847655E-6</v>
      </c>
    </row>
    <row r="262" spans="2:28" x14ac:dyDescent="0.3">
      <c r="B262">
        <v>252.84184780213894</v>
      </c>
      <c r="C262">
        <v>582</v>
      </c>
      <c r="D262">
        <v>1.8391706943511963</v>
      </c>
      <c r="E262">
        <f>Data_Big[[#This Row],[A-Star time]]/Data_Big[[#This Row],[distance]]</f>
        <v>7.2739964145114022E-3</v>
      </c>
      <c r="F262">
        <v>582</v>
      </c>
      <c r="G262">
        <v>3.0169370174407959</v>
      </c>
      <c r="H262">
        <f>Data_Big[[#This Row],[Dijkstra time]]/Data_Big[[#This Row],[distance]]</f>
        <v>1.1932111095002343E-2</v>
      </c>
      <c r="I262" s="95">
        <f>(Data_Big[[#This Row],[A-Star time]]/FactCalc!$B$6)</f>
        <v>7.3566827774047851E-6</v>
      </c>
      <c r="J262" s="95">
        <f>(Data_Big[[#This Row],[Dijkstra time]]/FactCalc!$B$6)</f>
        <v>1.2067748069763183E-5</v>
      </c>
      <c r="K262">
        <v>32.893768406797051</v>
      </c>
      <c r="L262">
        <v>78</v>
      </c>
      <c r="M262">
        <v>5.8824062347412109E-2</v>
      </c>
      <c r="N262">
        <f>Data_Medium[[#This Row],[A-Star time]]/Data_Medium[[#This Row],[distance]]</f>
        <v>1.7883041438103186E-3</v>
      </c>
      <c r="O262">
        <v>78</v>
      </c>
      <c r="P262">
        <v>0.10271072387695313</v>
      </c>
      <c r="Q262">
        <f>Data_Medium[[#This Row],[Dijkstra time]]/Data_Medium[[#This Row],[distance]]</f>
        <v>3.1224979335517347E-3</v>
      </c>
      <c r="R262" s="95">
        <f>(Data_Medium[[#This Row],[A-Star time]]/FactCalc!$I$6)</f>
        <v>1.4706015586853027E-6</v>
      </c>
      <c r="S262" s="95">
        <f>(Data_Medium[[#This Row],[Dijkstra time]]/FactCalc!$I$6)</f>
        <v>2.567768096923828E-6</v>
      </c>
      <c r="T262">
        <v>43.908996800200299</v>
      </c>
      <c r="U262">
        <v>116.5</v>
      </c>
      <c r="V262">
        <v>4.7402620315551758E-2</v>
      </c>
      <c r="W262">
        <f>Data_Small[[#This Row],[A-Star time]]/Data_Small[[#This Row],[distance]]</f>
        <v>1.0795650953094771E-3</v>
      </c>
      <c r="X262">
        <v>116.5</v>
      </c>
      <c r="Y262">
        <v>5.1158666610717773E-2</v>
      </c>
      <c r="Z262">
        <f>Data_Small[[#This Row],[Dijkstra time]]/Data_Small[[#This Row],[distance]]</f>
        <v>1.165106705660021E-3</v>
      </c>
      <c r="AA262" s="95">
        <f>(Data_Small[[#This Row],[A-Star time]]/FactCalc!$P$6)</f>
        <v>1.8961048126220704E-5</v>
      </c>
      <c r="AB262" s="95">
        <f>(Data_Small[[#This Row],[Dijkstra time]]/FactCalc!$P$6)</f>
        <v>2.0463466644287109E-5</v>
      </c>
    </row>
    <row r="263" spans="2:28" x14ac:dyDescent="0.3">
      <c r="B263">
        <v>338.14198201347313</v>
      </c>
      <c r="C263">
        <v>906.5</v>
      </c>
      <c r="D263">
        <v>4.2858874797821045</v>
      </c>
      <c r="E263">
        <f>Data_Big[[#This Row],[A-Star time]]/Data_Big[[#This Row],[distance]]</f>
        <v>1.267481622442059E-2</v>
      </c>
      <c r="F263">
        <v>906.5</v>
      </c>
      <c r="G263">
        <v>5.0851089954376221</v>
      </c>
      <c r="H263">
        <f>Data_Big[[#This Row],[Dijkstra time]]/Data_Big[[#This Row],[distance]]</f>
        <v>1.5038384069195549E-2</v>
      </c>
      <c r="I263" s="95">
        <f>(Data_Big[[#This Row],[A-Star time]]/FactCalc!$B$6)</f>
        <v>1.7143549919128418E-5</v>
      </c>
      <c r="J263" s="95">
        <f>(Data_Big[[#This Row],[Dijkstra time]]/FactCalc!$B$6)</f>
        <v>2.034043598175049E-5</v>
      </c>
      <c r="K263">
        <v>14.317821063276353</v>
      </c>
      <c r="L263">
        <v>22.5</v>
      </c>
      <c r="M263">
        <v>8.4497928619384766E-3</v>
      </c>
      <c r="N263">
        <f>Data_Medium[[#This Row],[A-Star time]]/Data_Medium[[#This Row],[distance]]</f>
        <v>5.9015913277553605E-4</v>
      </c>
      <c r="O263">
        <v>22.5</v>
      </c>
      <c r="P263">
        <v>2.3248434066772461E-2</v>
      </c>
      <c r="Q263">
        <f>Data_Medium[[#This Row],[Dijkstra time]]/Data_Medium[[#This Row],[distance]]</f>
        <v>1.6237410681435428E-3</v>
      </c>
      <c r="R263" s="95">
        <f>(Data_Medium[[#This Row],[A-Star time]]/FactCalc!$I$6)</f>
        <v>2.112448215484619E-7</v>
      </c>
      <c r="S263" s="95">
        <f>(Data_Medium[[#This Row],[Dijkstra time]]/FactCalc!$I$6)</f>
        <v>5.8121085166931148E-7</v>
      </c>
      <c r="T263">
        <v>41.677331968349414</v>
      </c>
      <c r="U263">
        <v>117.5</v>
      </c>
      <c r="V263">
        <v>4.6474456787109375E-2</v>
      </c>
      <c r="W263">
        <f>Data_Small[[#This Row],[A-Star time]]/Data_Small[[#This Row],[distance]]</f>
        <v>1.1151015334283632E-3</v>
      </c>
      <c r="X263">
        <v>117.5</v>
      </c>
      <c r="Y263">
        <v>5.3103923797607422E-2</v>
      </c>
      <c r="Z263">
        <f>Data_Small[[#This Row],[Dijkstra time]]/Data_Small[[#This Row],[distance]]</f>
        <v>1.2741680258692085E-3</v>
      </c>
      <c r="AA263" s="95">
        <f>(Data_Small[[#This Row],[A-Star time]]/FactCalc!$P$6)</f>
        <v>1.8589782714843749E-5</v>
      </c>
      <c r="AB263" s="95">
        <f>(Data_Small[[#This Row],[Dijkstra time]]/FactCalc!$P$6)</f>
        <v>2.1241569519042968E-5</v>
      </c>
    </row>
    <row r="264" spans="2:28" x14ac:dyDescent="0.3">
      <c r="B264">
        <v>111.40017953306898</v>
      </c>
      <c r="C264">
        <v>386</v>
      </c>
      <c r="D264">
        <v>0.77552342414855957</v>
      </c>
      <c r="E264">
        <f>Data_Big[[#This Row],[A-Star time]]/Data_Big[[#This Row],[distance]]</f>
        <v>6.9615994103344025E-3</v>
      </c>
      <c r="F264">
        <v>386</v>
      </c>
      <c r="G264">
        <v>1.6626150608062744</v>
      </c>
      <c r="H264">
        <f>Data_Big[[#This Row],[Dijkstra time]]/Data_Big[[#This Row],[distance]]</f>
        <v>1.4924707193247651E-2</v>
      </c>
      <c r="I264" s="95">
        <f>(Data_Big[[#This Row],[A-Star time]]/FactCalc!$B$6)</f>
        <v>3.1020936965942384E-6</v>
      </c>
      <c r="J264" s="95">
        <f>(Data_Big[[#This Row],[Dijkstra time]]/FactCalc!$B$6)</f>
        <v>6.6504602432250973E-6</v>
      </c>
      <c r="K264">
        <v>80.006249755878443</v>
      </c>
      <c r="L264">
        <v>223</v>
      </c>
      <c r="M264">
        <v>0.13490414619445801</v>
      </c>
      <c r="N264">
        <f>Data_Medium[[#This Row],[A-Star time]]/Data_Medium[[#This Row],[distance]]</f>
        <v>1.6861701005370015E-3</v>
      </c>
      <c r="O264">
        <v>223</v>
      </c>
      <c r="P264">
        <v>0.18911528587341309</v>
      </c>
      <c r="Q264">
        <f>Data_Medium[[#This Row],[Dijkstra time]]/Data_Medium[[#This Row],[distance]]</f>
        <v>2.3637564121610122E-3</v>
      </c>
      <c r="R264" s="95">
        <f>(Data_Medium[[#This Row],[A-Star time]]/FactCalc!$I$6)</f>
        <v>3.3726036548614503E-6</v>
      </c>
      <c r="S264" s="95">
        <f>(Data_Medium[[#This Row],[Dijkstra time]]/FactCalc!$I$6)</f>
        <v>4.7278821468353273E-6</v>
      </c>
      <c r="T264">
        <v>8.0622577482985491</v>
      </c>
      <c r="U264">
        <v>13</v>
      </c>
      <c r="V264">
        <v>2.3548603057861328E-3</v>
      </c>
      <c r="W264">
        <f>Data_Small[[#This Row],[A-Star time]]/Data_Small[[#This Row],[distance]]</f>
        <v>2.9208447302284525E-4</v>
      </c>
      <c r="X264">
        <v>13</v>
      </c>
      <c r="Y264">
        <v>4.0624141693115234E-3</v>
      </c>
      <c r="Z264">
        <f>Data_Small[[#This Row],[Dijkstra time]]/Data_Small[[#This Row],[distance]]</f>
        <v>5.0388046328199453E-4</v>
      </c>
      <c r="AA264" s="95">
        <f>(Data_Small[[#This Row],[A-Star time]]/FactCalc!$P$6)</f>
        <v>9.4194412231445315E-7</v>
      </c>
      <c r="AB264" s="95">
        <f>(Data_Small[[#This Row],[Dijkstra time]]/FactCalc!$P$6)</f>
        <v>1.6249656677246093E-6</v>
      </c>
    </row>
    <row r="265" spans="2:28" x14ac:dyDescent="0.3">
      <c r="B265">
        <v>48.60041152089147</v>
      </c>
      <c r="C265">
        <v>92</v>
      </c>
      <c r="D265">
        <v>5.2525997161865234E-2</v>
      </c>
      <c r="E265">
        <f>Data_Big[[#This Row],[A-Star time]]/Data_Big[[#This Row],[distance]]</f>
        <v>1.0807726831548803E-3</v>
      </c>
      <c r="F265">
        <v>92</v>
      </c>
      <c r="G265">
        <v>0.11137270927429199</v>
      </c>
      <c r="H265">
        <f>Data_Big[[#This Row],[Dijkstra time]]/Data_Big[[#This Row],[distance]]</f>
        <v>2.2916001282502949E-3</v>
      </c>
      <c r="I265" s="95">
        <f>(Data_Big[[#This Row],[A-Star time]]/FactCalc!$B$6)</f>
        <v>2.1010398864746094E-7</v>
      </c>
      <c r="J265" s="95">
        <f>(Data_Big[[#This Row],[Dijkstra time]]/FactCalc!$B$6)</f>
        <v>4.4549083709716799E-7</v>
      </c>
      <c r="K265">
        <v>124.02015965156633</v>
      </c>
      <c r="L265">
        <v>311</v>
      </c>
      <c r="M265">
        <v>0.32355523109436035</v>
      </c>
      <c r="N265">
        <f>Data_Medium[[#This Row],[A-Star time]]/Data_Medium[[#This Row],[distance]]</f>
        <v>2.6088922317418898E-3</v>
      </c>
      <c r="O265">
        <v>311</v>
      </c>
      <c r="P265">
        <v>0.56774449348449707</v>
      </c>
      <c r="Q265">
        <f>Data_Medium[[#This Row],[Dijkstra time]]/Data_Medium[[#This Row],[distance]]</f>
        <v>4.5778403694977559E-3</v>
      </c>
      <c r="R265" s="95">
        <f>(Data_Medium[[#This Row],[A-Star time]]/FactCalc!$I$6)</f>
        <v>8.0888807773590088E-6</v>
      </c>
      <c r="S265" s="95">
        <f>(Data_Medium[[#This Row],[Dijkstra time]]/FactCalc!$I$6)</f>
        <v>1.4193612337112427E-5</v>
      </c>
      <c r="T265">
        <v>8.0622577482985491</v>
      </c>
      <c r="U265">
        <v>33</v>
      </c>
      <c r="V265">
        <v>5.0370693206787109E-3</v>
      </c>
      <c r="W265">
        <f>Data_Small[[#This Row],[A-Star time]]/Data_Small[[#This Row],[distance]]</f>
        <v>6.2477155629782853E-4</v>
      </c>
      <c r="X265">
        <v>33</v>
      </c>
      <c r="Y265">
        <v>8.853912353515625E-3</v>
      </c>
      <c r="Z265">
        <f>Data_Small[[#This Row],[Dijkstra time]]/Data_Small[[#This Row],[distance]]</f>
        <v>1.0981926688444245E-3</v>
      </c>
      <c r="AA265" s="95">
        <f>(Data_Small[[#This Row],[A-Star time]]/FactCalc!$P$6)</f>
        <v>2.0148277282714842E-6</v>
      </c>
      <c r="AB265" s="95">
        <f>(Data_Small[[#This Row],[Dijkstra time]]/FactCalc!$P$6)</f>
        <v>3.54156494140625E-6</v>
      </c>
    </row>
    <row r="266" spans="2:28" x14ac:dyDescent="0.3">
      <c r="B266">
        <v>296.33089612796033</v>
      </c>
      <c r="C266">
        <v>704</v>
      </c>
      <c r="D266">
        <v>1.1226451396942139</v>
      </c>
      <c r="E266">
        <f>Data_Big[[#This Row],[A-Star time]]/Data_Big[[#This Row],[distance]]</f>
        <v>3.7884849482905021E-3</v>
      </c>
      <c r="F266">
        <v>704</v>
      </c>
      <c r="G266">
        <v>1.6640303134918213</v>
      </c>
      <c r="H266">
        <f>Data_Big[[#This Row],[Dijkstra time]]/Data_Big[[#This Row],[distance]]</f>
        <v>5.6154465674523079E-3</v>
      </c>
      <c r="I266" s="95">
        <f>(Data_Big[[#This Row],[A-Star time]]/FactCalc!$B$6)</f>
        <v>4.4905805587768552E-6</v>
      </c>
      <c r="J266" s="95">
        <f>(Data_Big[[#This Row],[Dijkstra time]]/FactCalc!$B$6)</f>
        <v>6.656121253967285E-6</v>
      </c>
      <c r="K266">
        <v>100.96038827183659</v>
      </c>
      <c r="L266">
        <v>304.5</v>
      </c>
      <c r="M266">
        <v>0.5079646110534668</v>
      </c>
      <c r="N266">
        <f>Data_Medium[[#This Row],[A-Star time]]/Data_Medium[[#This Row],[distance]]</f>
        <v>5.0313258471804635E-3</v>
      </c>
      <c r="O266">
        <v>304.5</v>
      </c>
      <c r="P266">
        <v>0.65515303611755371</v>
      </c>
      <c r="Q266">
        <f>Data_Medium[[#This Row],[Dijkstra time]]/Data_Medium[[#This Row],[distance]]</f>
        <v>6.4892087612970478E-3</v>
      </c>
      <c r="R266" s="95">
        <f>(Data_Medium[[#This Row],[A-Star time]]/FactCalc!$I$6)</f>
        <v>1.269911527633667E-5</v>
      </c>
      <c r="S266" s="95">
        <f>(Data_Medium[[#This Row],[Dijkstra time]]/FactCalc!$I$6)</f>
        <v>1.6378825902938841E-5</v>
      </c>
      <c r="T266">
        <v>5.8309518948453007</v>
      </c>
      <c r="U266">
        <v>25.5</v>
      </c>
      <c r="V266">
        <v>7.5342655181884766E-3</v>
      </c>
      <c r="W266">
        <f>Data_Small[[#This Row],[A-Star time]]/Data_Small[[#This Row],[distance]]</f>
        <v>1.2921158764573149E-3</v>
      </c>
      <c r="X266">
        <v>25.5</v>
      </c>
      <c r="Y266">
        <v>1.2854099273681641E-2</v>
      </c>
      <c r="Z266">
        <f>Data_Small[[#This Row],[Dijkstra time]]/Data_Small[[#This Row],[distance]]</f>
        <v>2.2044598387177517E-3</v>
      </c>
      <c r="AA266" s="95">
        <f>(Data_Small[[#This Row],[A-Star time]]/FactCalc!$P$6)</f>
        <v>3.0137062072753905E-6</v>
      </c>
      <c r="AB266" s="95">
        <f>(Data_Small[[#This Row],[Dijkstra time]]/FactCalc!$P$6)</f>
        <v>5.1416397094726562E-6</v>
      </c>
    </row>
    <row r="267" spans="2:28" x14ac:dyDescent="0.3">
      <c r="B267">
        <v>267.29010456805167</v>
      </c>
      <c r="C267">
        <v>789.5</v>
      </c>
      <c r="D267">
        <v>3.8592114448547363</v>
      </c>
      <c r="E267">
        <f>Data_Big[[#This Row],[A-Star time]]/Data_Big[[#This Row],[distance]]</f>
        <v>1.4438287758880302E-2</v>
      </c>
      <c r="F267">
        <v>789.5</v>
      </c>
      <c r="G267">
        <v>5.8218066692352295</v>
      </c>
      <c r="H267">
        <f>Data_Big[[#This Row],[Dijkstra time]]/Data_Big[[#This Row],[distance]]</f>
        <v>2.1780853723123918E-2</v>
      </c>
      <c r="I267" s="95">
        <f>(Data_Big[[#This Row],[A-Star time]]/FactCalc!$B$6)</f>
        <v>1.5436845779418946E-5</v>
      </c>
      <c r="J267" s="95">
        <f>(Data_Big[[#This Row],[Dijkstra time]]/FactCalc!$B$6)</f>
        <v>2.3287226676940919E-5</v>
      </c>
      <c r="K267">
        <v>117.17081547894082</v>
      </c>
      <c r="L267">
        <v>264</v>
      </c>
      <c r="M267">
        <v>0.1927940845489502</v>
      </c>
      <c r="N267">
        <f>Data_Medium[[#This Row],[A-Star time]]/Data_Medium[[#This Row],[distance]]</f>
        <v>1.6454104527726973E-3</v>
      </c>
      <c r="O267">
        <v>264</v>
      </c>
      <c r="P267">
        <v>0.30495476722717285</v>
      </c>
      <c r="Q267">
        <f>Data_Medium[[#This Row],[Dijkstra time]]/Data_Medium[[#This Row],[distance]]</f>
        <v>2.6026512317137754E-3</v>
      </c>
      <c r="R267" s="95">
        <f>(Data_Medium[[#This Row],[A-Star time]]/FactCalc!$I$6)</f>
        <v>4.8198521137237545E-6</v>
      </c>
      <c r="S267" s="95">
        <f>(Data_Medium[[#This Row],[Dijkstra time]]/FactCalc!$I$6)</f>
        <v>7.6238691806793217E-6</v>
      </c>
      <c r="T267">
        <v>26.076809620810597</v>
      </c>
      <c r="U267">
        <v>53.5</v>
      </c>
      <c r="V267">
        <v>1.7694950103759766E-2</v>
      </c>
      <c r="W267">
        <f>Data_Small[[#This Row],[A-Star time]]/Data_Small[[#This Row],[distance]]</f>
        <v>6.7857036044924421E-4</v>
      </c>
      <c r="X267">
        <v>53.5</v>
      </c>
      <c r="Y267">
        <v>2.4950504302978516E-2</v>
      </c>
      <c r="Z267">
        <f>Data_Small[[#This Row],[Dijkstra time]]/Data_Small[[#This Row],[distance]]</f>
        <v>9.5680816272350922E-4</v>
      </c>
      <c r="AA267" s="95">
        <f>(Data_Small[[#This Row],[A-Star time]]/FactCalc!$P$6)</f>
        <v>7.0779800415039064E-6</v>
      </c>
      <c r="AB267" s="95">
        <f>(Data_Small[[#This Row],[Dijkstra time]]/FactCalc!$P$6)</f>
        <v>9.9802017211914061E-6</v>
      </c>
    </row>
    <row r="268" spans="2:28" x14ac:dyDescent="0.3">
      <c r="B268">
        <v>135.32922818075923</v>
      </c>
      <c r="C268">
        <v>476</v>
      </c>
      <c r="D268">
        <v>0.5865027904510498</v>
      </c>
      <c r="E268">
        <f>Data_Big[[#This Row],[A-Star time]]/Data_Big[[#This Row],[distance]]</f>
        <v>4.3338959242984676E-3</v>
      </c>
      <c r="F268">
        <v>476</v>
      </c>
      <c r="G268">
        <v>0.6678311824798584</v>
      </c>
      <c r="H268">
        <f>Data_Big[[#This Row],[Dijkstra time]]/Data_Big[[#This Row],[distance]]</f>
        <v>4.9348628633855531E-3</v>
      </c>
      <c r="I268" s="95">
        <f>(Data_Big[[#This Row],[A-Star time]]/FactCalc!$B$6)</f>
        <v>2.3460111618041991E-6</v>
      </c>
      <c r="J268" s="95">
        <f>(Data_Big[[#This Row],[Dijkstra time]]/FactCalc!$B$6)</f>
        <v>2.6713247299194335E-6</v>
      </c>
      <c r="K268">
        <v>121.79490958164057</v>
      </c>
      <c r="L268">
        <v>275</v>
      </c>
      <c r="M268">
        <v>0.37695503234863281</v>
      </c>
      <c r="N268">
        <f>Data_Medium[[#This Row],[A-Star time]]/Data_Medium[[#This Row],[distance]]</f>
        <v>3.0949982527468064E-3</v>
      </c>
      <c r="O268">
        <v>275</v>
      </c>
      <c r="P268">
        <v>0.53578877449035645</v>
      </c>
      <c r="Q268">
        <f>Data_Medium[[#This Row],[Dijkstra time]]/Data_Medium[[#This Row],[distance]]</f>
        <v>4.3991064678381396E-3</v>
      </c>
      <c r="R268" s="95">
        <f>(Data_Medium[[#This Row],[A-Star time]]/FactCalc!$I$6)</f>
        <v>9.4238758087158208E-6</v>
      </c>
      <c r="S268" s="95">
        <f>(Data_Medium[[#This Row],[Dijkstra time]]/FactCalc!$I$6)</f>
        <v>1.3394719362258911E-5</v>
      </c>
      <c r="T268">
        <v>32.015621187164243</v>
      </c>
      <c r="U268">
        <v>77</v>
      </c>
      <c r="V268">
        <v>3.5298824310302734E-2</v>
      </c>
      <c r="W268">
        <f>Data_Small[[#This Row],[A-Star time]]/Data_Small[[#This Row],[distance]]</f>
        <v>1.1025500365569917E-3</v>
      </c>
      <c r="X268">
        <v>77</v>
      </c>
      <c r="Y268">
        <v>4.9108505249023438E-2</v>
      </c>
      <c r="Z268">
        <f>Data_Small[[#This Row],[Dijkstra time]]/Data_Small[[#This Row],[distance]]</f>
        <v>1.5338920010932696E-3</v>
      </c>
      <c r="AA268" s="95">
        <f>(Data_Small[[#This Row],[A-Star time]]/FactCalc!$P$6)</f>
        <v>1.4119529724121094E-5</v>
      </c>
      <c r="AB268" s="95">
        <f>(Data_Small[[#This Row],[Dijkstra time]]/FactCalc!$P$6)</f>
        <v>1.9643402099609375E-5</v>
      </c>
    </row>
    <row r="269" spans="2:28" x14ac:dyDescent="0.3">
      <c r="B269">
        <v>368.45216785900448</v>
      </c>
      <c r="C269">
        <v>878.5</v>
      </c>
      <c r="D269">
        <v>3.5731942653656006</v>
      </c>
      <c r="E269">
        <f>Data_Big[[#This Row],[A-Star time]]/Data_Big[[#This Row],[distance]]</f>
        <v>9.6978511108474583E-3</v>
      </c>
      <c r="F269">
        <v>878.5</v>
      </c>
      <c r="G269">
        <v>4.4540910720825195</v>
      </c>
      <c r="H269">
        <f>Data_Big[[#This Row],[Dijkstra time]]/Data_Big[[#This Row],[distance]]</f>
        <v>1.2088654812276653E-2</v>
      </c>
      <c r="I269" s="95">
        <f>(Data_Big[[#This Row],[A-Star time]]/FactCalc!$B$6)</f>
        <v>1.4292777061462402E-5</v>
      </c>
      <c r="J269" s="95">
        <f>(Data_Big[[#This Row],[Dijkstra time]]/FactCalc!$B$6)</f>
        <v>1.7816364288330079E-5</v>
      </c>
      <c r="K269">
        <v>97.718984849413985</v>
      </c>
      <c r="L269">
        <v>207</v>
      </c>
      <c r="M269">
        <v>0.21429610252380371</v>
      </c>
      <c r="N269">
        <f>Data_Medium[[#This Row],[A-Star time]]/Data_Medium[[#This Row],[distance]]</f>
        <v>2.1929833067140057E-3</v>
      </c>
      <c r="O269">
        <v>207</v>
      </c>
      <c r="P269">
        <v>0.39638948440551758</v>
      </c>
      <c r="Q269">
        <f>Data_Medium[[#This Row],[Dijkstra time]]/Data_Medium[[#This Row],[distance]]</f>
        <v>4.0564224548214258E-3</v>
      </c>
      <c r="R269" s="95">
        <f>(Data_Medium[[#This Row],[A-Star time]]/FactCalc!$I$6)</f>
        <v>5.3574025630950928E-6</v>
      </c>
      <c r="S269" s="95">
        <f>(Data_Medium[[#This Row],[Dijkstra time]]/FactCalc!$I$6)</f>
        <v>9.9097371101379396E-6</v>
      </c>
      <c r="T269">
        <v>33.301651610693426</v>
      </c>
      <c r="U269">
        <v>80</v>
      </c>
      <c r="V269">
        <v>3.2826423645019531E-2</v>
      </c>
      <c r="W269">
        <f>Data_Small[[#This Row],[A-Star time]]/Data_Small[[#This Row],[distance]]</f>
        <v>9.8572959770195615E-4</v>
      </c>
      <c r="X269">
        <v>80</v>
      </c>
      <c r="Y269">
        <v>5.0340890884399414E-2</v>
      </c>
      <c r="Z269">
        <f>Data_Small[[#This Row],[Dijkstra time]]/Data_Small[[#This Row],[distance]]</f>
        <v>1.5116634896340862E-3</v>
      </c>
      <c r="AA269" s="95">
        <f>(Data_Small[[#This Row],[A-Star time]]/FactCalc!$P$6)</f>
        <v>1.3130569458007812E-5</v>
      </c>
      <c r="AB269" s="95">
        <f>(Data_Small[[#This Row],[Dijkstra time]]/FactCalc!$P$6)</f>
        <v>2.0136356353759765E-5</v>
      </c>
    </row>
    <row r="270" spans="2:28" x14ac:dyDescent="0.3">
      <c r="B270">
        <v>188.50994668717087</v>
      </c>
      <c r="C270">
        <v>376.5</v>
      </c>
      <c r="D270">
        <v>0.54384255409240723</v>
      </c>
      <c r="E270">
        <f>Data_Big[[#This Row],[A-Star time]]/Data_Big[[#This Row],[distance]]</f>
        <v>2.8849541557343121E-3</v>
      </c>
      <c r="F270">
        <v>376.5</v>
      </c>
      <c r="G270">
        <v>1.2922468185424805</v>
      </c>
      <c r="H270">
        <f>Data_Big[[#This Row],[Dijkstra time]]/Data_Big[[#This Row],[distance]]</f>
        <v>6.8550590632065833E-3</v>
      </c>
      <c r="I270" s="95">
        <f>(Data_Big[[#This Row],[A-Star time]]/FactCalc!$B$6)</f>
        <v>2.175370216369629E-6</v>
      </c>
      <c r="J270" s="95">
        <f>(Data_Big[[#This Row],[Dijkstra time]]/FactCalc!$B$6)</f>
        <v>5.1689872741699218E-6</v>
      </c>
      <c r="K270">
        <v>8.2462112512353212</v>
      </c>
      <c r="L270">
        <v>39.5</v>
      </c>
      <c r="M270">
        <v>4.4522285461425781E-3</v>
      </c>
      <c r="N270">
        <f>Data_Medium[[#This Row],[A-Star time]]/Data_Medium[[#This Row],[distance]]</f>
        <v>5.3991201662164712E-4</v>
      </c>
      <c r="O270">
        <v>39.5</v>
      </c>
      <c r="P270">
        <v>8.8219642639160156E-3</v>
      </c>
      <c r="Q270">
        <f>Data_Medium[[#This Row],[Dijkstra time]]/Data_Medium[[#This Row],[distance]]</f>
        <v>1.0698203083985319E-3</v>
      </c>
      <c r="R270" s="95">
        <f>(Data_Medium[[#This Row],[A-Star time]]/FactCalc!$I$6)</f>
        <v>1.1130571365356445E-7</v>
      </c>
      <c r="S270" s="95">
        <f>(Data_Medium[[#This Row],[Dijkstra time]]/FactCalc!$I$6)</f>
        <v>2.205491065979004E-7</v>
      </c>
      <c r="T270">
        <v>12.206555615733702</v>
      </c>
      <c r="U270">
        <v>36.5</v>
      </c>
      <c r="V270">
        <v>5.4476261138916016E-3</v>
      </c>
      <c r="W270">
        <f>Data_Small[[#This Row],[A-Star time]]/Data_Small[[#This Row],[distance]]</f>
        <v>4.4628692035530944E-4</v>
      </c>
      <c r="X270">
        <v>36.5</v>
      </c>
      <c r="Y270">
        <v>1.287388801574707E-2</v>
      </c>
      <c r="Z270">
        <f>Data_Small[[#This Row],[Dijkstra time]]/Data_Small[[#This Row],[distance]]</f>
        <v>1.0546700003687532E-3</v>
      </c>
      <c r="AA270" s="95">
        <f>(Data_Small[[#This Row],[A-Star time]]/FactCalc!$P$6)</f>
        <v>2.1790504455566406E-6</v>
      </c>
      <c r="AB270" s="95">
        <f>(Data_Small[[#This Row],[Dijkstra time]]/FactCalc!$P$6)</f>
        <v>5.1495552062988283E-6</v>
      </c>
    </row>
    <row r="271" spans="2:28" x14ac:dyDescent="0.3">
      <c r="B271">
        <v>323.85490578343877</v>
      </c>
      <c r="C271">
        <v>839.5</v>
      </c>
      <c r="D271">
        <v>3.3303704261779785</v>
      </c>
      <c r="E271">
        <f>Data_Big[[#This Row],[A-Star time]]/Data_Big[[#This Row],[distance]]</f>
        <v>1.0283526254207778E-2</v>
      </c>
      <c r="F271">
        <v>839.5</v>
      </c>
      <c r="G271">
        <v>4.3376460075378418</v>
      </c>
      <c r="H271">
        <f>Data_Big[[#This Row],[Dijkstra time]]/Data_Big[[#This Row],[distance]]</f>
        <v>1.339379435072822E-2</v>
      </c>
      <c r="I271" s="95">
        <f>(Data_Big[[#This Row],[A-Star time]]/FactCalc!$B$6)</f>
        <v>1.3321481704711914E-5</v>
      </c>
      <c r="J271" s="95">
        <f>(Data_Big[[#This Row],[Dijkstra time]]/FactCalc!$B$6)</f>
        <v>1.7350584030151367E-5</v>
      </c>
      <c r="K271">
        <v>84.403791384036765</v>
      </c>
      <c r="L271">
        <v>155.5</v>
      </c>
      <c r="M271">
        <v>0.13076090812683105</v>
      </c>
      <c r="N271">
        <f>Data_Medium[[#This Row],[A-Star time]]/Data_Medium[[#This Row],[distance]]</f>
        <v>1.5492302654020562E-3</v>
      </c>
      <c r="O271">
        <v>155.5</v>
      </c>
      <c r="P271">
        <v>0.17809391021728516</v>
      </c>
      <c r="Q271">
        <f>Data_Medium[[#This Row],[Dijkstra time]]/Data_Medium[[#This Row],[distance]]</f>
        <v>2.1100226340184042E-3</v>
      </c>
      <c r="R271" s="95">
        <f>(Data_Medium[[#This Row],[A-Star time]]/FactCalc!$I$6)</f>
        <v>3.2690227031707765E-6</v>
      </c>
      <c r="S271" s="95">
        <f>(Data_Medium[[#This Row],[Dijkstra time]]/FactCalc!$I$6)</f>
        <v>4.4523477554321285E-6</v>
      </c>
      <c r="T271">
        <v>27.018512172212592</v>
      </c>
      <c r="U271">
        <v>76</v>
      </c>
      <c r="V271">
        <v>3.14483642578125E-2</v>
      </c>
      <c r="W271">
        <f>Data_Small[[#This Row],[A-Star time]]/Data_Small[[#This Row],[distance]]</f>
        <v>1.1639561815012089E-3</v>
      </c>
      <c r="X271">
        <v>76</v>
      </c>
      <c r="Y271">
        <v>3.9978742599487305E-2</v>
      </c>
      <c r="Z271">
        <f>Data_Small[[#This Row],[Dijkstra time]]/Data_Small[[#This Row],[distance]]</f>
        <v>1.4796796487041121E-3</v>
      </c>
      <c r="AA271" s="95">
        <f>(Data_Small[[#This Row],[A-Star time]]/FactCalc!$P$6)</f>
        <v>1.2579345703125E-5</v>
      </c>
      <c r="AB271" s="95">
        <f>(Data_Small[[#This Row],[Dijkstra time]]/FactCalc!$P$6)</f>
        <v>1.5991497039794922E-5</v>
      </c>
    </row>
    <row r="272" spans="2:28" x14ac:dyDescent="0.3">
      <c r="B272">
        <v>274.41574298862668</v>
      </c>
      <c r="C272">
        <v>605.5</v>
      </c>
      <c r="D272">
        <v>2.0521969795227051</v>
      </c>
      <c r="E272">
        <f>Data_Big[[#This Row],[A-Star time]]/Data_Big[[#This Row],[distance]]</f>
        <v>7.4784229110636691E-3</v>
      </c>
      <c r="F272">
        <v>605.5</v>
      </c>
      <c r="G272">
        <v>3.2650203704833984</v>
      </c>
      <c r="H272">
        <f>Data_Big[[#This Row],[Dijkstra time]]/Data_Big[[#This Row],[distance]]</f>
        <v>1.1898079661627573E-2</v>
      </c>
      <c r="I272" s="95">
        <f>(Data_Big[[#This Row],[A-Star time]]/FactCalc!$B$6)</f>
        <v>8.2087879180908202E-6</v>
      </c>
      <c r="J272" s="95">
        <f>(Data_Big[[#This Row],[Dijkstra time]]/FactCalc!$B$6)</f>
        <v>1.3060081481933594E-5</v>
      </c>
      <c r="K272">
        <v>102.55242561733974</v>
      </c>
      <c r="L272">
        <v>143.5</v>
      </c>
      <c r="M272">
        <v>0.10385799407958984</v>
      </c>
      <c r="N272">
        <f>Data_Medium[[#This Row],[A-Star time]]/Data_Medium[[#This Row],[distance]]</f>
        <v>1.0127307419048445E-3</v>
      </c>
      <c r="O272">
        <v>143.5</v>
      </c>
      <c r="P272">
        <v>0.27135992050170898</v>
      </c>
      <c r="Q272">
        <f>Data_Medium[[#This Row],[Dijkstra time]]/Data_Medium[[#This Row],[distance]]</f>
        <v>2.6460604794883271E-3</v>
      </c>
      <c r="R272" s="95">
        <f>(Data_Medium[[#This Row],[A-Star time]]/FactCalc!$I$6)</f>
        <v>2.5964498519897461E-6</v>
      </c>
      <c r="S272" s="95">
        <f>(Data_Medium[[#This Row],[Dijkstra time]]/FactCalc!$I$6)</f>
        <v>6.7839980125427243E-6</v>
      </c>
      <c r="T272">
        <v>28.0178514522438</v>
      </c>
      <c r="U272">
        <v>51.5</v>
      </c>
      <c r="V272">
        <v>1.1816501617431641E-2</v>
      </c>
      <c r="W272">
        <f>Data_Small[[#This Row],[A-Star time]]/Data_Small[[#This Row],[distance]]</f>
        <v>4.2174902802853285E-4</v>
      </c>
      <c r="X272">
        <v>51.5</v>
      </c>
      <c r="Y272">
        <v>2.32086181640625E-2</v>
      </c>
      <c r="Z272">
        <f>Data_Small[[#This Row],[Dijkstra time]]/Data_Small[[#This Row],[distance]]</f>
        <v>8.2835110335356731E-4</v>
      </c>
      <c r="AA272" s="95">
        <f>(Data_Small[[#This Row],[A-Star time]]/FactCalc!$P$6)</f>
        <v>4.7266006469726562E-6</v>
      </c>
      <c r="AB272" s="95">
        <f>(Data_Small[[#This Row],[Dijkstra time]]/FactCalc!$P$6)</f>
        <v>9.2834472656250008E-6</v>
      </c>
    </row>
    <row r="273" spans="2:28" x14ac:dyDescent="0.3">
      <c r="B273">
        <v>118.01694793545543</v>
      </c>
      <c r="C273">
        <v>378</v>
      </c>
      <c r="D273">
        <v>0.5425722599029541</v>
      </c>
      <c r="E273">
        <f>Data_Big[[#This Row],[A-Star time]]/Data_Big[[#This Row],[distance]]</f>
        <v>4.5974096889854488E-3</v>
      </c>
      <c r="F273">
        <v>378</v>
      </c>
      <c r="G273">
        <v>0.90078115463256836</v>
      </c>
      <c r="H273">
        <f>Data_Big[[#This Row],[Dijkstra time]]/Data_Big[[#This Row],[distance]]</f>
        <v>7.6326423483279197E-3</v>
      </c>
      <c r="I273" s="95">
        <f>(Data_Big[[#This Row],[A-Star time]]/FactCalc!$B$6)</f>
        <v>2.1702890396118165E-6</v>
      </c>
      <c r="J273" s="95">
        <f>(Data_Big[[#This Row],[Dijkstra time]]/FactCalc!$B$6)</f>
        <v>3.6031246185302736E-6</v>
      </c>
      <c r="K273">
        <v>210.83880098312076</v>
      </c>
      <c r="L273">
        <v>407</v>
      </c>
      <c r="M273">
        <v>0.71843934059143066</v>
      </c>
      <c r="N273">
        <f>Data_Medium[[#This Row],[A-Star time]]/Data_Medium[[#This Row],[distance]]</f>
        <v>3.4075290565181459E-3</v>
      </c>
      <c r="O273">
        <v>407</v>
      </c>
      <c r="P273">
        <v>0.84676170349121094</v>
      </c>
      <c r="Q273">
        <f>Data_Medium[[#This Row],[Dijkstra time]]/Data_Medium[[#This Row],[distance]]</f>
        <v>4.0161568911549666E-3</v>
      </c>
      <c r="R273" s="95">
        <f>(Data_Medium[[#This Row],[A-Star time]]/FactCalc!$I$6)</f>
        <v>1.7960983514785768E-5</v>
      </c>
      <c r="S273" s="95">
        <f>(Data_Medium[[#This Row],[Dijkstra time]]/FactCalc!$I$6)</f>
        <v>2.1169042587280274E-5</v>
      </c>
      <c r="T273">
        <v>49.244289008980523</v>
      </c>
      <c r="U273">
        <v>100</v>
      </c>
      <c r="V273">
        <v>3.0217170715332031E-2</v>
      </c>
      <c r="W273">
        <f>Data_Small[[#This Row],[A-Star time]]/Data_Small[[#This Row],[distance]]</f>
        <v>6.1361776814000549E-4</v>
      </c>
      <c r="X273">
        <v>100</v>
      </c>
      <c r="Y273">
        <v>4.2182683944702148E-2</v>
      </c>
      <c r="Z273">
        <f>Data_Small[[#This Row],[Dijkstra time]]/Data_Small[[#This Row],[distance]]</f>
        <v>8.5660052756593615E-4</v>
      </c>
      <c r="AA273" s="95">
        <f>(Data_Small[[#This Row],[A-Star time]]/FactCalc!$P$6)</f>
        <v>1.2086868286132812E-5</v>
      </c>
      <c r="AB273" s="95">
        <f>(Data_Small[[#This Row],[Dijkstra time]]/FactCalc!$P$6)</f>
        <v>1.6873073577880858E-5</v>
      </c>
    </row>
    <row r="274" spans="2:28" x14ac:dyDescent="0.3">
      <c r="B274">
        <v>207.88458336298052</v>
      </c>
      <c r="C274">
        <v>505.5</v>
      </c>
      <c r="D274">
        <v>1.0213940143585205</v>
      </c>
      <c r="E274">
        <f>Data_Big[[#This Row],[A-Star time]]/Data_Big[[#This Row],[distance]]</f>
        <v>4.9132744614115882E-3</v>
      </c>
      <c r="F274">
        <v>505.5</v>
      </c>
      <c r="G274">
        <v>1.9871954917907715</v>
      </c>
      <c r="H274">
        <f>Data_Big[[#This Row],[Dijkstra time]]/Data_Big[[#This Row],[distance]]</f>
        <v>9.559128722503649E-3</v>
      </c>
      <c r="I274" s="95">
        <f>(Data_Big[[#This Row],[A-Star time]]/FactCalc!$B$6)</f>
        <v>4.0855760574340817E-6</v>
      </c>
      <c r="J274" s="95">
        <f>(Data_Big[[#This Row],[Dijkstra time]]/FactCalc!$B$6)</f>
        <v>7.9487819671630855E-6</v>
      </c>
      <c r="K274">
        <v>61.911226768656427</v>
      </c>
      <c r="L274">
        <v>123.5</v>
      </c>
      <c r="M274">
        <v>7.3812723159790039E-2</v>
      </c>
      <c r="N274">
        <f>Data_Medium[[#This Row],[A-Star time]]/Data_Medium[[#This Row],[distance]]</f>
        <v>1.1922348661512704E-3</v>
      </c>
      <c r="O274">
        <v>123.5</v>
      </c>
      <c r="P274">
        <v>0.16080403327941895</v>
      </c>
      <c r="Q274">
        <f>Data_Medium[[#This Row],[Dijkstra time]]/Data_Medium[[#This Row],[distance]]</f>
        <v>2.5973323688172922E-3</v>
      </c>
      <c r="R274" s="95">
        <f>(Data_Medium[[#This Row],[A-Star time]]/FactCalc!$I$6)</f>
        <v>1.8453180789947509E-6</v>
      </c>
      <c r="S274" s="95">
        <f>(Data_Medium[[#This Row],[Dijkstra time]]/FactCalc!$I$6)</f>
        <v>4.0201008319854737E-6</v>
      </c>
      <c r="T274">
        <v>23.086792761230392</v>
      </c>
      <c r="U274">
        <v>59.5</v>
      </c>
      <c r="V274">
        <v>2.0103216171264648E-2</v>
      </c>
      <c r="W274">
        <f>Data_Small[[#This Row],[A-Star time]]/Data_Small[[#This Row],[distance]]</f>
        <v>8.7076695230807206E-4</v>
      </c>
      <c r="X274">
        <v>59.5</v>
      </c>
      <c r="Y274">
        <v>4.1324377059936523E-2</v>
      </c>
      <c r="Z274">
        <f>Data_Small[[#This Row],[Dijkstra time]]/Data_Small[[#This Row],[distance]]</f>
        <v>1.789957465609189E-3</v>
      </c>
      <c r="AA274" s="95">
        <f>(Data_Small[[#This Row],[A-Star time]]/FactCalc!$P$6)</f>
        <v>8.04128646850586E-6</v>
      </c>
      <c r="AB274" s="95">
        <f>(Data_Small[[#This Row],[Dijkstra time]]/FactCalc!$P$6)</f>
        <v>1.6529750823974609E-5</v>
      </c>
    </row>
    <row r="275" spans="2:28" x14ac:dyDescent="0.3">
      <c r="B275">
        <v>526.1568207293335</v>
      </c>
      <c r="C275">
        <v>1167</v>
      </c>
      <c r="D275">
        <v>4.6289234161376953</v>
      </c>
      <c r="E275">
        <f>Data_Big[[#This Row],[A-Star time]]/Data_Big[[#This Row],[distance]]</f>
        <v>8.7976117267116339E-3</v>
      </c>
      <c r="F275">
        <v>1167</v>
      </c>
      <c r="G275">
        <v>5.2197873592376709</v>
      </c>
      <c r="H275">
        <f>Data_Big[[#This Row],[Dijkstra time]]/Data_Big[[#This Row],[distance]]</f>
        <v>9.9205924043752787E-3</v>
      </c>
      <c r="I275" s="95">
        <f>(Data_Big[[#This Row],[A-Star time]]/FactCalc!$B$6)</f>
        <v>1.8515693664550782E-5</v>
      </c>
      <c r="J275" s="95">
        <f>(Data_Big[[#This Row],[Dijkstra time]]/FactCalc!$B$6)</f>
        <v>2.0879149436950683E-5</v>
      </c>
      <c r="K275">
        <v>191.65855055279948</v>
      </c>
      <c r="L275">
        <v>500.5</v>
      </c>
      <c r="M275">
        <v>0.85264730453491211</v>
      </c>
      <c r="N275">
        <f>Data_Medium[[#This Row],[A-Star time]]/Data_Medium[[#This Row],[distance]]</f>
        <v>4.4487830158144639E-3</v>
      </c>
      <c r="O275">
        <v>500.5</v>
      </c>
      <c r="P275">
        <v>0.85742807388305664</v>
      </c>
      <c r="Q275">
        <f>Data_Medium[[#This Row],[Dijkstra time]]/Data_Medium[[#This Row],[distance]]</f>
        <v>4.4737272165002945E-3</v>
      </c>
      <c r="R275" s="95">
        <f>(Data_Medium[[#This Row],[A-Star time]]/FactCalc!$I$6)</f>
        <v>2.1316182613372802E-5</v>
      </c>
      <c r="S275" s="95">
        <f>(Data_Medium[[#This Row],[Dijkstra time]]/FactCalc!$I$6)</f>
        <v>2.1435701847076415E-5</v>
      </c>
      <c r="T275">
        <v>35.355339059327378</v>
      </c>
      <c r="U275">
        <v>95</v>
      </c>
      <c r="V275">
        <v>2.5259017944335938E-2</v>
      </c>
      <c r="W275">
        <f>Data_Small[[#This Row],[A-Star time]]/Data_Small[[#This Row],[distance]]</f>
        <v>7.1443291498210514E-4</v>
      </c>
      <c r="X275">
        <v>95</v>
      </c>
      <c r="Y275">
        <v>3.3416509628295898E-2</v>
      </c>
      <c r="Z275">
        <f>Data_Small[[#This Row],[Dijkstra time]]/Data_Small[[#This Row],[distance]]</f>
        <v>9.4516162247014338E-4</v>
      </c>
      <c r="AA275" s="95">
        <f>(Data_Small[[#This Row],[A-Star time]]/FactCalc!$P$6)</f>
        <v>1.0103607177734375E-5</v>
      </c>
      <c r="AB275" s="95">
        <f>(Data_Small[[#This Row],[Dijkstra time]]/FactCalc!$P$6)</f>
        <v>1.336660385131836E-5</v>
      </c>
    </row>
    <row r="276" spans="2:28" x14ac:dyDescent="0.3">
      <c r="B276">
        <v>320.43252019731079</v>
      </c>
      <c r="C276">
        <v>669</v>
      </c>
      <c r="D276">
        <v>2.8786220550537109</v>
      </c>
      <c r="E276">
        <f>Data_Big[[#This Row],[A-Star time]]/Data_Big[[#This Row],[distance]]</f>
        <v>8.9835515236754357E-3</v>
      </c>
      <c r="F276">
        <v>669</v>
      </c>
      <c r="G276">
        <v>4.1012923717498779</v>
      </c>
      <c r="H276">
        <f>Data_Big[[#This Row],[Dijkstra time]]/Data_Big[[#This Row],[distance]]</f>
        <v>1.2799238882571749E-2</v>
      </c>
      <c r="I276" s="95">
        <f>(Data_Big[[#This Row],[A-Star time]]/FactCalc!$B$6)</f>
        <v>1.1514488220214844E-5</v>
      </c>
      <c r="J276" s="95">
        <f>(Data_Big[[#This Row],[Dijkstra time]]/FactCalc!$B$6)</f>
        <v>1.6405169486999511E-5</v>
      </c>
      <c r="K276">
        <v>110.01818031580054</v>
      </c>
      <c r="L276">
        <v>221</v>
      </c>
      <c r="M276">
        <v>0.23930525779724121</v>
      </c>
      <c r="N276">
        <f>Data_Medium[[#This Row],[A-Star time]]/Data_Medium[[#This Row],[distance]]</f>
        <v>2.1751428455763396E-3</v>
      </c>
      <c r="O276">
        <v>221</v>
      </c>
      <c r="P276">
        <v>0.53154492378234863</v>
      </c>
      <c r="Q276">
        <f>Data_Medium[[#This Row],[Dijkstra time]]/Data_Medium[[#This Row],[distance]]</f>
        <v>4.8314280626763784E-3</v>
      </c>
      <c r="R276" s="95">
        <f>(Data_Medium[[#This Row],[A-Star time]]/FactCalc!$I$6)</f>
        <v>5.9826314449310301E-6</v>
      </c>
      <c r="S276" s="95">
        <f>(Data_Medium[[#This Row],[Dijkstra time]]/FactCalc!$I$6)</f>
        <v>1.3288623094558716E-5</v>
      </c>
      <c r="T276">
        <v>19.104973174542799</v>
      </c>
      <c r="U276">
        <v>58.5</v>
      </c>
      <c r="V276">
        <v>1.9368171691894531E-2</v>
      </c>
      <c r="W276">
        <f>Data_Small[[#This Row],[A-Star time]]/Data_Small[[#This Row],[distance]]</f>
        <v>1.0137764400372173E-3</v>
      </c>
      <c r="X276">
        <v>58.5</v>
      </c>
      <c r="Y276">
        <v>2.7096986770629883E-2</v>
      </c>
      <c r="Z276">
        <f>Data_Small[[#This Row],[Dijkstra time]]/Data_Small[[#This Row],[distance]]</f>
        <v>1.4183211105858221E-3</v>
      </c>
      <c r="AA276" s="95">
        <f>(Data_Small[[#This Row],[A-Star time]]/FactCalc!$P$6)</f>
        <v>7.7472686767578122E-6</v>
      </c>
      <c r="AB276" s="95">
        <f>(Data_Small[[#This Row],[Dijkstra time]]/FactCalc!$P$6)</f>
        <v>1.0838794708251953E-5</v>
      </c>
    </row>
    <row r="277" spans="2:28" x14ac:dyDescent="0.3">
      <c r="B277">
        <v>215.44836968517538</v>
      </c>
      <c r="C277">
        <v>424</v>
      </c>
      <c r="D277">
        <v>1.0008594989776611</v>
      </c>
      <c r="E277">
        <f>Data_Big[[#This Row],[A-Star time]]/Data_Big[[#This Row],[distance]]</f>
        <v>4.6454726041332793E-3</v>
      </c>
      <c r="F277">
        <v>424</v>
      </c>
      <c r="G277">
        <v>1.6231627464294434</v>
      </c>
      <c r="H277">
        <f>Data_Big[[#This Row],[Dijkstra time]]/Data_Big[[#This Row],[distance]]</f>
        <v>7.5338827061039969E-3</v>
      </c>
      <c r="I277" s="95">
        <f>(Data_Big[[#This Row],[A-Star time]]/FactCalc!$B$6)</f>
        <v>4.0034379959106446E-6</v>
      </c>
      <c r="J277" s="95">
        <f>(Data_Big[[#This Row],[Dijkstra time]]/FactCalc!$B$6)</f>
        <v>6.4926509857177733E-6</v>
      </c>
      <c r="K277">
        <v>124.03628501370073</v>
      </c>
      <c r="L277">
        <v>299</v>
      </c>
      <c r="M277">
        <v>0.38413333892822266</v>
      </c>
      <c r="N277">
        <f>Data_Medium[[#This Row],[A-Star time]]/Data_Medium[[#This Row],[distance]]</f>
        <v>3.0969432766048441E-3</v>
      </c>
      <c r="O277">
        <v>299</v>
      </c>
      <c r="P277">
        <v>0.48800897598266602</v>
      </c>
      <c r="Q277">
        <f>Data_Medium[[#This Row],[Dijkstra time]]/Data_Medium[[#This Row],[distance]]</f>
        <v>3.93440496810076E-3</v>
      </c>
      <c r="R277" s="95">
        <f>(Data_Medium[[#This Row],[A-Star time]]/FactCalc!$I$6)</f>
        <v>9.6033334732055662E-6</v>
      </c>
      <c r="S277" s="95">
        <f>(Data_Medium[[#This Row],[Dijkstra time]]/FactCalc!$I$6)</f>
        <v>1.220022439956665E-5</v>
      </c>
      <c r="T277">
        <v>3.1622776601683795</v>
      </c>
      <c r="U277">
        <v>6</v>
      </c>
      <c r="V277">
        <v>4.4107437133789063E-4</v>
      </c>
      <c r="W277">
        <f>Data_Small[[#This Row],[A-Star time]]/Data_Small[[#This Row],[distance]]</f>
        <v>1.3947996309546235E-4</v>
      </c>
      <c r="X277">
        <v>6</v>
      </c>
      <c r="Y277">
        <v>8.5878372192382813E-4</v>
      </c>
      <c r="Z277">
        <f>Data_Small[[#This Row],[Dijkstra time]]/Data_Small[[#This Row],[distance]]</f>
        <v>2.7157125787559752E-4</v>
      </c>
      <c r="AA277" s="95">
        <f>(Data_Small[[#This Row],[A-Star time]]/FactCalc!$P$6)</f>
        <v>1.7642974853515625E-7</v>
      </c>
      <c r="AB277" s="95">
        <f>(Data_Small[[#This Row],[Dijkstra time]]/FactCalc!$P$6)</f>
        <v>3.4351348876953127E-7</v>
      </c>
    </row>
    <row r="278" spans="2:28" x14ac:dyDescent="0.3">
      <c r="B278">
        <v>130.43005788544295</v>
      </c>
      <c r="C278">
        <v>291</v>
      </c>
      <c r="D278">
        <v>0.50237798690795898</v>
      </c>
      <c r="E278">
        <f>Data_Big[[#This Row],[A-Star time]]/Data_Big[[#This Row],[distance]]</f>
        <v>3.8517040861025978E-3</v>
      </c>
      <c r="F278">
        <v>291</v>
      </c>
      <c r="G278">
        <v>1.1584293842315674</v>
      </c>
      <c r="H278">
        <f>Data_Big[[#This Row],[Dijkstra time]]/Data_Big[[#This Row],[distance]]</f>
        <v>8.8816136633859261E-3</v>
      </c>
      <c r="I278" s="95">
        <f>(Data_Big[[#This Row],[A-Star time]]/FactCalc!$B$6)</f>
        <v>2.009511947631836E-6</v>
      </c>
      <c r="J278" s="95">
        <f>(Data_Big[[#This Row],[Dijkstra time]]/FactCalc!$B$6)</f>
        <v>4.6337175369262698E-6</v>
      </c>
      <c r="K278">
        <v>63.694583757176716</v>
      </c>
      <c r="L278">
        <v>153.5</v>
      </c>
      <c r="M278">
        <v>0.11749124526977539</v>
      </c>
      <c r="N278">
        <f>Data_Medium[[#This Row],[A-Star time]]/Data_Medium[[#This Row],[distance]]</f>
        <v>1.8446033923023666E-3</v>
      </c>
      <c r="O278">
        <v>153.5</v>
      </c>
      <c r="P278">
        <v>0.24668049812316895</v>
      </c>
      <c r="Q278">
        <f>Data_Medium[[#This Row],[Dijkstra time]]/Data_Medium[[#This Row],[distance]]</f>
        <v>3.8728645918087892E-3</v>
      </c>
      <c r="R278" s="95">
        <f>(Data_Medium[[#This Row],[A-Star time]]/FactCalc!$I$6)</f>
        <v>2.9372811317443849E-6</v>
      </c>
      <c r="S278" s="95">
        <f>(Data_Medium[[#This Row],[Dijkstra time]]/FactCalc!$I$6)</f>
        <v>6.1670124530792236E-6</v>
      </c>
      <c r="T278">
        <v>5.3851648071345037</v>
      </c>
      <c r="U278">
        <v>10</v>
      </c>
      <c r="V278">
        <v>7.7867507934570313E-4</v>
      </c>
      <c r="W278">
        <f>Data_Small[[#This Row],[A-Star time]]/Data_Small[[#This Row],[distance]]</f>
        <v>1.4459633218914304E-4</v>
      </c>
      <c r="X278">
        <v>10</v>
      </c>
      <c r="Y278">
        <v>2.002716064453125E-3</v>
      </c>
      <c r="Z278">
        <f>Data_Small[[#This Row],[Dijkstra time]]/Data_Small[[#This Row],[distance]]</f>
        <v>3.7189503686123744E-4</v>
      </c>
      <c r="AA278" s="95">
        <f>(Data_Small[[#This Row],[A-Star time]]/FactCalc!$P$6)</f>
        <v>3.1147003173828125E-7</v>
      </c>
      <c r="AB278" s="95">
        <f>(Data_Small[[#This Row],[Dijkstra time]]/FactCalc!$P$6)</f>
        <v>8.0108642578124997E-7</v>
      </c>
    </row>
    <row r="279" spans="2:28" x14ac:dyDescent="0.3">
      <c r="B279">
        <v>219.27152117865194</v>
      </c>
      <c r="C279">
        <v>548</v>
      </c>
      <c r="D279">
        <v>2.1458566188812256</v>
      </c>
      <c r="E279">
        <f>Data_Big[[#This Row],[A-Star time]]/Data_Big[[#This Row],[distance]]</f>
        <v>9.7862987739884572E-3</v>
      </c>
      <c r="F279">
        <v>548</v>
      </c>
      <c r="G279">
        <v>3.9392893314361572</v>
      </c>
      <c r="H279">
        <f>Data_Big[[#This Row],[Dijkstra time]]/Data_Big[[#This Row],[distance]]</f>
        <v>1.7965348670275393E-2</v>
      </c>
      <c r="I279" s="95">
        <f>(Data_Big[[#This Row],[A-Star time]]/FactCalc!$B$6)</f>
        <v>8.5834264755249024E-6</v>
      </c>
      <c r="J279" s="95">
        <f>(Data_Big[[#This Row],[Dijkstra time]]/FactCalc!$B$6)</f>
        <v>1.5757157325744627E-5</v>
      </c>
      <c r="K279">
        <v>106.92053123698928</v>
      </c>
      <c r="L279">
        <v>212.5</v>
      </c>
      <c r="M279">
        <v>0.30433297157287598</v>
      </c>
      <c r="N279">
        <f>Data_Medium[[#This Row],[A-Star time]]/Data_Medium[[#This Row],[distance]]</f>
        <v>2.8463473577242352E-3</v>
      </c>
      <c r="O279">
        <v>212.5</v>
      </c>
      <c r="P279">
        <v>0.4237210750579834</v>
      </c>
      <c r="Q279">
        <f>Data_Medium[[#This Row],[Dijkstra time]]/Data_Medium[[#This Row],[distance]]</f>
        <v>3.9629533276336415E-3</v>
      </c>
      <c r="R279" s="95">
        <f>(Data_Medium[[#This Row],[A-Star time]]/FactCalc!$I$6)</f>
        <v>7.6083242893218996E-6</v>
      </c>
      <c r="S279" s="95">
        <f>(Data_Medium[[#This Row],[Dijkstra time]]/FactCalc!$I$6)</f>
        <v>1.0593026876449584E-5</v>
      </c>
      <c r="T279">
        <v>17.720045146669349</v>
      </c>
      <c r="U279">
        <v>39.5</v>
      </c>
      <c r="V279">
        <v>1.1410713195800781E-2</v>
      </c>
      <c r="W279">
        <f>Data_Small[[#This Row],[A-Star time]]/Data_Small[[#This Row],[distance]]</f>
        <v>6.4394379931619603E-4</v>
      </c>
      <c r="X279">
        <v>39.5</v>
      </c>
      <c r="Y279">
        <v>2.1174907684326172E-2</v>
      </c>
      <c r="Z279">
        <f>Data_Small[[#This Row],[Dijkstra time]]/Data_Small[[#This Row],[distance]]</f>
        <v>1.1949691724293489E-3</v>
      </c>
      <c r="AA279" s="95">
        <f>(Data_Small[[#This Row],[A-Star time]]/FactCalc!$P$6)</f>
        <v>4.5642852783203121E-6</v>
      </c>
      <c r="AB279" s="95">
        <f>(Data_Small[[#This Row],[Dijkstra time]]/FactCalc!$P$6)</f>
        <v>8.4699630737304681E-6</v>
      </c>
    </row>
    <row r="280" spans="2:28" x14ac:dyDescent="0.3">
      <c r="B280">
        <v>31.256999216175569</v>
      </c>
      <c r="C280">
        <v>147</v>
      </c>
      <c r="D280">
        <v>5.6947708129882813E-2</v>
      </c>
      <c r="E280">
        <f>Data_Big[[#This Row],[A-Star time]]/Data_Big[[#This Row],[distance]]</f>
        <v>1.8219185960887839E-3</v>
      </c>
      <c r="F280">
        <v>147</v>
      </c>
      <c r="G280">
        <v>9.7384929656982422E-2</v>
      </c>
      <c r="H280">
        <f>Data_Big[[#This Row],[Dijkstra time]]/Data_Big[[#This Row],[distance]]</f>
        <v>3.1156199283066655E-3</v>
      </c>
      <c r="I280" s="95">
        <f>(Data_Big[[#This Row],[A-Star time]]/FactCalc!$B$6)</f>
        <v>2.2779083251953126E-7</v>
      </c>
      <c r="J280" s="95">
        <f>(Data_Big[[#This Row],[Dijkstra time]]/FactCalc!$B$6)</f>
        <v>3.8953971862792968E-7</v>
      </c>
      <c r="K280">
        <v>72.062472896785877</v>
      </c>
      <c r="L280">
        <v>133</v>
      </c>
      <c r="M280">
        <v>0.15696501731872559</v>
      </c>
      <c r="N280">
        <f>Data_Medium[[#This Row],[A-Star time]]/Data_Medium[[#This Row],[distance]]</f>
        <v>2.1781797239118412E-3</v>
      </c>
      <c r="O280">
        <v>133</v>
      </c>
      <c r="P280">
        <v>0.25473999977111816</v>
      </c>
      <c r="Q280">
        <f>Data_Medium[[#This Row],[Dijkstra time]]/Data_Medium[[#This Row],[distance]]</f>
        <v>3.5349883168175325E-3</v>
      </c>
      <c r="R280" s="95">
        <f>(Data_Medium[[#This Row],[A-Star time]]/FactCalc!$I$6)</f>
        <v>3.9241254329681394E-6</v>
      </c>
      <c r="S280" s="95">
        <f>(Data_Medium[[#This Row],[Dijkstra time]]/FactCalc!$I$6)</f>
        <v>6.3684999942779537E-6</v>
      </c>
      <c r="T280">
        <v>21.2602916254693</v>
      </c>
      <c r="U280">
        <v>53.5</v>
      </c>
      <c r="V280">
        <v>1.1438131332397461E-2</v>
      </c>
      <c r="W280">
        <f>Data_Small[[#This Row],[A-Star time]]/Data_Small[[#This Row],[distance]]</f>
        <v>5.380044419849286E-4</v>
      </c>
      <c r="X280">
        <v>53.5</v>
      </c>
      <c r="Y280">
        <v>3.2651662826538086E-2</v>
      </c>
      <c r="Z280">
        <f>Data_Small[[#This Row],[Dijkstra time]]/Data_Small[[#This Row],[distance]]</f>
        <v>1.5358050304174664E-3</v>
      </c>
      <c r="AA280" s="95">
        <f>(Data_Small[[#This Row],[A-Star time]]/FactCalc!$P$6)</f>
        <v>4.5752525329589847E-6</v>
      </c>
      <c r="AB280" s="95">
        <f>(Data_Small[[#This Row],[Dijkstra time]]/FactCalc!$P$6)</f>
        <v>1.3060665130615234E-5</v>
      </c>
    </row>
    <row r="281" spans="2:28" x14ac:dyDescent="0.3">
      <c r="B281">
        <v>454.7724705828179</v>
      </c>
      <c r="C281">
        <v>856</v>
      </c>
      <c r="D281">
        <v>3.0396301746368408</v>
      </c>
      <c r="E281">
        <f>Data_Big[[#This Row],[A-Star time]]/Data_Big[[#This Row],[distance]]</f>
        <v>6.6838482345718386E-3</v>
      </c>
      <c r="F281">
        <v>856</v>
      </c>
      <c r="G281">
        <v>4.0323338508605957</v>
      </c>
      <c r="H281">
        <f>Data_Big[[#This Row],[Dijkstra time]]/Data_Big[[#This Row],[distance]]</f>
        <v>8.8667061260170842E-3</v>
      </c>
      <c r="I281" s="95">
        <f>(Data_Big[[#This Row],[A-Star time]]/FactCalc!$B$6)</f>
        <v>1.2158520698547364E-5</v>
      </c>
      <c r="J281" s="95">
        <f>(Data_Big[[#This Row],[Dijkstra time]]/FactCalc!$B$6)</f>
        <v>1.6129335403442383E-5</v>
      </c>
      <c r="K281">
        <v>134.30189872075525</v>
      </c>
      <c r="L281">
        <v>307.5</v>
      </c>
      <c r="M281">
        <v>0.33029580116271973</v>
      </c>
      <c r="N281">
        <f>Data_Medium[[#This Row],[A-Star time]]/Data_Medium[[#This Row],[distance]]</f>
        <v>2.4593531760074457E-3</v>
      </c>
      <c r="O281">
        <v>307.5</v>
      </c>
      <c r="P281">
        <v>0.5210871696472168</v>
      </c>
      <c r="Q281">
        <f>Data_Medium[[#This Row],[Dijkstra time]]/Data_Medium[[#This Row],[distance]]</f>
        <v>3.8799687466122704E-3</v>
      </c>
      <c r="R281" s="95">
        <f>(Data_Medium[[#This Row],[A-Star time]]/FactCalc!$I$6)</f>
        <v>8.2573950290679934E-6</v>
      </c>
      <c r="S281" s="95">
        <f>(Data_Medium[[#This Row],[Dijkstra time]]/FactCalc!$I$6)</f>
        <v>1.302717924118042E-5</v>
      </c>
      <c r="T281">
        <v>8.6023252670426267</v>
      </c>
      <c r="U281">
        <v>22</v>
      </c>
      <c r="V281">
        <v>3.2775402069091797E-3</v>
      </c>
      <c r="W281">
        <f>Data_Small[[#This Row],[A-Star time]]/Data_Small[[#This Row],[distance]]</f>
        <v>3.8100630994112103E-4</v>
      </c>
      <c r="X281">
        <v>22</v>
      </c>
      <c r="Y281">
        <v>5.0029754638671875E-3</v>
      </c>
      <c r="Z281">
        <f>Data_Small[[#This Row],[Dijkstra time]]/Data_Small[[#This Row],[distance]]</f>
        <v>5.8158408436782447E-4</v>
      </c>
      <c r="AA281" s="95">
        <f>(Data_Small[[#This Row],[A-Star time]]/FactCalc!$P$6)</f>
        <v>1.3110160827636719E-6</v>
      </c>
      <c r="AB281" s="95">
        <f>(Data_Small[[#This Row],[Dijkstra time]]/FactCalc!$P$6)</f>
        <v>2.0011901855468748E-6</v>
      </c>
    </row>
    <row r="282" spans="2:28" x14ac:dyDescent="0.3">
      <c r="B282">
        <v>261.39625092950359</v>
      </c>
      <c r="C282">
        <v>584</v>
      </c>
      <c r="D282">
        <v>1.7892251014709473</v>
      </c>
      <c r="E282">
        <f>Data_Big[[#This Row],[A-Star time]]/Data_Big[[#This Row],[distance]]</f>
        <v>6.8448766771084506E-3</v>
      </c>
      <c r="F282">
        <v>584</v>
      </c>
      <c r="G282">
        <v>4.5782380104064941</v>
      </c>
      <c r="H282">
        <f>Data_Big[[#This Row],[Dijkstra time]]/Data_Big[[#This Row],[distance]]</f>
        <v>1.7514551161796146E-2</v>
      </c>
      <c r="I282" s="95">
        <f>(Data_Big[[#This Row],[A-Star time]]/FactCalc!$B$6)</f>
        <v>7.1569004058837888E-6</v>
      </c>
      <c r="J282" s="95">
        <f>(Data_Big[[#This Row],[Dijkstra time]]/FactCalc!$B$6)</f>
        <v>1.8312952041625975E-5</v>
      </c>
      <c r="K282">
        <v>50.358713248056688</v>
      </c>
      <c r="L282">
        <v>194.5</v>
      </c>
      <c r="M282">
        <v>0.21411681175231934</v>
      </c>
      <c r="N282">
        <f>Data_Medium[[#This Row],[A-Star time]]/Data_Medium[[#This Row],[distance]]</f>
        <v>4.2518324623908449E-3</v>
      </c>
      <c r="O282">
        <v>194.5</v>
      </c>
      <c r="P282">
        <v>0.32086324691772461</v>
      </c>
      <c r="Q282">
        <f>Data_Medium[[#This Row],[Dijkstra time]]/Data_Medium[[#This Row],[distance]]</f>
        <v>6.3715537237263803E-3</v>
      </c>
      <c r="R282" s="95">
        <f>(Data_Medium[[#This Row],[A-Star time]]/FactCalc!$I$6)</f>
        <v>5.3529202938079837E-6</v>
      </c>
      <c r="S282" s="95">
        <f>(Data_Medium[[#This Row],[Dijkstra time]]/FactCalc!$I$6)</f>
        <v>8.0215811729431156E-6</v>
      </c>
      <c r="T282">
        <v>50.911688245431421</v>
      </c>
      <c r="U282">
        <v>114.5</v>
      </c>
      <c r="V282">
        <v>4.8414945602416992E-2</v>
      </c>
      <c r="W282">
        <f>Data_Small[[#This Row],[A-Star time]]/Data_Small[[#This Row],[distance]]</f>
        <v>9.5095934295130204E-4</v>
      </c>
      <c r="X282">
        <v>114.5</v>
      </c>
      <c r="Y282">
        <v>5.3119897842407227E-2</v>
      </c>
      <c r="Z282">
        <f>Data_Small[[#This Row],[Dijkstra time]]/Data_Small[[#This Row],[distance]]</f>
        <v>1.043373332786189E-3</v>
      </c>
      <c r="AA282" s="95">
        <f>(Data_Small[[#This Row],[A-Star time]]/FactCalc!$P$6)</f>
        <v>1.9365978240966796E-5</v>
      </c>
      <c r="AB282" s="95">
        <f>(Data_Small[[#This Row],[Dijkstra time]]/FactCalc!$P$6)</f>
        <v>2.1247959136962891E-5</v>
      </c>
    </row>
    <row r="283" spans="2:28" x14ac:dyDescent="0.3">
      <c r="B283">
        <v>367.03405836516043</v>
      </c>
      <c r="C283">
        <v>857.5</v>
      </c>
      <c r="D283">
        <v>3.6216187477111816</v>
      </c>
      <c r="E283">
        <f>Data_Big[[#This Row],[A-Star time]]/Data_Big[[#This Row],[distance]]</f>
        <v>9.8672552728282514E-3</v>
      </c>
      <c r="F283">
        <v>857.5</v>
      </c>
      <c r="G283">
        <v>4.8999710083007813</v>
      </c>
      <c r="H283">
        <f>Data_Big[[#This Row],[Dijkstra time]]/Data_Big[[#This Row],[distance]]</f>
        <v>1.3350180716542178E-2</v>
      </c>
      <c r="I283" s="95">
        <f>(Data_Big[[#This Row],[A-Star time]]/FactCalc!$B$6)</f>
        <v>1.4486474990844727E-5</v>
      </c>
      <c r="J283" s="95">
        <f>(Data_Big[[#This Row],[Dijkstra time]]/FactCalc!$B$6)</f>
        <v>1.9599884033203124E-5</v>
      </c>
      <c r="K283">
        <v>49.648766349225639</v>
      </c>
      <c r="L283">
        <v>153.5</v>
      </c>
      <c r="M283">
        <v>0.15841245651245117</v>
      </c>
      <c r="N283">
        <f>Data_Medium[[#This Row],[A-Star time]]/Data_Medium[[#This Row],[distance]]</f>
        <v>3.1906624909507323E-3</v>
      </c>
      <c r="O283">
        <v>153.5</v>
      </c>
      <c r="P283">
        <v>0.35864019393920898</v>
      </c>
      <c r="Q283">
        <f>Data_Medium[[#This Row],[Dijkstra time]]/Data_Medium[[#This Row],[distance]]</f>
        <v>7.2235469340076082E-3</v>
      </c>
      <c r="R283" s="95">
        <f>(Data_Medium[[#This Row],[A-Star time]]/FactCalc!$I$6)</f>
        <v>3.9603114128112792E-6</v>
      </c>
      <c r="S283" s="95">
        <f>(Data_Medium[[#This Row],[Dijkstra time]]/FactCalc!$I$6)</f>
        <v>8.9660048484802245E-6</v>
      </c>
      <c r="T283">
        <v>5.0990195135927845</v>
      </c>
      <c r="U283">
        <v>14</v>
      </c>
      <c r="V283">
        <v>4.2772293090820313E-4</v>
      </c>
      <c r="W283">
        <f>Data_Small[[#This Row],[A-Star time]]/Data_Small[[#This Row],[distance]]</f>
        <v>8.3883368119693321E-5</v>
      </c>
      <c r="X283">
        <v>14</v>
      </c>
      <c r="Y283">
        <v>7.3552131652832031E-4</v>
      </c>
      <c r="Z283">
        <f>Data_Small[[#This Row],[Dijkstra time]]/Data_Small[[#This Row],[distance]]</f>
        <v>1.4424759790928311E-4</v>
      </c>
      <c r="AA283" s="95">
        <f>(Data_Small[[#This Row],[A-Star time]]/FactCalc!$P$6)</f>
        <v>1.7108917236328125E-7</v>
      </c>
      <c r="AB283" s="95">
        <f>(Data_Small[[#This Row],[Dijkstra time]]/FactCalc!$P$6)</f>
        <v>2.9420852661132812E-7</v>
      </c>
    </row>
    <row r="284" spans="2:28" x14ac:dyDescent="0.3">
      <c r="B284">
        <v>346.28600895791328</v>
      </c>
      <c r="C284">
        <v>627</v>
      </c>
      <c r="D284">
        <v>1.5661654472351074</v>
      </c>
      <c r="E284">
        <f>Data_Big[[#This Row],[A-Star time]]/Data_Big[[#This Row],[distance]]</f>
        <v>4.5227511557518777E-3</v>
      </c>
      <c r="F284">
        <v>627</v>
      </c>
      <c r="G284">
        <v>2.5288136005401611</v>
      </c>
      <c r="H284">
        <f>Data_Big[[#This Row],[Dijkstra time]]/Data_Big[[#This Row],[distance]]</f>
        <v>7.3026733252959889E-3</v>
      </c>
      <c r="I284" s="95">
        <f>(Data_Big[[#This Row],[A-Star time]]/FactCalc!$B$6)</f>
        <v>6.2646617889404296E-6</v>
      </c>
      <c r="J284" s="95">
        <f>(Data_Big[[#This Row],[Dijkstra time]]/FactCalc!$B$6)</f>
        <v>1.0115254402160644E-5</v>
      </c>
      <c r="K284">
        <v>47.853944456021594</v>
      </c>
      <c r="L284">
        <v>141.5</v>
      </c>
      <c r="M284">
        <v>0.17438578605651855</v>
      </c>
      <c r="N284">
        <f>Data_Medium[[#This Row],[A-Star time]]/Data_Medium[[#This Row],[distance]]</f>
        <v>3.6441256418638882E-3</v>
      </c>
      <c r="O284">
        <v>141.5</v>
      </c>
      <c r="P284">
        <v>0.29510760307312012</v>
      </c>
      <c r="Q284">
        <f>Data_Medium[[#This Row],[Dijkstra time]]/Data_Medium[[#This Row],[distance]]</f>
        <v>6.1668396707470563E-3</v>
      </c>
      <c r="R284" s="95">
        <f>(Data_Medium[[#This Row],[A-Star time]]/FactCalc!$I$6)</f>
        <v>4.3596446514129642E-6</v>
      </c>
      <c r="S284" s="95">
        <f>(Data_Medium[[#This Row],[Dijkstra time]]/FactCalc!$I$6)</f>
        <v>7.3776900768280032E-6</v>
      </c>
      <c r="T284">
        <v>23.430749027719962</v>
      </c>
      <c r="U284">
        <v>58</v>
      </c>
      <c r="V284">
        <v>1.7417669296264648E-2</v>
      </c>
      <c r="W284">
        <f>Data_Small[[#This Row],[A-Star time]]/Data_Small[[#This Row],[distance]]</f>
        <v>7.4336801079890854E-4</v>
      </c>
      <c r="X284">
        <v>58</v>
      </c>
      <c r="Y284">
        <v>2.6600837707519531E-2</v>
      </c>
      <c r="Z284">
        <f>Data_Small[[#This Row],[Dijkstra time]]/Data_Small[[#This Row],[distance]]</f>
        <v>1.1352960878907102E-3</v>
      </c>
      <c r="AA284" s="95">
        <f>(Data_Small[[#This Row],[A-Star time]]/FactCalc!$P$6)</f>
        <v>6.9670677185058597E-6</v>
      </c>
      <c r="AB284" s="95">
        <f>(Data_Small[[#This Row],[Dijkstra time]]/FactCalc!$P$6)</f>
        <v>1.0640335083007812E-5</v>
      </c>
    </row>
    <row r="285" spans="2:28" x14ac:dyDescent="0.3">
      <c r="B285">
        <v>415.63686073302017</v>
      </c>
      <c r="C285">
        <v>928</v>
      </c>
      <c r="D285">
        <v>3.4920468330383301</v>
      </c>
      <c r="E285">
        <f>Data_Big[[#This Row],[A-Star time]]/Data_Big[[#This Row],[distance]]</f>
        <v>8.4016774327467757E-3</v>
      </c>
      <c r="F285">
        <v>928</v>
      </c>
      <c r="G285">
        <v>4.3505735397338867</v>
      </c>
      <c r="H285">
        <f>Data_Big[[#This Row],[Dijkstra time]]/Data_Big[[#This Row],[distance]]</f>
        <v>1.0467246653872768E-2</v>
      </c>
      <c r="I285" s="95">
        <f>(Data_Big[[#This Row],[A-Star time]]/FactCalc!$B$6)</f>
        <v>1.396818733215332E-5</v>
      </c>
      <c r="J285" s="95">
        <f>(Data_Big[[#This Row],[Dijkstra time]]/FactCalc!$B$6)</f>
        <v>1.7402294158935546E-5</v>
      </c>
      <c r="K285">
        <v>56.515484603779164</v>
      </c>
      <c r="L285">
        <v>129</v>
      </c>
      <c r="M285">
        <v>2.642059326171875E-2</v>
      </c>
      <c r="N285">
        <f>Data_Medium[[#This Row],[A-Star time]]/Data_Medium[[#This Row],[distance]]</f>
        <v>4.6749299677688717E-4</v>
      </c>
      <c r="O285">
        <v>129</v>
      </c>
      <c r="P285">
        <v>5.8426380157470703E-2</v>
      </c>
      <c r="Q285">
        <f>Data_Medium[[#This Row],[Dijkstra time]]/Data_Medium[[#This Row],[distance]]</f>
        <v>1.0338118936268265E-3</v>
      </c>
      <c r="R285" s="95">
        <f>(Data_Medium[[#This Row],[A-Star time]]/FactCalc!$I$6)</f>
        <v>6.6051483154296874E-7</v>
      </c>
      <c r="S285" s="95">
        <f>(Data_Medium[[#This Row],[Dijkstra time]]/FactCalc!$I$6)</f>
        <v>1.4606595039367676E-6</v>
      </c>
      <c r="T285">
        <v>24.413111231467404</v>
      </c>
      <c r="U285">
        <v>60.5</v>
      </c>
      <c r="V285">
        <v>2.251434326171875E-2</v>
      </c>
      <c r="W285">
        <f>Data_Small[[#This Row],[A-Star time]]/Data_Small[[#This Row],[distance]]</f>
        <v>9.2222343347613857E-4</v>
      </c>
      <c r="X285">
        <v>60.5</v>
      </c>
      <c r="Y285">
        <v>3.15093994140625E-2</v>
      </c>
      <c r="Z285">
        <f>Data_Small[[#This Row],[Dijkstra time]]/Data_Small[[#This Row],[distance]]</f>
        <v>1.2906752898191975E-3</v>
      </c>
      <c r="AA285" s="95">
        <f>(Data_Small[[#This Row],[A-Star time]]/FactCalc!$P$6)</f>
        <v>9.0057373046874992E-6</v>
      </c>
      <c r="AB285" s="95">
        <f>(Data_Small[[#This Row],[Dijkstra time]]/FactCalc!$P$6)</f>
        <v>1.2603759765624999E-5</v>
      </c>
    </row>
    <row r="286" spans="2:28" x14ac:dyDescent="0.3">
      <c r="B286">
        <v>63.788713735268246</v>
      </c>
      <c r="C286">
        <v>177.5</v>
      </c>
      <c r="D286">
        <v>0.17345809936523438</v>
      </c>
      <c r="E286">
        <f>Data_Big[[#This Row],[A-Star time]]/Data_Big[[#This Row],[distance]]</f>
        <v>2.7192600259210251E-3</v>
      </c>
      <c r="F286">
        <v>177.5</v>
      </c>
      <c r="G286">
        <v>0.27370285987854004</v>
      </c>
      <c r="H286">
        <f>Data_Big[[#This Row],[Dijkstra time]]/Data_Big[[#This Row],[distance]]</f>
        <v>4.2907725183869323E-3</v>
      </c>
      <c r="I286" s="95">
        <f>(Data_Big[[#This Row],[A-Star time]]/FactCalc!$B$6)</f>
        <v>6.9383239746093746E-7</v>
      </c>
      <c r="J286" s="95">
        <f>(Data_Big[[#This Row],[Dijkstra time]]/FactCalc!$B$6)</f>
        <v>1.0948114395141602E-6</v>
      </c>
      <c r="K286">
        <v>130.80137613954986</v>
      </c>
      <c r="L286">
        <v>256.5</v>
      </c>
      <c r="M286">
        <v>0.33968400955200195</v>
      </c>
      <c r="N286">
        <f>Data_Medium[[#This Row],[A-Star time]]/Data_Medium[[#This Row],[distance]]</f>
        <v>2.5969452277749632E-3</v>
      </c>
      <c r="O286">
        <v>256.5</v>
      </c>
      <c r="P286">
        <v>0.41079163551330566</v>
      </c>
      <c r="Q286">
        <f>Data_Medium[[#This Row],[Dijkstra time]]/Data_Medium[[#This Row],[distance]]</f>
        <v>3.1405757923757527E-3</v>
      </c>
      <c r="R286" s="95">
        <f>(Data_Medium[[#This Row],[A-Star time]]/FactCalc!$I$6)</f>
        <v>8.4921002388000495E-6</v>
      </c>
      <c r="S286" s="95">
        <f>(Data_Medium[[#This Row],[Dijkstra time]]/FactCalc!$I$6)</f>
        <v>1.0269790887832641E-5</v>
      </c>
      <c r="T286">
        <v>41.231056256176608</v>
      </c>
      <c r="U286">
        <v>98.5</v>
      </c>
      <c r="V286">
        <v>3.5179376602172852E-2</v>
      </c>
      <c r="W286">
        <f>Data_Small[[#This Row],[A-Star time]]/Data_Small[[#This Row],[distance]]</f>
        <v>8.5322520925965397E-4</v>
      </c>
      <c r="X286">
        <v>98.5</v>
      </c>
      <c r="Y286">
        <v>4.852604866027832E-2</v>
      </c>
      <c r="Z286">
        <f>Data_Small[[#This Row],[Dijkstra time]]/Data_Small[[#This Row],[distance]]</f>
        <v>1.1769295542364111E-3</v>
      </c>
      <c r="AA286" s="95">
        <f>(Data_Small[[#This Row],[A-Star time]]/FactCalc!$P$6)</f>
        <v>1.4071750640869141E-5</v>
      </c>
      <c r="AB286" s="95">
        <f>(Data_Small[[#This Row],[Dijkstra time]]/FactCalc!$P$6)</f>
        <v>1.9410419464111329E-5</v>
      </c>
    </row>
    <row r="287" spans="2:28" x14ac:dyDescent="0.3">
      <c r="B287">
        <v>322.59107241211746</v>
      </c>
      <c r="C287">
        <v>633.5</v>
      </c>
      <c r="D287">
        <v>1.6258947849273682</v>
      </c>
      <c r="E287">
        <f>Data_Big[[#This Row],[A-Star time]]/Data_Big[[#This Row],[distance]]</f>
        <v>5.0401109143226709E-3</v>
      </c>
      <c r="F287">
        <v>633.5</v>
      </c>
      <c r="G287">
        <v>2.3513727188110352</v>
      </c>
      <c r="H287">
        <f>Data_Big[[#This Row],[Dijkstra time]]/Data_Big[[#This Row],[distance]]</f>
        <v>7.2890198145567492E-3</v>
      </c>
      <c r="I287" s="95">
        <f>(Data_Big[[#This Row],[A-Star time]]/FactCalc!$B$6)</f>
        <v>6.5035791397094728E-6</v>
      </c>
      <c r="J287" s="95">
        <f>(Data_Big[[#This Row],[Dijkstra time]]/FactCalc!$B$6)</f>
        <v>9.4054908752441412E-6</v>
      </c>
      <c r="K287">
        <v>67.268120235368556</v>
      </c>
      <c r="L287">
        <v>157.5</v>
      </c>
      <c r="M287">
        <v>0.17471194267272949</v>
      </c>
      <c r="N287">
        <f>Data_Medium[[#This Row],[A-Star time]]/Data_Medium[[#This Row],[distance]]</f>
        <v>2.5972472853622065E-3</v>
      </c>
      <c r="O287">
        <v>157.5</v>
      </c>
      <c r="P287">
        <v>0.28465557098388672</v>
      </c>
      <c r="Q287">
        <f>Data_Medium[[#This Row],[Dijkstra time]]/Data_Medium[[#This Row],[distance]]</f>
        <v>4.2316563921793544E-3</v>
      </c>
      <c r="R287" s="95">
        <f>(Data_Medium[[#This Row],[A-Star time]]/FactCalc!$I$6)</f>
        <v>4.3677985668182372E-6</v>
      </c>
      <c r="S287" s="95">
        <f>(Data_Medium[[#This Row],[Dijkstra time]]/FactCalc!$I$6)</f>
        <v>7.1163892745971676E-6</v>
      </c>
      <c r="T287">
        <v>16.124515496597098</v>
      </c>
      <c r="U287">
        <v>28</v>
      </c>
      <c r="V287">
        <v>3.9944648742675781E-3</v>
      </c>
      <c r="W287">
        <f>Data_Small[[#This Row],[A-Star time]]/Data_Small[[#This Row],[distance]]</f>
        <v>2.4772619525284751E-4</v>
      </c>
      <c r="X287">
        <v>28</v>
      </c>
      <c r="Y287">
        <v>1.0830163955688477E-2</v>
      </c>
      <c r="Z287">
        <f>Data_Small[[#This Row],[Dijkstra time]]/Data_Small[[#This Row],[distance]]</f>
        <v>6.7165825590071609E-4</v>
      </c>
      <c r="AA287" s="95">
        <f>(Data_Small[[#This Row],[A-Star time]]/FactCalc!$P$6)</f>
        <v>1.5977859497070313E-6</v>
      </c>
      <c r="AB287" s="95">
        <f>(Data_Small[[#This Row],[Dijkstra time]]/FactCalc!$P$6)</f>
        <v>4.332065582275391E-6</v>
      </c>
    </row>
    <row r="288" spans="2:28" x14ac:dyDescent="0.3">
      <c r="B288">
        <v>72.560319734686942</v>
      </c>
      <c r="C288">
        <v>172.5</v>
      </c>
      <c r="D288">
        <v>0.20311999320983887</v>
      </c>
      <c r="E288">
        <f>Data_Big[[#This Row],[A-Star time]]/Data_Big[[#This Row],[distance]]</f>
        <v>2.7993260497271321E-3</v>
      </c>
      <c r="F288">
        <v>172.5</v>
      </c>
      <c r="G288">
        <v>0.36505651473999023</v>
      </c>
      <c r="H288">
        <f>Data_Big[[#This Row],[Dijkstra time]]/Data_Big[[#This Row],[distance]]</f>
        <v>5.0310764350929059E-3</v>
      </c>
      <c r="I288" s="95">
        <f>(Data_Big[[#This Row],[A-Star time]]/FactCalc!$B$6)</f>
        <v>8.1247997283935548E-7</v>
      </c>
      <c r="J288" s="95">
        <f>(Data_Big[[#This Row],[Dijkstra time]]/FactCalc!$B$6)</f>
        <v>1.460226058959961E-6</v>
      </c>
      <c r="K288">
        <v>95.131487952202235</v>
      </c>
      <c r="L288">
        <v>216.5</v>
      </c>
      <c r="M288">
        <v>0.18025803565979004</v>
      </c>
      <c r="N288">
        <f>Data_Medium[[#This Row],[A-Star time]]/Data_Medium[[#This Row],[distance]]</f>
        <v>1.8948304030560175E-3</v>
      </c>
      <c r="O288">
        <v>216.5</v>
      </c>
      <c r="P288">
        <v>0.53862118721008301</v>
      </c>
      <c r="Q288">
        <f>Data_Medium[[#This Row],[Dijkstra time]]/Data_Medium[[#This Row],[distance]]</f>
        <v>5.6618602189919204E-3</v>
      </c>
      <c r="R288" s="95">
        <f>(Data_Medium[[#This Row],[A-Star time]]/FactCalc!$I$6)</f>
        <v>4.5064508914947509E-6</v>
      </c>
      <c r="S288" s="95">
        <f>(Data_Medium[[#This Row],[Dijkstra time]]/FactCalc!$I$6)</f>
        <v>1.3465529680252075E-5</v>
      </c>
      <c r="T288">
        <v>14</v>
      </c>
      <c r="U288">
        <v>36.5</v>
      </c>
      <c r="V288">
        <v>8.6998939514160156E-3</v>
      </c>
      <c r="W288">
        <f>Data_Small[[#This Row],[A-Star time]]/Data_Small[[#This Row],[distance]]</f>
        <v>6.2142099652971543E-4</v>
      </c>
      <c r="X288">
        <v>36.5</v>
      </c>
      <c r="Y288">
        <v>1.2757301330566406E-2</v>
      </c>
      <c r="Z288">
        <f>Data_Small[[#This Row],[Dijkstra time]]/Data_Small[[#This Row],[distance]]</f>
        <v>9.1123580932617188E-4</v>
      </c>
      <c r="AA288" s="95">
        <f>(Data_Small[[#This Row],[A-Star time]]/FactCalc!$P$6)</f>
        <v>3.4799575805664063E-6</v>
      </c>
      <c r="AB288" s="95">
        <f>(Data_Small[[#This Row],[Dijkstra time]]/FactCalc!$P$6)</f>
        <v>5.1029205322265621E-6</v>
      </c>
    </row>
    <row r="289" spans="2:28" x14ac:dyDescent="0.3">
      <c r="B289">
        <v>322.05123815939601</v>
      </c>
      <c r="C289">
        <v>657.5</v>
      </c>
      <c r="D289">
        <v>1.9287955760955811</v>
      </c>
      <c r="E289">
        <f>Data_Big[[#This Row],[A-Star time]]/Data_Big[[#This Row],[distance]]</f>
        <v>5.9890953598537109E-3</v>
      </c>
      <c r="F289">
        <v>657.5</v>
      </c>
      <c r="G289">
        <v>2.9994440078735352</v>
      </c>
      <c r="H289">
        <f>Data_Big[[#This Row],[Dijkstra time]]/Data_Big[[#This Row],[distance]]</f>
        <v>9.3135614848622022E-3</v>
      </c>
      <c r="I289" s="95">
        <f>(Data_Big[[#This Row],[A-Star time]]/FactCalc!$B$6)</f>
        <v>7.715182304382324E-6</v>
      </c>
      <c r="J289" s="95">
        <f>(Data_Big[[#This Row],[Dijkstra time]]/FactCalc!$B$6)</f>
        <v>1.199777603149414E-5</v>
      </c>
      <c r="K289">
        <v>41.593268686170845</v>
      </c>
      <c r="L289">
        <v>210</v>
      </c>
      <c r="M289">
        <v>0.15419149398803711</v>
      </c>
      <c r="N289">
        <f>Data_Medium[[#This Row],[A-Star time]]/Data_Medium[[#This Row],[distance]]</f>
        <v>3.7071261494604183E-3</v>
      </c>
      <c r="O289">
        <v>210</v>
      </c>
      <c r="P289">
        <v>0.27040314674377441</v>
      </c>
      <c r="Q289">
        <f>Data_Medium[[#This Row],[Dijkstra time]]/Data_Medium[[#This Row],[distance]]</f>
        <v>6.5011275931213244E-3</v>
      </c>
      <c r="R289" s="95">
        <f>(Data_Medium[[#This Row],[A-Star time]]/FactCalc!$I$6)</f>
        <v>3.8547873497009279E-6</v>
      </c>
      <c r="S289" s="95">
        <f>(Data_Medium[[#This Row],[Dijkstra time]]/FactCalc!$I$6)</f>
        <v>6.7600786685943605E-6</v>
      </c>
      <c r="T289">
        <v>36.235341863986875</v>
      </c>
      <c r="U289">
        <v>90.5</v>
      </c>
      <c r="V289">
        <v>3.5390853881835938E-2</v>
      </c>
      <c r="W289">
        <f>Data_Small[[#This Row],[A-Star time]]/Data_Small[[#This Row],[distance]]</f>
        <v>9.7669435587717621E-4</v>
      </c>
      <c r="X289">
        <v>90.5</v>
      </c>
      <c r="Y289">
        <v>4.4524192810058594E-2</v>
      </c>
      <c r="Z289">
        <f>Data_Small[[#This Row],[Dijkstra time]]/Data_Small[[#This Row],[distance]]</f>
        <v>1.2287504552098551E-3</v>
      </c>
      <c r="AA289" s="95">
        <f>(Data_Small[[#This Row],[A-Star time]]/FactCalc!$P$6)</f>
        <v>1.4156341552734374E-5</v>
      </c>
      <c r="AB289" s="95">
        <f>(Data_Small[[#This Row],[Dijkstra time]]/FactCalc!$P$6)</f>
        <v>1.7809677124023439E-5</v>
      </c>
    </row>
    <row r="290" spans="2:28" x14ac:dyDescent="0.3">
      <c r="B290">
        <v>79.158069708653201</v>
      </c>
      <c r="C290">
        <v>90.5</v>
      </c>
      <c r="D290">
        <v>5.7143926620483398E-2</v>
      </c>
      <c r="E290">
        <f>Data_Big[[#This Row],[A-Star time]]/Data_Big[[#This Row],[distance]]</f>
        <v>7.2189641347755957E-4</v>
      </c>
      <c r="F290">
        <v>90.5</v>
      </c>
      <c r="G290">
        <v>0.10264134407043457</v>
      </c>
      <c r="H290">
        <f>Data_Big[[#This Row],[Dijkstra time]]/Data_Big[[#This Row],[distance]]</f>
        <v>1.2966630496197443E-3</v>
      </c>
      <c r="I290" s="95">
        <f>(Data_Big[[#This Row],[A-Star time]]/FactCalc!$B$6)</f>
        <v>2.285757064819336E-7</v>
      </c>
      <c r="J290" s="95">
        <f>(Data_Big[[#This Row],[Dijkstra time]]/FactCalc!$B$6)</f>
        <v>4.1056537628173826E-7</v>
      </c>
      <c r="K290">
        <v>171.04677722775136</v>
      </c>
      <c r="L290">
        <v>314</v>
      </c>
      <c r="M290">
        <v>0.48393964767456055</v>
      </c>
      <c r="N290">
        <f>Data_Medium[[#This Row],[A-Star time]]/Data_Medium[[#This Row],[distance]]</f>
        <v>2.8292824659899183E-3</v>
      </c>
      <c r="O290">
        <v>314</v>
      </c>
      <c r="P290">
        <v>0.64395642280578613</v>
      </c>
      <c r="Q290">
        <f>Data_Medium[[#This Row],[Dijkstra time]]/Data_Medium[[#This Row],[distance]]</f>
        <v>3.7647971697727369E-3</v>
      </c>
      <c r="R290" s="95">
        <f>(Data_Medium[[#This Row],[A-Star time]]/FactCalc!$I$6)</f>
        <v>1.2098491191864014E-5</v>
      </c>
      <c r="S290" s="95">
        <f>(Data_Medium[[#This Row],[Dijkstra time]]/FactCalc!$I$6)</f>
        <v>1.6098910570144653E-5</v>
      </c>
      <c r="T290">
        <v>9.2195444572928871</v>
      </c>
      <c r="U290">
        <v>20</v>
      </c>
      <c r="V290">
        <v>2.3756027221679688E-3</v>
      </c>
      <c r="W290">
        <f>Data_Small[[#This Row],[A-Star time]]/Data_Small[[#This Row],[distance]]</f>
        <v>2.5767029305757169E-4</v>
      </c>
      <c r="X290">
        <v>20</v>
      </c>
      <c r="Y290">
        <v>4.489898681640625E-3</v>
      </c>
      <c r="Z290">
        <f>Data_Small[[#This Row],[Dijkstra time]]/Data_Small[[#This Row],[distance]]</f>
        <v>4.8699788828384077E-4</v>
      </c>
      <c r="AA290" s="95">
        <f>(Data_Small[[#This Row],[A-Star time]]/FactCalc!$P$6)</f>
        <v>9.5024108886718745E-7</v>
      </c>
      <c r="AB290" s="95">
        <f>(Data_Small[[#This Row],[Dijkstra time]]/FactCalc!$P$6)</f>
        <v>1.79595947265625E-6</v>
      </c>
    </row>
    <row r="291" spans="2:28" x14ac:dyDescent="0.3">
      <c r="B291">
        <v>119.97082978791136</v>
      </c>
      <c r="C291">
        <v>254</v>
      </c>
      <c r="D291">
        <v>0.38901376724243164</v>
      </c>
      <c r="E291">
        <f>Data_Big[[#This Row],[A-Star time]]/Data_Big[[#This Row],[distance]]</f>
        <v>3.2425696140482136E-3</v>
      </c>
      <c r="F291">
        <v>254</v>
      </c>
      <c r="G291">
        <v>0.75959205627441406</v>
      </c>
      <c r="H291">
        <f>Data_Big[[#This Row],[Dijkstra time]]/Data_Big[[#This Row],[distance]]</f>
        <v>6.3314728890118341E-3</v>
      </c>
      <c r="I291" s="95">
        <f>(Data_Big[[#This Row],[A-Star time]]/FactCalc!$B$6)</f>
        <v>1.5560550689697266E-6</v>
      </c>
      <c r="J291" s="95">
        <f>(Data_Big[[#This Row],[Dijkstra time]]/FactCalc!$B$6)</f>
        <v>3.0383682250976564E-6</v>
      </c>
      <c r="K291">
        <v>133.13526955694348</v>
      </c>
      <c r="L291">
        <v>381.5</v>
      </c>
      <c r="M291">
        <v>0.50045108795166016</v>
      </c>
      <c r="N291">
        <f>Data_Medium[[#This Row],[A-Star time]]/Data_Medium[[#This Row],[distance]]</f>
        <v>3.7589670236676952E-3</v>
      </c>
      <c r="O291">
        <v>381.5</v>
      </c>
      <c r="P291">
        <v>0.69283199310302734</v>
      </c>
      <c r="Q291">
        <f>Data_Medium[[#This Row],[Dijkstra time]]/Data_Medium[[#This Row],[distance]]</f>
        <v>5.2039703333961037E-3</v>
      </c>
      <c r="R291" s="95">
        <f>(Data_Medium[[#This Row],[A-Star time]]/FactCalc!$I$6)</f>
        <v>1.2511277198791504E-5</v>
      </c>
      <c r="S291" s="95">
        <f>(Data_Medium[[#This Row],[Dijkstra time]]/FactCalc!$I$6)</f>
        <v>1.7320799827575685E-5</v>
      </c>
      <c r="T291">
        <v>52.201532544552748</v>
      </c>
      <c r="U291">
        <v>91</v>
      </c>
      <c r="V291">
        <v>3.8604736328125E-2</v>
      </c>
      <c r="W291">
        <f>Data_Small[[#This Row],[A-Star time]]/Data_Small[[#This Row],[distance]]</f>
        <v>7.3953262378220004E-4</v>
      </c>
      <c r="X291">
        <v>91</v>
      </c>
      <c r="Y291">
        <v>5.0251007080078125E-2</v>
      </c>
      <c r="Z291">
        <f>Data_Small[[#This Row],[Dijkstra time]]/Data_Small[[#This Row],[distance]]</f>
        <v>9.626347088026602E-4</v>
      </c>
      <c r="AA291" s="95">
        <f>(Data_Small[[#This Row],[A-Star time]]/FactCalc!$P$6)</f>
        <v>1.544189453125E-5</v>
      </c>
      <c r="AB291" s="95">
        <f>(Data_Small[[#This Row],[Dijkstra time]]/FactCalc!$P$6)</f>
        <v>2.0100402832031249E-5</v>
      </c>
    </row>
    <row r="292" spans="2:28" x14ac:dyDescent="0.3">
      <c r="B292">
        <v>384.22519438475138</v>
      </c>
      <c r="C292">
        <v>1083.5</v>
      </c>
      <c r="D292">
        <v>4.7723760604858398</v>
      </c>
      <c r="E292">
        <f>Data_Big[[#This Row],[A-Star time]]/Data_Big[[#This Row],[distance]]</f>
        <v>1.24207785700459E-2</v>
      </c>
      <c r="F292">
        <v>1083.5</v>
      </c>
      <c r="G292">
        <v>5.4145305156707764</v>
      </c>
      <c r="H292">
        <f>Data_Big[[#This Row],[Dijkstra time]]/Data_Big[[#This Row],[distance]]</f>
        <v>1.4092075675414536E-2</v>
      </c>
      <c r="I292" s="95">
        <f>(Data_Big[[#This Row],[A-Star time]]/FactCalc!$B$6)</f>
        <v>1.9089504241943359E-5</v>
      </c>
      <c r="J292" s="95">
        <f>(Data_Big[[#This Row],[Dijkstra time]]/FactCalc!$B$6)</f>
        <v>2.1658122062683107E-5</v>
      </c>
      <c r="K292">
        <v>49.648766349225639</v>
      </c>
      <c r="L292">
        <v>162</v>
      </c>
      <c r="M292">
        <v>0.10340523719787598</v>
      </c>
      <c r="N292">
        <f>Data_Medium[[#This Row],[A-Star time]]/Data_Medium[[#This Row],[distance]]</f>
        <v>2.0827352782651519E-3</v>
      </c>
      <c r="O292">
        <v>162</v>
      </c>
      <c r="P292">
        <v>0.22150421142578125</v>
      </c>
      <c r="Q292">
        <f>Data_Medium[[#This Row],[Dijkstra time]]/Data_Medium[[#This Row],[distance]]</f>
        <v>4.4614242752324907E-3</v>
      </c>
      <c r="R292" s="95">
        <f>(Data_Medium[[#This Row],[A-Star time]]/FactCalc!$I$6)</f>
        <v>2.5851309299468993E-6</v>
      </c>
      <c r="S292" s="95">
        <f>(Data_Medium[[#This Row],[Dijkstra time]]/FactCalc!$I$6)</f>
        <v>5.5376052856445317E-6</v>
      </c>
      <c r="T292">
        <v>18</v>
      </c>
      <c r="U292">
        <v>50</v>
      </c>
      <c r="V292">
        <v>1.6927957534790039E-2</v>
      </c>
      <c r="W292">
        <f>Data_Small[[#This Row],[A-Star time]]/Data_Small[[#This Row],[distance]]</f>
        <v>9.4044208526611328E-4</v>
      </c>
      <c r="X292">
        <v>50</v>
      </c>
      <c r="Y292">
        <v>3.315281867980957E-2</v>
      </c>
      <c r="Z292">
        <f>Data_Small[[#This Row],[Dijkstra time]]/Data_Small[[#This Row],[distance]]</f>
        <v>1.8418232599894206E-3</v>
      </c>
      <c r="AA292" s="95">
        <f>(Data_Small[[#This Row],[A-Star time]]/FactCalc!$P$6)</f>
        <v>6.7711830139160159E-6</v>
      </c>
      <c r="AB292" s="95">
        <f>(Data_Small[[#This Row],[Dijkstra time]]/FactCalc!$P$6)</f>
        <v>1.3261127471923829E-5</v>
      </c>
    </row>
    <row r="293" spans="2:28" x14ac:dyDescent="0.3">
      <c r="B293">
        <v>359.12254175977313</v>
      </c>
      <c r="C293">
        <v>718.5</v>
      </c>
      <c r="D293">
        <v>3.0312139987945557</v>
      </c>
      <c r="E293">
        <f>Data_Big[[#This Row],[A-Star time]]/Data_Big[[#This Row],[distance]]</f>
        <v>8.4406118979359901E-3</v>
      </c>
      <c r="F293">
        <v>718.5</v>
      </c>
      <c r="G293">
        <v>4.8147602081298828</v>
      </c>
      <c r="H293">
        <f>Data_Big[[#This Row],[Dijkstra time]]/Data_Big[[#This Row],[distance]]</f>
        <v>1.3407011947889942E-2</v>
      </c>
      <c r="I293" s="95">
        <f>(Data_Big[[#This Row],[A-Star time]]/FactCalc!$B$6)</f>
        <v>1.2124855995178222E-5</v>
      </c>
      <c r="J293" s="95">
        <f>(Data_Big[[#This Row],[Dijkstra time]]/FactCalc!$B$6)</f>
        <v>1.9259040832519532E-5</v>
      </c>
      <c r="K293">
        <v>44.407206622349037</v>
      </c>
      <c r="L293">
        <v>88.5</v>
      </c>
      <c r="M293">
        <v>1.7151594161987305E-2</v>
      </c>
      <c r="N293">
        <f>Data_Medium[[#This Row],[A-Star time]]/Data_Medium[[#This Row],[distance]]</f>
        <v>3.8623447558521585E-4</v>
      </c>
      <c r="O293">
        <v>88.5</v>
      </c>
      <c r="P293">
        <v>3.5299301147460938E-2</v>
      </c>
      <c r="Q293">
        <f>Data_Medium[[#This Row],[Dijkstra time]]/Data_Medium[[#This Row],[distance]]</f>
        <v>7.9490028381329629E-4</v>
      </c>
      <c r="R293" s="95">
        <f>(Data_Medium[[#This Row],[A-Star time]]/FactCalc!$I$6)</f>
        <v>4.2878985404968263E-7</v>
      </c>
      <c r="S293" s="95">
        <f>(Data_Medium[[#This Row],[Dijkstra time]]/FactCalc!$I$6)</f>
        <v>8.8248252868652344E-7</v>
      </c>
      <c r="T293">
        <v>30.805843601498726</v>
      </c>
      <c r="U293">
        <v>80</v>
      </c>
      <c r="V293">
        <v>2.1829128265380859E-2</v>
      </c>
      <c r="W293">
        <f>Data_Small[[#This Row],[A-Star time]]/Data_Small[[#This Row],[distance]]</f>
        <v>7.0860348925224227E-4</v>
      </c>
      <c r="X293">
        <v>80</v>
      </c>
      <c r="Y293">
        <v>3.0137538909912109E-2</v>
      </c>
      <c r="Z293">
        <f>Data_Small[[#This Row],[Dijkstra time]]/Data_Small[[#This Row],[distance]]</f>
        <v>9.7830591168897242E-4</v>
      </c>
      <c r="AA293" s="95">
        <f>(Data_Small[[#This Row],[A-Star time]]/FactCalc!$P$6)</f>
        <v>8.7316513061523431E-6</v>
      </c>
      <c r="AB293" s="95">
        <f>(Data_Small[[#This Row],[Dijkstra time]]/FactCalc!$P$6)</f>
        <v>1.2055015563964843E-5</v>
      </c>
    </row>
    <row r="294" spans="2:28" x14ac:dyDescent="0.3">
      <c r="B294">
        <v>208.55694665965936</v>
      </c>
      <c r="C294">
        <v>557</v>
      </c>
      <c r="D294">
        <v>1.0265390872955322</v>
      </c>
      <c r="E294">
        <f>Data_Big[[#This Row],[A-Star time]]/Data_Big[[#This Row],[distance]]</f>
        <v>4.9221045078432432E-3</v>
      </c>
      <c r="F294">
        <v>557</v>
      </c>
      <c r="G294">
        <v>2.4546051025390625</v>
      </c>
      <c r="H294">
        <f>Data_Big[[#This Row],[Dijkstra time]]/Data_Big[[#This Row],[distance]]</f>
        <v>1.1769471800642977E-2</v>
      </c>
      <c r="I294" s="95">
        <f>(Data_Big[[#This Row],[A-Star time]]/FactCalc!$B$6)</f>
        <v>4.1061563491821287E-6</v>
      </c>
      <c r="J294" s="95">
        <f>(Data_Big[[#This Row],[Dijkstra time]]/FactCalc!$B$6)</f>
        <v>9.8184204101562505E-6</v>
      </c>
      <c r="K294">
        <v>66.753277073114546</v>
      </c>
      <c r="L294">
        <v>220</v>
      </c>
      <c r="M294">
        <v>0.12526297569274902</v>
      </c>
      <c r="N294">
        <f>Data_Medium[[#This Row],[A-Star time]]/Data_Medium[[#This Row],[distance]]</f>
        <v>1.8765067601931975E-3</v>
      </c>
      <c r="O294">
        <v>220</v>
      </c>
      <c r="P294">
        <v>0.3852391242980957</v>
      </c>
      <c r="Q294">
        <f>Data_Medium[[#This Row],[Dijkstra time]]/Data_Medium[[#This Row],[distance]]</f>
        <v>5.7710893185984732E-3</v>
      </c>
      <c r="R294" s="95">
        <f>(Data_Medium[[#This Row],[A-Star time]]/FactCalc!$I$6)</f>
        <v>3.1315743923187254E-6</v>
      </c>
      <c r="S294" s="95">
        <f>(Data_Medium[[#This Row],[Dijkstra time]]/FactCalc!$I$6)</f>
        <v>9.6309781074523919E-6</v>
      </c>
      <c r="T294">
        <v>31.76476034853718</v>
      </c>
      <c r="U294">
        <v>65.5</v>
      </c>
      <c r="V294">
        <v>2.0009994506835938E-2</v>
      </c>
      <c r="W294">
        <f>Data_Small[[#This Row],[A-Star time]]/Data_Small[[#This Row],[distance]]</f>
        <v>6.2994319136292279E-4</v>
      </c>
      <c r="X294">
        <v>65.5</v>
      </c>
      <c r="Y294">
        <v>3.8019180297851563E-2</v>
      </c>
      <c r="Z294">
        <f>Data_Small[[#This Row],[Dijkstra time]]/Data_Small[[#This Row],[distance]]</f>
        <v>1.1968980681953236E-3</v>
      </c>
      <c r="AA294" s="95">
        <f>(Data_Small[[#This Row],[A-Star time]]/FactCalc!$P$6)</f>
        <v>8.0039978027343744E-6</v>
      </c>
      <c r="AB294" s="95">
        <f>(Data_Small[[#This Row],[Dijkstra time]]/FactCalc!$P$6)</f>
        <v>1.5207672119140626E-5</v>
      </c>
    </row>
    <row r="295" spans="2:28" x14ac:dyDescent="0.3">
      <c r="B295">
        <v>241.58849310345889</v>
      </c>
      <c r="C295">
        <v>596.5</v>
      </c>
      <c r="D295">
        <v>1.1228427886962891</v>
      </c>
      <c r="E295">
        <f>Data_Big[[#This Row],[A-Star time]]/Data_Big[[#This Row],[distance]]</f>
        <v>4.6477494613762008E-3</v>
      </c>
      <c r="F295">
        <v>596.5</v>
      </c>
      <c r="G295">
        <v>1.3700642585754395</v>
      </c>
      <c r="H295">
        <f>Data_Big[[#This Row],[Dijkstra time]]/Data_Big[[#This Row],[distance]]</f>
        <v>5.6710658731114203E-3</v>
      </c>
      <c r="I295" s="95">
        <f>(Data_Big[[#This Row],[A-Star time]]/FactCalc!$B$6)</f>
        <v>4.4913711547851564E-6</v>
      </c>
      <c r="J295" s="95">
        <f>(Data_Big[[#This Row],[Dijkstra time]]/FactCalc!$B$6)</f>
        <v>5.4802570343017577E-6</v>
      </c>
      <c r="K295">
        <v>156.04166110369371</v>
      </c>
      <c r="L295">
        <v>334</v>
      </c>
      <c r="M295">
        <v>0.61913156509399414</v>
      </c>
      <c r="N295">
        <f>Data_Medium[[#This Row],[A-Star time]]/Data_Medium[[#This Row],[distance]]</f>
        <v>3.9677324678219442E-3</v>
      </c>
      <c r="O295">
        <v>334</v>
      </c>
      <c r="P295">
        <v>0.68624377250671387</v>
      </c>
      <c r="Q295">
        <f>Data_Medium[[#This Row],[Dijkstra time]]/Data_Medium[[#This Row],[distance]]</f>
        <v>4.3978240660402044E-3</v>
      </c>
      <c r="R295" s="95">
        <f>(Data_Medium[[#This Row],[A-Star time]]/FactCalc!$I$6)</f>
        <v>1.5478289127349852E-5</v>
      </c>
      <c r="S295" s="95">
        <f>(Data_Medium[[#This Row],[Dijkstra time]]/FactCalc!$I$6)</f>
        <v>1.7156094312667847E-5</v>
      </c>
      <c r="T295">
        <v>36.878177829171548</v>
      </c>
      <c r="U295">
        <v>79.5</v>
      </c>
      <c r="V295">
        <v>2.4527072906494141E-2</v>
      </c>
      <c r="W295">
        <f>Data_Small[[#This Row],[A-Star time]]/Data_Small[[#This Row],[distance]]</f>
        <v>6.6508364431966654E-4</v>
      </c>
      <c r="X295">
        <v>79.5</v>
      </c>
      <c r="Y295">
        <v>4.5061826705932617E-2</v>
      </c>
      <c r="Z295">
        <f>Data_Small[[#This Row],[Dijkstra time]]/Data_Small[[#This Row],[distance]]</f>
        <v>1.2219103371828638E-3</v>
      </c>
      <c r="AA295" s="95">
        <f>(Data_Small[[#This Row],[A-Star time]]/FactCalc!$P$6)</f>
        <v>9.8108291625976561E-6</v>
      </c>
      <c r="AB295" s="95">
        <f>(Data_Small[[#This Row],[Dijkstra time]]/FactCalc!$P$6)</f>
        <v>1.8024730682373048E-5</v>
      </c>
    </row>
    <row r="296" spans="2:28" x14ac:dyDescent="0.3">
      <c r="B296">
        <v>393.8756148836838</v>
      </c>
      <c r="C296">
        <v>1195.5</v>
      </c>
      <c r="D296">
        <v>5.3805959224700928</v>
      </c>
      <c r="E296">
        <f>Data_Big[[#This Row],[A-Star time]]/Data_Big[[#This Row],[distance]]</f>
        <v>1.3660647471306513E-2</v>
      </c>
      <c r="F296">
        <v>1195.5</v>
      </c>
      <c r="G296">
        <v>5.7816848754882813</v>
      </c>
      <c r="H296">
        <f>Data_Big[[#This Row],[Dijkstra time]]/Data_Big[[#This Row],[distance]]</f>
        <v>1.4678961217732867E-2</v>
      </c>
      <c r="I296" s="95">
        <f>(Data_Big[[#This Row],[A-Star time]]/FactCalc!$B$6)</f>
        <v>2.1522383689880373E-5</v>
      </c>
      <c r="J296" s="95">
        <f>(Data_Big[[#This Row],[Dijkstra time]]/FactCalc!$B$6)</f>
        <v>2.3126739501953124E-5</v>
      </c>
      <c r="K296">
        <v>180.85353189805281</v>
      </c>
      <c r="L296">
        <v>417.5</v>
      </c>
      <c r="M296">
        <v>0.5334165096282959</v>
      </c>
      <c r="N296">
        <f>Data_Medium[[#This Row],[A-Star time]]/Data_Medium[[#This Row],[distance]]</f>
        <v>2.9494392729304451E-3</v>
      </c>
      <c r="O296">
        <v>417.5</v>
      </c>
      <c r="P296">
        <v>0.71099710464477539</v>
      </c>
      <c r="Q296">
        <f>Data_Medium[[#This Row],[Dijkstra time]]/Data_Medium[[#This Row],[distance]]</f>
        <v>3.9313421042037749E-3</v>
      </c>
      <c r="R296" s="95">
        <f>(Data_Medium[[#This Row],[A-Star time]]/FactCalc!$I$6)</f>
        <v>1.3335412740707397E-5</v>
      </c>
      <c r="S296" s="95">
        <f>(Data_Medium[[#This Row],[Dijkstra time]]/FactCalc!$I$6)</f>
        <v>1.7774927616119384E-5</v>
      </c>
      <c r="T296">
        <v>40.853396431630991</v>
      </c>
      <c r="U296">
        <v>90.5</v>
      </c>
      <c r="V296">
        <v>1.8166303634643555E-2</v>
      </c>
      <c r="W296">
        <f>Data_Small[[#This Row],[A-Star time]]/Data_Small[[#This Row],[distance]]</f>
        <v>4.4467058363299711E-4</v>
      </c>
      <c r="X296">
        <v>90.5</v>
      </c>
      <c r="Y296">
        <v>2.5187253952026367E-2</v>
      </c>
      <c r="Z296">
        <f>Data_Small[[#This Row],[Dijkstra time]]/Data_Small[[#This Row],[distance]]</f>
        <v>6.1652778353882428E-4</v>
      </c>
      <c r="AA296" s="95">
        <f>(Data_Small[[#This Row],[A-Star time]]/FactCalc!$P$6)</f>
        <v>7.2665214538574222E-6</v>
      </c>
      <c r="AB296" s="95">
        <f>(Data_Small[[#This Row],[Dijkstra time]]/FactCalc!$P$6)</f>
        <v>1.0074901580810546E-5</v>
      </c>
    </row>
    <row r="297" spans="2:28" x14ac:dyDescent="0.3">
      <c r="B297">
        <v>207.52349264601347</v>
      </c>
      <c r="C297">
        <v>736.5</v>
      </c>
      <c r="D297">
        <v>1.2192468643188477</v>
      </c>
      <c r="E297">
        <f>Data_Big[[#This Row],[A-Star time]]/Data_Big[[#This Row],[distance]]</f>
        <v>5.875223324226706E-3</v>
      </c>
      <c r="F297">
        <v>736.5</v>
      </c>
      <c r="G297">
        <v>1.8918716907501221</v>
      </c>
      <c r="H297">
        <f>Data_Big[[#This Row],[Dijkstra time]]/Data_Big[[#This Row],[distance]]</f>
        <v>9.1164217921930052E-3</v>
      </c>
      <c r="I297" s="95">
        <f>(Data_Big[[#This Row],[A-Star time]]/FactCalc!$B$6)</f>
        <v>4.8769874572753905E-6</v>
      </c>
      <c r="J297" s="95">
        <f>(Data_Big[[#This Row],[Dijkstra time]]/FactCalc!$B$6)</f>
        <v>7.5674867630004882E-6</v>
      </c>
      <c r="K297">
        <v>18.681541692269406</v>
      </c>
      <c r="L297">
        <v>100.5</v>
      </c>
      <c r="M297">
        <v>1.2047052383422852E-2</v>
      </c>
      <c r="N297">
        <f>Data_Medium[[#This Row],[A-Star time]]/Data_Medium[[#This Row],[distance]]</f>
        <v>6.4486392942655435E-4</v>
      </c>
      <c r="O297">
        <v>100.5</v>
      </c>
      <c r="P297">
        <v>2.0703554153442383E-2</v>
      </c>
      <c r="Q297">
        <f>Data_Medium[[#This Row],[Dijkstra time]]/Data_Medium[[#This Row],[distance]]</f>
        <v>1.1082358455463933E-3</v>
      </c>
      <c r="R297" s="95">
        <f>(Data_Medium[[#This Row],[A-Star time]]/FactCalc!$I$6)</f>
        <v>3.011763095855713E-7</v>
      </c>
      <c r="S297" s="95">
        <f>(Data_Medium[[#This Row],[Dijkstra time]]/FactCalc!$I$6)</f>
        <v>5.1758885383605957E-7</v>
      </c>
      <c r="T297">
        <v>14.212670403551895</v>
      </c>
      <c r="U297">
        <v>25.5</v>
      </c>
      <c r="V297">
        <v>1.3358592987060547E-3</v>
      </c>
      <c r="W297">
        <f>Data_Small[[#This Row],[A-Star time]]/Data_Small[[#This Row],[distance]]</f>
        <v>9.399073226747097E-5</v>
      </c>
      <c r="X297">
        <v>25.5</v>
      </c>
      <c r="Y297">
        <v>4.3737888336181641E-3</v>
      </c>
      <c r="Z297">
        <f>Data_Small[[#This Row],[Dijkstra time]]/Data_Small[[#This Row],[distance]]</f>
        <v>3.0773870845025072E-4</v>
      </c>
      <c r="AA297" s="95">
        <f>(Data_Small[[#This Row],[A-Star time]]/FactCalc!$P$6)</f>
        <v>5.3434371948242189E-7</v>
      </c>
      <c r="AB297" s="95">
        <f>(Data_Small[[#This Row],[Dijkstra time]]/FactCalc!$P$6)</f>
        <v>1.7495155334472656E-6</v>
      </c>
    </row>
    <row r="298" spans="2:28" x14ac:dyDescent="0.3">
      <c r="B298">
        <v>286.92333470807148</v>
      </c>
      <c r="C298">
        <v>683.5</v>
      </c>
      <c r="D298">
        <v>3.2169930934906006</v>
      </c>
      <c r="E298">
        <f>Data_Big[[#This Row],[A-Star time]]/Data_Big[[#This Row],[distance]]</f>
        <v>1.1212030198811512E-2</v>
      </c>
      <c r="F298">
        <v>683.5</v>
      </c>
      <c r="G298">
        <v>4.0972774028778076</v>
      </c>
      <c r="H298">
        <f>Data_Big[[#This Row],[Dijkstra time]]/Data_Big[[#This Row],[distance]]</f>
        <v>1.4280042461679038E-2</v>
      </c>
      <c r="I298" s="95">
        <f>(Data_Big[[#This Row],[A-Star time]]/FactCalc!$B$6)</f>
        <v>1.2867972373962403E-5</v>
      </c>
      <c r="J298" s="95">
        <f>(Data_Big[[#This Row],[Dijkstra time]]/FactCalc!$B$6)</f>
        <v>1.6389109611511232E-5</v>
      </c>
      <c r="K298">
        <v>50.537115073973112</v>
      </c>
      <c r="L298">
        <v>79</v>
      </c>
      <c r="M298">
        <v>2.549290657043457E-2</v>
      </c>
      <c r="N298">
        <f>Data_Medium[[#This Row],[A-Star time]]/Data_Medium[[#This Row],[distance]]</f>
        <v>5.0443929245109511E-4</v>
      </c>
      <c r="O298">
        <v>79</v>
      </c>
      <c r="P298">
        <v>6.3579082489013672E-2</v>
      </c>
      <c r="Q298">
        <f>Data_Medium[[#This Row],[Dijkstra time]]/Data_Medium[[#This Row],[distance]]</f>
        <v>1.2580671135649618E-3</v>
      </c>
      <c r="R298" s="95">
        <f>(Data_Medium[[#This Row],[A-Star time]]/FactCalc!$I$6)</f>
        <v>6.373226642608643E-7</v>
      </c>
      <c r="S298" s="95">
        <f>(Data_Medium[[#This Row],[Dijkstra time]]/FactCalc!$I$6)</f>
        <v>1.5894770622253419E-6</v>
      </c>
      <c r="T298">
        <v>29.832867780352597</v>
      </c>
      <c r="U298">
        <v>80.5</v>
      </c>
      <c r="V298">
        <v>2.4786710739135742E-2</v>
      </c>
      <c r="W298">
        <f>Data_Small[[#This Row],[A-Star time]]/Data_Small[[#This Row],[distance]]</f>
        <v>8.3085243167469922E-4</v>
      </c>
      <c r="X298">
        <v>80.5</v>
      </c>
      <c r="Y298">
        <v>3.7013053894042969E-2</v>
      </c>
      <c r="Z298">
        <f>Data_Small[[#This Row],[Dijkstra time]]/Data_Small[[#This Row],[distance]]</f>
        <v>1.2406803853573581E-3</v>
      </c>
      <c r="AA298" s="95">
        <f>(Data_Small[[#This Row],[A-Star time]]/FactCalc!$P$6)</f>
        <v>9.914684295654297E-6</v>
      </c>
      <c r="AB298" s="95">
        <f>(Data_Small[[#This Row],[Dijkstra time]]/FactCalc!$P$6)</f>
        <v>1.4805221557617187E-5</v>
      </c>
    </row>
    <row r="299" spans="2:28" x14ac:dyDescent="0.3">
      <c r="B299">
        <v>365.50512992296018</v>
      </c>
      <c r="C299">
        <v>740.5</v>
      </c>
      <c r="D299">
        <v>2.413015604019165</v>
      </c>
      <c r="E299">
        <f>Data_Big[[#This Row],[A-Star time]]/Data_Big[[#This Row],[distance]]</f>
        <v>6.6018652173986496E-3</v>
      </c>
      <c r="F299">
        <v>740.5</v>
      </c>
      <c r="G299">
        <v>3.6734023094177246</v>
      </c>
      <c r="H299">
        <f>Data_Big[[#This Row],[Dijkstra time]]/Data_Big[[#This Row],[distance]]</f>
        <v>1.0050207257534227E-2</v>
      </c>
      <c r="I299" s="95">
        <f>(Data_Big[[#This Row],[A-Star time]]/FactCalc!$B$6)</f>
        <v>9.6520624160766594E-6</v>
      </c>
      <c r="J299" s="95">
        <f>(Data_Big[[#This Row],[Dijkstra time]]/FactCalc!$B$6)</f>
        <v>1.4693609237670898E-5</v>
      </c>
      <c r="K299">
        <v>192.00260414900626</v>
      </c>
      <c r="L299">
        <v>322.5</v>
      </c>
      <c r="M299">
        <v>0.51739382743835449</v>
      </c>
      <c r="N299">
        <f>Data_Medium[[#This Row],[A-Star time]]/Data_Medium[[#This Row],[distance]]</f>
        <v>2.6947229686365291E-3</v>
      </c>
      <c r="O299">
        <v>322.5</v>
      </c>
      <c r="P299">
        <v>0.67998027801513672</v>
      </c>
      <c r="Q299">
        <f>Data_Medium[[#This Row],[Dijkstra time]]/Data_Medium[[#This Row],[distance]]</f>
        <v>3.5415159134374484E-3</v>
      </c>
      <c r="R299" s="95">
        <f>(Data_Medium[[#This Row],[A-Star time]]/FactCalc!$I$6)</f>
        <v>1.2934845685958863E-5</v>
      </c>
      <c r="S299" s="95">
        <f>(Data_Medium[[#This Row],[Dijkstra time]]/FactCalc!$I$6)</f>
        <v>1.6999506950378419E-5</v>
      </c>
      <c r="T299">
        <v>19.697715603592208</v>
      </c>
      <c r="U299">
        <v>47.5</v>
      </c>
      <c r="V299">
        <v>9.0498924255371094E-3</v>
      </c>
      <c r="W299">
        <f>Data_Small[[#This Row],[A-Star time]]/Data_Small[[#This Row],[distance]]</f>
        <v>4.5943867845704456E-4</v>
      </c>
      <c r="X299">
        <v>47.5</v>
      </c>
      <c r="Y299">
        <v>2.2954225540161133E-2</v>
      </c>
      <c r="Z299">
        <f>Data_Small[[#This Row],[Dijkstra time]]/Data_Small[[#This Row],[distance]]</f>
        <v>1.1653242437907392E-3</v>
      </c>
      <c r="AA299" s="95">
        <f>(Data_Small[[#This Row],[A-Star time]]/FactCalc!$P$6)</f>
        <v>3.6199569702148436E-6</v>
      </c>
      <c r="AB299" s="95">
        <f>(Data_Small[[#This Row],[Dijkstra time]]/FactCalc!$P$6)</f>
        <v>9.1816902160644539E-6</v>
      </c>
    </row>
    <row r="300" spans="2:28" x14ac:dyDescent="0.3">
      <c r="B300">
        <v>131.65485179058157</v>
      </c>
      <c r="C300">
        <v>437</v>
      </c>
      <c r="D300">
        <v>0.96514630317687988</v>
      </c>
      <c r="E300">
        <f>Data_Big[[#This Row],[A-Star time]]/Data_Big[[#This Row],[distance]]</f>
        <v>7.3308829112663605E-3</v>
      </c>
      <c r="F300">
        <v>437</v>
      </c>
      <c r="G300">
        <v>1.9403464794158936</v>
      </c>
      <c r="H300">
        <f>Data_Big[[#This Row],[Dijkstra time]]/Data_Big[[#This Row],[distance]]</f>
        <v>1.4738131204631409E-2</v>
      </c>
      <c r="I300" s="95">
        <f>(Data_Big[[#This Row],[A-Star time]]/FactCalc!$B$6)</f>
        <v>3.8605852127075199E-6</v>
      </c>
      <c r="J300" s="95">
        <f>(Data_Big[[#This Row],[Dijkstra time]]/FactCalc!$B$6)</f>
        <v>7.7613859176635745E-6</v>
      </c>
      <c r="K300">
        <v>43.908996800200299</v>
      </c>
      <c r="L300">
        <v>148.5</v>
      </c>
      <c r="M300">
        <v>9.2630863189697266E-2</v>
      </c>
      <c r="N300">
        <f>Data_Medium[[#This Row],[A-Star time]]/Data_Medium[[#This Row],[distance]]</f>
        <v>2.1096101013465813E-3</v>
      </c>
      <c r="O300">
        <v>148.5</v>
      </c>
      <c r="P300">
        <v>0.12137317657470703</v>
      </c>
      <c r="Q300">
        <f>Data_Medium[[#This Row],[Dijkstra time]]/Data_Medium[[#This Row],[distance]]</f>
        <v>2.7641983515814092E-3</v>
      </c>
      <c r="R300" s="95">
        <f>(Data_Medium[[#This Row],[A-Star time]]/FactCalc!$I$6)</f>
        <v>2.3157715797424318E-6</v>
      </c>
      <c r="S300" s="95">
        <f>(Data_Medium[[#This Row],[Dijkstra time]]/FactCalc!$I$6)</f>
        <v>3.0343294143676759E-6</v>
      </c>
      <c r="T300">
        <v>11.313708498984761</v>
      </c>
      <c r="U300">
        <v>28</v>
      </c>
      <c r="V300">
        <v>1.9774436950683594E-3</v>
      </c>
      <c r="W300">
        <f>Data_Small[[#This Row],[A-Star time]]/Data_Small[[#This Row],[distance]]</f>
        <v>1.7478298077467755E-4</v>
      </c>
      <c r="X300">
        <v>28</v>
      </c>
      <c r="Y300">
        <v>3.2067298889160156E-3</v>
      </c>
      <c r="Z300">
        <f>Data_Small[[#This Row],[Dijkstra time]]/Data_Small[[#This Row],[distance]]</f>
        <v>2.8343755623576236E-4</v>
      </c>
      <c r="AA300" s="95">
        <f>(Data_Small[[#This Row],[A-Star time]]/FactCalc!$P$6)</f>
        <v>7.9097747802734377E-7</v>
      </c>
      <c r="AB300" s="95">
        <f>(Data_Small[[#This Row],[Dijkstra time]]/FactCalc!$P$6)</f>
        <v>1.2826919555664062E-6</v>
      </c>
    </row>
    <row r="301" spans="2:28" x14ac:dyDescent="0.3">
      <c r="B301">
        <v>154.53802121160993</v>
      </c>
      <c r="C301">
        <v>387</v>
      </c>
      <c r="D301">
        <v>0.46243762969970703</v>
      </c>
      <c r="E301">
        <f>Data_Big[[#This Row],[A-Star time]]/Data_Big[[#This Row],[distance]]</f>
        <v>2.9923874142693215E-3</v>
      </c>
      <c r="F301">
        <v>387</v>
      </c>
      <c r="G301">
        <v>0.72674655914306641</v>
      </c>
      <c r="H301">
        <f>Data_Big[[#This Row],[Dijkstra time]]/Data_Big[[#This Row],[distance]]</f>
        <v>4.7027039264850396E-3</v>
      </c>
      <c r="I301" s="95">
        <f>(Data_Big[[#This Row],[A-Star time]]/FactCalc!$B$6)</f>
        <v>1.8497505187988282E-6</v>
      </c>
      <c r="J301" s="95">
        <f>(Data_Big[[#This Row],[Dijkstra time]]/FactCalc!$B$6)</f>
        <v>2.9069862365722655E-6</v>
      </c>
      <c r="K301">
        <v>149.34523762075577</v>
      </c>
      <c r="L301">
        <v>293.5</v>
      </c>
      <c r="M301">
        <v>0.32866597175598145</v>
      </c>
      <c r="N301">
        <f>Data_Medium[[#This Row],[A-Star time]]/Data_Medium[[#This Row],[distance]]</f>
        <v>2.200712771240748E-3</v>
      </c>
      <c r="O301">
        <v>293.5</v>
      </c>
      <c r="P301">
        <v>0.56136298179626465</v>
      </c>
      <c r="Q301">
        <f>Data_Medium[[#This Row],[Dijkstra time]]/Data_Medium[[#This Row],[distance]]</f>
        <v>3.7588274707612591E-3</v>
      </c>
      <c r="R301" s="95">
        <f>(Data_Medium[[#This Row],[A-Star time]]/FactCalc!$I$6)</f>
        <v>8.2166492938995357E-6</v>
      </c>
      <c r="S301" s="95">
        <f>(Data_Medium[[#This Row],[Dijkstra time]]/FactCalc!$I$6)</f>
        <v>1.4034074544906616E-5</v>
      </c>
      <c r="T301">
        <v>8.0622577482985491</v>
      </c>
      <c r="U301">
        <v>21</v>
      </c>
      <c r="V301">
        <v>1.1172294616699219E-3</v>
      </c>
      <c r="W301">
        <f>Data_Small[[#This Row],[A-Star time]]/Data_Small[[#This Row],[distance]]</f>
        <v>1.3857525975347301E-4</v>
      </c>
      <c r="X301">
        <v>21</v>
      </c>
      <c r="Y301">
        <v>2.5651454925537109E-3</v>
      </c>
      <c r="Z301">
        <f>Data_Small[[#This Row],[Dijkstra time]]/Data_Small[[#This Row],[distance]]</f>
        <v>3.1816714035160393E-4</v>
      </c>
      <c r="AA301" s="95">
        <f>(Data_Small[[#This Row],[A-Star time]]/FactCalc!$P$6)</f>
        <v>4.4689178466796877E-7</v>
      </c>
      <c r="AB301" s="95">
        <f>(Data_Small[[#This Row],[Dijkstra time]]/FactCalc!$P$6)</f>
        <v>1.0260581970214844E-6</v>
      </c>
    </row>
    <row r="302" spans="2:28" x14ac:dyDescent="0.3">
      <c r="B302">
        <v>241.1016383187804</v>
      </c>
      <c r="C302">
        <v>482</v>
      </c>
      <c r="D302">
        <v>1.3879477977752686</v>
      </c>
      <c r="E302">
        <f>Data_Big[[#This Row],[A-Star time]]/Data_Big[[#This Row],[distance]]</f>
        <v>5.7566916900836157E-3</v>
      </c>
      <c r="F302">
        <v>482</v>
      </c>
      <c r="G302">
        <v>2.7280075550079346</v>
      </c>
      <c r="H302">
        <f>Data_Big[[#This Row],[Dijkstra time]]/Data_Big[[#This Row],[distance]]</f>
        <v>1.1314761583664606E-2</v>
      </c>
      <c r="I302" s="95">
        <f>(Data_Big[[#This Row],[A-Star time]]/FactCalc!$B$6)</f>
        <v>5.5517911911010746E-6</v>
      </c>
      <c r="J302" s="95">
        <f>(Data_Big[[#This Row],[Dijkstra time]]/FactCalc!$B$6)</f>
        <v>1.0912030220031738E-5</v>
      </c>
      <c r="K302">
        <v>151.34397906755325</v>
      </c>
      <c r="L302">
        <v>331</v>
      </c>
      <c r="M302">
        <v>0.72947025299072266</v>
      </c>
      <c r="N302">
        <f>Data_Medium[[#This Row],[A-Star time]]/Data_Medium[[#This Row],[distance]]</f>
        <v>4.819948949968597E-3</v>
      </c>
      <c r="O302">
        <v>331</v>
      </c>
      <c r="P302">
        <v>0.79071378707885742</v>
      </c>
      <c r="Q302">
        <f>Data_Medium[[#This Row],[Dijkstra time]]/Data_Medium[[#This Row],[distance]]</f>
        <v>5.2246134398641507E-3</v>
      </c>
      <c r="R302" s="95">
        <f>(Data_Medium[[#This Row],[A-Star time]]/FactCalc!$I$6)</f>
        <v>1.8236756324768066E-5</v>
      </c>
      <c r="S302" s="95">
        <f>(Data_Medium[[#This Row],[Dijkstra time]]/FactCalc!$I$6)</f>
        <v>1.9767844676971436E-5</v>
      </c>
      <c r="T302">
        <v>38.948684188300895</v>
      </c>
      <c r="U302">
        <v>95</v>
      </c>
      <c r="V302">
        <v>3.1391382217407227E-2</v>
      </c>
      <c r="W302">
        <f>Data_Small[[#This Row],[A-Star time]]/Data_Small[[#This Row],[distance]]</f>
        <v>8.059677206460373E-4</v>
      </c>
      <c r="X302">
        <v>95</v>
      </c>
      <c r="Y302">
        <v>4.2273998260498047E-2</v>
      </c>
      <c r="Z302">
        <f>Data_Small[[#This Row],[Dijkstra time]]/Data_Small[[#This Row],[distance]]</f>
        <v>1.0853768013348185E-3</v>
      </c>
      <c r="AA302" s="95">
        <f>(Data_Small[[#This Row],[A-Star time]]/FactCalc!$P$6)</f>
        <v>1.255655288696289E-5</v>
      </c>
      <c r="AB302" s="95">
        <f>(Data_Small[[#This Row],[Dijkstra time]]/FactCalc!$P$6)</f>
        <v>1.690959930419922E-5</v>
      </c>
    </row>
    <row r="303" spans="2:28" x14ac:dyDescent="0.3">
      <c r="B303">
        <v>170.29386365926402</v>
      </c>
      <c r="C303">
        <v>490</v>
      </c>
      <c r="D303">
        <v>1.2748591899871826</v>
      </c>
      <c r="E303">
        <f>Data_Big[[#This Row],[A-Star time]]/Data_Big[[#This Row],[distance]]</f>
        <v>7.4862309339461044E-3</v>
      </c>
      <c r="F303">
        <v>490</v>
      </c>
      <c r="G303">
        <v>2.1843938827514648</v>
      </c>
      <c r="H303">
        <f>Data_Big[[#This Row],[Dijkstra time]]/Data_Big[[#This Row],[distance]]</f>
        <v>1.2827202553358907E-2</v>
      </c>
      <c r="I303" s="95">
        <f>(Data_Big[[#This Row],[A-Star time]]/FactCalc!$B$6)</f>
        <v>5.0994367599487301E-6</v>
      </c>
      <c r="J303" s="95">
        <f>(Data_Big[[#This Row],[Dijkstra time]]/FactCalc!$B$6)</f>
        <v>8.7375755310058601E-6</v>
      </c>
      <c r="K303">
        <v>153.80507143784303</v>
      </c>
      <c r="L303">
        <v>344</v>
      </c>
      <c r="M303">
        <v>0.37765979766845703</v>
      </c>
      <c r="N303">
        <f>Data_Medium[[#This Row],[A-Star time]]/Data_Medium[[#This Row],[distance]]</f>
        <v>2.4554443760398371E-3</v>
      </c>
      <c r="O303">
        <v>344</v>
      </c>
      <c r="P303">
        <v>0.60162043571472168</v>
      </c>
      <c r="Q303">
        <f>Data_Medium[[#This Row],[Dijkstra time]]/Data_Medium[[#This Row],[distance]]</f>
        <v>3.9115773627650084E-3</v>
      </c>
      <c r="R303" s="95">
        <f>(Data_Medium[[#This Row],[A-Star time]]/FactCalc!$I$6)</f>
        <v>9.441494941711425E-6</v>
      </c>
      <c r="S303" s="95">
        <f>(Data_Medium[[#This Row],[Dijkstra time]]/FactCalc!$I$6)</f>
        <v>1.5040510892868041E-5</v>
      </c>
      <c r="T303">
        <v>21.931712199461309</v>
      </c>
      <c r="U303">
        <v>47</v>
      </c>
      <c r="V303">
        <v>8.6045265197753906E-3</v>
      </c>
      <c r="W303">
        <f>Data_Small[[#This Row],[A-Star time]]/Data_Small[[#This Row],[distance]]</f>
        <v>3.9233263876163469E-4</v>
      </c>
      <c r="X303">
        <v>47</v>
      </c>
      <c r="Y303">
        <v>1.5913486480712891E-2</v>
      </c>
      <c r="Z303">
        <f>Data_Small[[#This Row],[Dijkstra time]]/Data_Small[[#This Row],[distance]]</f>
        <v>7.2559252720377028E-4</v>
      </c>
      <c r="AA303" s="95">
        <f>(Data_Small[[#This Row],[A-Star time]]/FactCalc!$P$6)</f>
        <v>3.4418106079101562E-6</v>
      </c>
      <c r="AB303" s="95">
        <f>(Data_Small[[#This Row],[Dijkstra time]]/FactCalc!$P$6)</f>
        <v>6.3653945922851561E-6</v>
      </c>
    </row>
    <row r="304" spans="2:28" x14ac:dyDescent="0.3">
      <c r="B304">
        <v>394.67708319587041</v>
      </c>
      <c r="C304">
        <v>986</v>
      </c>
      <c r="D304">
        <v>6.0962803363800049</v>
      </c>
      <c r="E304">
        <f>Data_Big[[#This Row],[A-Star time]]/Data_Big[[#This Row],[distance]]</f>
        <v>1.5446248581285228E-2</v>
      </c>
      <c r="F304">
        <v>986</v>
      </c>
      <c r="G304">
        <v>5.9403648376464844</v>
      </c>
      <c r="H304">
        <f>Data_Big[[#This Row],[Dijkstra time]]/Data_Big[[#This Row],[distance]]</f>
        <v>1.5051202845487735E-2</v>
      </c>
      <c r="I304" s="95">
        <f>(Data_Big[[#This Row],[A-Star time]]/FactCalc!$B$6)</f>
        <v>2.4385121345520018E-5</v>
      </c>
      <c r="J304" s="95">
        <f>(Data_Big[[#This Row],[Dijkstra time]]/FactCalc!$B$6)</f>
        <v>2.3761459350585938E-5</v>
      </c>
      <c r="K304">
        <v>149.21461054467824</v>
      </c>
      <c r="L304">
        <v>391.5</v>
      </c>
      <c r="M304">
        <v>0.70280170440673828</v>
      </c>
      <c r="N304">
        <f>Data_Medium[[#This Row],[A-Star time]]/Data_Medium[[#This Row],[distance]]</f>
        <v>4.7100059561278919E-3</v>
      </c>
      <c r="O304">
        <v>391.5</v>
      </c>
      <c r="P304">
        <v>0.8460843563079834</v>
      </c>
      <c r="Q304">
        <f>Data_Medium[[#This Row],[Dijkstra time]]/Data_Medium[[#This Row],[distance]]</f>
        <v>5.6702514131794527E-3</v>
      </c>
      <c r="R304" s="95">
        <f>(Data_Medium[[#This Row],[A-Star time]]/FactCalc!$I$6)</f>
        <v>1.7570042610168458E-5</v>
      </c>
      <c r="S304" s="95">
        <f>(Data_Medium[[#This Row],[Dijkstra time]]/FactCalc!$I$6)</f>
        <v>2.1152108907699584E-5</v>
      </c>
      <c r="T304">
        <v>45.694638635183452</v>
      </c>
      <c r="U304">
        <v>109</v>
      </c>
      <c r="V304">
        <v>3.6081314086914063E-2</v>
      </c>
      <c r="W304">
        <f>Data_Small[[#This Row],[A-Star time]]/Data_Small[[#This Row],[distance]]</f>
        <v>7.8961810760732384E-4</v>
      </c>
      <c r="X304">
        <v>109</v>
      </c>
      <c r="Y304">
        <v>4.6007394790649414E-2</v>
      </c>
      <c r="Z304">
        <f>Data_Small[[#This Row],[Dijkstra time]]/Data_Small[[#This Row],[distance]]</f>
        <v>1.006844482521526E-3</v>
      </c>
      <c r="AA304" s="95">
        <f>(Data_Small[[#This Row],[A-Star time]]/FactCalc!$P$6)</f>
        <v>1.4432525634765625E-5</v>
      </c>
      <c r="AB304" s="95">
        <f>(Data_Small[[#This Row],[Dijkstra time]]/FactCalc!$P$6)</f>
        <v>1.8402957916259766E-5</v>
      </c>
    </row>
    <row r="305" spans="2:28" x14ac:dyDescent="0.3">
      <c r="B305">
        <v>245.1550529766825</v>
      </c>
      <c r="C305">
        <v>694</v>
      </c>
      <c r="D305">
        <v>1.8164429664611816</v>
      </c>
      <c r="E305">
        <f>Data_Big[[#This Row],[A-Star time]]/Data_Big[[#This Row],[distance]]</f>
        <v>7.4093637655265852E-3</v>
      </c>
      <c r="F305">
        <v>694</v>
      </c>
      <c r="G305">
        <v>2.5252768993377686</v>
      </c>
      <c r="H305">
        <f>Data_Big[[#This Row],[Dijkstra time]]/Data_Big[[#This Row],[distance]]</f>
        <v>1.0300733632351261E-2</v>
      </c>
      <c r="I305" s="95">
        <f>(Data_Big[[#This Row],[A-Star time]]/FactCalc!$B$6)</f>
        <v>7.2657718658447263E-6</v>
      </c>
      <c r="J305" s="95">
        <f>(Data_Big[[#This Row],[Dijkstra time]]/FactCalc!$B$6)</f>
        <v>1.0101107597351075E-5</v>
      </c>
      <c r="K305">
        <v>147.12239802287073</v>
      </c>
      <c r="L305">
        <v>338</v>
      </c>
      <c r="M305">
        <v>0.6882634162902832</v>
      </c>
      <c r="N305">
        <f>Data_Medium[[#This Row],[A-Star time]]/Data_Medium[[#This Row],[distance]]</f>
        <v>4.6781688277218675E-3</v>
      </c>
      <c r="O305">
        <v>338</v>
      </c>
      <c r="P305">
        <v>0.87374424934387207</v>
      </c>
      <c r="Q305">
        <f>Data_Medium[[#This Row],[Dijkstra time]]/Data_Medium[[#This Row],[distance]]</f>
        <v>5.9388934729574299E-3</v>
      </c>
      <c r="R305" s="95">
        <f>(Data_Medium[[#This Row],[A-Star time]]/FactCalc!$I$6)</f>
        <v>1.7206585407257081E-5</v>
      </c>
      <c r="S305" s="95">
        <f>(Data_Medium[[#This Row],[Dijkstra time]]/FactCalc!$I$6)</f>
        <v>2.1843606233596801E-5</v>
      </c>
      <c r="T305">
        <v>16.124515496597098</v>
      </c>
      <c r="U305">
        <v>34</v>
      </c>
      <c r="V305">
        <v>4.4736862182617188E-3</v>
      </c>
      <c r="W305">
        <f>Data_Small[[#This Row],[A-Star time]]/Data_Small[[#This Row],[distance]]</f>
        <v>2.7744624135874602E-4</v>
      </c>
      <c r="X305">
        <v>34</v>
      </c>
      <c r="Y305">
        <v>8.0351829528808594E-3</v>
      </c>
      <c r="Z305">
        <f>Data_Small[[#This Row],[Dijkstra time]]/Data_Small[[#This Row],[distance]]</f>
        <v>4.9832089246815484E-4</v>
      </c>
      <c r="AA305" s="95">
        <f>(Data_Small[[#This Row],[A-Star time]]/FactCalc!$P$6)</f>
        <v>1.7894744873046876E-6</v>
      </c>
      <c r="AB305" s="95">
        <f>(Data_Small[[#This Row],[Dijkstra time]]/FactCalc!$P$6)</f>
        <v>3.2140731811523438E-6</v>
      </c>
    </row>
    <row r="306" spans="2:28" x14ac:dyDescent="0.3">
      <c r="B306">
        <v>257.60628874311277</v>
      </c>
      <c r="C306">
        <v>812.5</v>
      </c>
      <c r="D306">
        <v>1.7426881790161133</v>
      </c>
      <c r="E306">
        <f>Data_Big[[#This Row],[A-Star time]]/Data_Big[[#This Row],[distance]]</f>
        <v>6.7649287116353634E-3</v>
      </c>
      <c r="F306">
        <v>812.5</v>
      </c>
      <c r="G306">
        <v>2.1907460689544678</v>
      </c>
      <c r="H306">
        <f>Data_Big[[#This Row],[Dijkstra time]]/Data_Big[[#This Row],[distance]]</f>
        <v>8.5042414129070376E-3</v>
      </c>
      <c r="I306" s="95">
        <f>(Data_Big[[#This Row],[A-Star time]]/FactCalc!$B$6)</f>
        <v>6.9707527160644535E-6</v>
      </c>
      <c r="J306" s="95">
        <f>(Data_Big[[#This Row],[Dijkstra time]]/FactCalc!$B$6)</f>
        <v>8.7629842758178717E-6</v>
      </c>
      <c r="K306">
        <v>38.897300677553446</v>
      </c>
      <c r="L306">
        <v>57.5</v>
      </c>
      <c r="M306">
        <v>3.5558462142944336E-2</v>
      </c>
      <c r="N306">
        <f>Data_Medium[[#This Row],[A-Star time]]/Data_Medium[[#This Row],[distance]]</f>
        <v>9.141627188403883E-4</v>
      </c>
      <c r="O306">
        <v>57.5</v>
      </c>
      <c r="P306">
        <v>7.5819969177246094E-2</v>
      </c>
      <c r="Q306">
        <f>Data_Medium[[#This Row],[Dijkstra time]]/Data_Medium[[#This Row],[distance]]</f>
        <v>1.9492347246861707E-3</v>
      </c>
      <c r="R306" s="95">
        <f>(Data_Medium[[#This Row],[A-Star time]]/FactCalc!$I$6)</f>
        <v>8.8896155357360844E-7</v>
      </c>
      <c r="S306" s="95">
        <f>(Data_Medium[[#This Row],[Dijkstra time]]/FactCalc!$I$6)</f>
        <v>1.8954992294311524E-6</v>
      </c>
      <c r="T306">
        <v>4.4721359549995796</v>
      </c>
      <c r="U306">
        <v>8</v>
      </c>
      <c r="V306">
        <v>1.6751289367675781E-3</v>
      </c>
      <c r="W306">
        <f>Data_Small[[#This Row],[A-Star time]]/Data_Small[[#This Row],[distance]]</f>
        <v>3.7457021736892512E-4</v>
      </c>
      <c r="X306">
        <v>8</v>
      </c>
      <c r="Y306">
        <v>3.1847953796386719E-3</v>
      </c>
      <c r="Z306">
        <f>Data_Small[[#This Row],[Dijkstra time]]/Data_Small[[#This Row],[distance]]</f>
        <v>7.1214189632993195E-4</v>
      </c>
      <c r="AA306" s="95">
        <f>(Data_Small[[#This Row],[A-Star time]]/FactCalc!$P$6)</f>
        <v>6.7005157470703125E-7</v>
      </c>
      <c r="AB306" s="95">
        <f>(Data_Small[[#This Row],[Dijkstra time]]/FactCalc!$P$6)</f>
        <v>1.2739181518554688E-6</v>
      </c>
    </row>
    <row r="307" spans="2:28" x14ac:dyDescent="0.3">
      <c r="B307">
        <v>429.14799312125416</v>
      </c>
      <c r="C307">
        <v>1030.5</v>
      </c>
      <c r="D307">
        <v>3.9981658458709717</v>
      </c>
      <c r="E307">
        <f>Data_Big[[#This Row],[A-Star time]]/Data_Big[[#This Row],[distance]]</f>
        <v>9.3165199650399044E-3</v>
      </c>
      <c r="F307">
        <v>1030.5</v>
      </c>
      <c r="G307">
        <v>4.867436408996582</v>
      </c>
      <c r="H307">
        <f>Data_Big[[#This Row],[Dijkstra time]]/Data_Big[[#This Row],[distance]]</f>
        <v>1.1342092907379172E-2</v>
      </c>
      <c r="I307" s="95">
        <f>(Data_Big[[#This Row],[A-Star time]]/FactCalc!$B$6)</f>
        <v>1.5992663383483886E-5</v>
      </c>
      <c r="J307" s="95">
        <f>(Data_Big[[#This Row],[Dijkstra time]]/FactCalc!$B$6)</f>
        <v>1.9469745635986327E-5</v>
      </c>
      <c r="K307">
        <v>138.51353724455961</v>
      </c>
      <c r="L307">
        <v>335</v>
      </c>
      <c r="M307">
        <v>0.35219621658325195</v>
      </c>
      <c r="N307">
        <f>Data_Medium[[#This Row],[A-Star time]]/Data_Medium[[#This Row],[distance]]</f>
        <v>2.5426844450691776E-3</v>
      </c>
      <c r="O307">
        <v>335</v>
      </c>
      <c r="P307">
        <v>0.50986242294311523</v>
      </c>
      <c r="Q307">
        <f>Data_Medium[[#This Row],[Dijkstra time]]/Data_Medium[[#This Row],[distance]]</f>
        <v>3.6809573496264249E-3</v>
      </c>
      <c r="R307" s="95">
        <f>(Data_Medium[[#This Row],[A-Star time]]/FactCalc!$I$6)</f>
        <v>8.8049054145812989E-6</v>
      </c>
      <c r="S307" s="95">
        <f>(Data_Medium[[#This Row],[Dijkstra time]]/FactCalc!$I$6)</f>
        <v>1.2746560573577881E-5</v>
      </c>
      <c r="T307">
        <v>38.078865529319543</v>
      </c>
      <c r="U307">
        <v>66</v>
      </c>
      <c r="V307">
        <v>1.8424510955810547E-2</v>
      </c>
      <c r="W307">
        <f>Data_Small[[#This Row],[A-Star time]]/Data_Small[[#This Row],[distance]]</f>
        <v>4.8385136215847203E-4</v>
      </c>
      <c r="X307">
        <v>66</v>
      </c>
      <c r="Y307">
        <v>3.3848762512207031E-2</v>
      </c>
      <c r="Z307">
        <f>Data_Small[[#This Row],[Dijkstra time]]/Data_Small[[#This Row],[distance]]</f>
        <v>8.8891205243876118E-4</v>
      </c>
      <c r="AA307" s="95">
        <f>(Data_Small[[#This Row],[A-Star time]]/FactCalc!$P$6)</f>
        <v>7.369804382324219E-6</v>
      </c>
      <c r="AB307" s="95">
        <f>(Data_Small[[#This Row],[Dijkstra time]]/FactCalc!$P$6)</f>
        <v>1.3539505004882813E-5</v>
      </c>
    </row>
    <row r="308" spans="2:28" x14ac:dyDescent="0.3">
      <c r="B308">
        <v>193.82982226685345</v>
      </c>
      <c r="C308">
        <v>356.5</v>
      </c>
      <c r="D308">
        <v>0.69705343246459961</v>
      </c>
      <c r="E308">
        <f>Data_Big[[#This Row],[A-Star time]]/Data_Big[[#This Row],[distance]]</f>
        <v>3.5962135460503989E-3</v>
      </c>
      <c r="F308">
        <v>356.5</v>
      </c>
      <c r="G308">
        <v>1.5930788516998291</v>
      </c>
      <c r="H308">
        <f>Data_Big[[#This Row],[Dijkstra time]]/Data_Big[[#This Row],[distance]]</f>
        <v>8.2189563663045209E-3</v>
      </c>
      <c r="I308" s="95">
        <f>(Data_Big[[#This Row],[A-Star time]]/FactCalc!$B$6)</f>
        <v>2.7882137298583984E-6</v>
      </c>
      <c r="J308" s="95">
        <f>(Data_Big[[#This Row],[Dijkstra time]]/FactCalc!$B$6)</f>
        <v>6.3723154067993163E-6</v>
      </c>
      <c r="K308">
        <v>151.08275877809487</v>
      </c>
      <c r="L308">
        <v>250</v>
      </c>
      <c r="M308">
        <v>0.25583076477050781</v>
      </c>
      <c r="N308">
        <f>Data_Medium[[#This Row],[A-Star time]]/Data_Medium[[#This Row],[distance]]</f>
        <v>1.6933154175868817E-3</v>
      </c>
      <c r="O308">
        <v>250</v>
      </c>
      <c r="P308">
        <v>0.3871467113494873</v>
      </c>
      <c r="Q308">
        <f>Data_Medium[[#This Row],[Dijkstra time]]/Data_Medium[[#This Row],[distance]]</f>
        <v>2.562481083087151E-3</v>
      </c>
      <c r="R308" s="95">
        <f>(Data_Medium[[#This Row],[A-Star time]]/FactCalc!$I$6)</f>
        <v>6.3957691192626955E-6</v>
      </c>
      <c r="S308" s="95">
        <f>(Data_Medium[[#This Row],[Dijkstra time]]/FactCalc!$I$6)</f>
        <v>9.6786677837371828E-6</v>
      </c>
      <c r="T308">
        <v>9.8488578017961039</v>
      </c>
      <c r="U308">
        <v>18</v>
      </c>
      <c r="V308">
        <v>3.6091804504394531E-3</v>
      </c>
      <c r="W308">
        <f>Data_Small[[#This Row],[A-Star time]]/Data_Small[[#This Row],[distance]]</f>
        <v>3.664567529628927E-4</v>
      </c>
      <c r="X308">
        <v>18</v>
      </c>
      <c r="Y308">
        <v>8.0270767211914063E-3</v>
      </c>
      <c r="Z308">
        <f>Data_Small[[#This Row],[Dijkstra time]]/Data_Small[[#This Row],[distance]]</f>
        <v>8.1502615660950396E-4</v>
      </c>
      <c r="AA308" s="95">
        <f>(Data_Small[[#This Row],[A-Star time]]/FactCalc!$P$6)</f>
        <v>1.4436721801757813E-6</v>
      </c>
      <c r="AB308" s="95">
        <f>(Data_Small[[#This Row],[Dijkstra time]]/FactCalc!$P$6)</f>
        <v>3.2108306884765625E-6</v>
      </c>
    </row>
    <row r="309" spans="2:28" x14ac:dyDescent="0.3">
      <c r="B309">
        <v>340.53046853402122</v>
      </c>
      <c r="C309">
        <v>1009.5</v>
      </c>
      <c r="D309">
        <v>3.14388108253479</v>
      </c>
      <c r="E309">
        <f>Data_Big[[#This Row],[A-Star time]]/Data_Big[[#This Row],[distance]]</f>
        <v>9.2323048098137978E-3</v>
      </c>
      <c r="F309">
        <v>1009.5</v>
      </c>
      <c r="G309">
        <v>3.9537019729614258</v>
      </c>
      <c r="H309">
        <f>Data_Big[[#This Row],[Dijkstra time]]/Data_Big[[#This Row],[distance]]</f>
        <v>1.1610420618108141E-2</v>
      </c>
      <c r="I309" s="95">
        <f>(Data_Big[[#This Row],[A-Star time]]/FactCalc!$B$6)</f>
        <v>1.2575524330139161E-5</v>
      </c>
      <c r="J309" s="95">
        <f>(Data_Big[[#This Row],[Dijkstra time]]/FactCalc!$B$6)</f>
        <v>1.5814807891845702E-5</v>
      </c>
      <c r="K309">
        <v>184.39360075664231</v>
      </c>
      <c r="L309">
        <v>367.5</v>
      </c>
      <c r="M309">
        <v>0.51634001731872559</v>
      </c>
      <c r="N309">
        <f>Data_Medium[[#This Row],[A-Star time]]/Data_Medium[[#This Row],[distance]]</f>
        <v>2.8002057294828639E-3</v>
      </c>
      <c r="O309">
        <v>367.5</v>
      </c>
      <c r="P309">
        <v>0.75736570358276367</v>
      </c>
      <c r="Q309">
        <f>Data_Medium[[#This Row],[Dijkstra time]]/Data_Medium[[#This Row],[distance]]</f>
        <v>4.1073318188645522E-3</v>
      </c>
      <c r="R309" s="95">
        <f>(Data_Medium[[#This Row],[A-Star time]]/FactCalc!$I$6)</f>
        <v>1.290850043296814E-5</v>
      </c>
      <c r="S309" s="95">
        <f>(Data_Medium[[#This Row],[Dijkstra time]]/FactCalc!$I$6)</f>
        <v>1.8934142589569091E-5</v>
      </c>
      <c r="T309">
        <v>8.0622577482985491</v>
      </c>
      <c r="U309">
        <v>34</v>
      </c>
      <c r="V309">
        <v>4.8379898071289063E-3</v>
      </c>
      <c r="W309">
        <f>Data_Small[[#This Row],[A-Star time]]/Data_Small[[#This Row],[distance]]</f>
        <v>6.0007878167252975E-4</v>
      </c>
      <c r="X309">
        <v>34</v>
      </c>
      <c r="Y309">
        <v>8.0707073211669922E-3</v>
      </c>
      <c r="Z309">
        <f>Data_Small[[#This Row],[Dijkstra time]]/Data_Small[[#This Row],[distance]]</f>
        <v>1.0010480405281295E-3</v>
      </c>
      <c r="AA309" s="95">
        <f>(Data_Small[[#This Row],[A-Star time]]/FactCalc!$P$6)</f>
        <v>1.9351959228515624E-6</v>
      </c>
      <c r="AB309" s="95">
        <f>(Data_Small[[#This Row],[Dijkstra time]]/FactCalc!$P$6)</f>
        <v>3.2282829284667969E-6</v>
      </c>
    </row>
    <row r="310" spans="2:28" x14ac:dyDescent="0.3">
      <c r="B310">
        <v>367.39624385668395</v>
      </c>
      <c r="C310">
        <v>752.5</v>
      </c>
      <c r="D310">
        <v>1.9920830726623535</v>
      </c>
      <c r="E310">
        <f>Data_Big[[#This Row],[A-Star time]]/Data_Big[[#This Row],[distance]]</f>
        <v>5.4221650492415939E-3</v>
      </c>
      <c r="F310">
        <v>752.5</v>
      </c>
      <c r="G310">
        <v>2.837921142578125</v>
      </c>
      <c r="H310">
        <f>Data_Big[[#This Row],[Dijkstra time]]/Data_Big[[#This Row],[distance]]</f>
        <v>7.7244152329580098E-3</v>
      </c>
      <c r="I310" s="95">
        <f>(Data_Big[[#This Row],[A-Star time]]/FactCalc!$B$6)</f>
        <v>7.9683322906494138E-6</v>
      </c>
      <c r="J310" s="95">
        <f>(Data_Big[[#This Row],[Dijkstra time]]/FactCalc!$B$6)</f>
        <v>1.1351684570312501E-5</v>
      </c>
      <c r="K310">
        <v>108.46658471621571</v>
      </c>
      <c r="L310">
        <v>280</v>
      </c>
      <c r="M310">
        <v>0.31607460975646973</v>
      </c>
      <c r="N310">
        <f>Data_Medium[[#This Row],[A-Star time]]/Data_Medium[[#This Row],[distance]]</f>
        <v>2.9140274913552868E-3</v>
      </c>
      <c r="O310">
        <v>280</v>
      </c>
      <c r="P310">
        <v>0.70035266876220703</v>
      </c>
      <c r="Q310">
        <f>Data_Medium[[#This Row],[Dijkstra time]]/Data_Medium[[#This Row],[distance]]</f>
        <v>6.4568518552931319E-3</v>
      </c>
      <c r="R310" s="95">
        <f>(Data_Medium[[#This Row],[A-Star time]]/FactCalc!$I$6)</f>
        <v>7.9018652439117436E-6</v>
      </c>
      <c r="S310" s="95">
        <f>(Data_Medium[[#This Row],[Dijkstra time]]/FactCalc!$I$6)</f>
        <v>1.7508816719055174E-5</v>
      </c>
      <c r="T310">
        <v>59.548299723837623</v>
      </c>
      <c r="U310">
        <v>116.5</v>
      </c>
      <c r="V310">
        <v>4.5525312423706055E-2</v>
      </c>
      <c r="W310">
        <f>Data_Small[[#This Row],[A-Star time]]/Data_Small[[#This Row],[distance]]</f>
        <v>7.6451070198200696E-4</v>
      </c>
      <c r="X310">
        <v>116.5</v>
      </c>
      <c r="Y310">
        <v>5.2992343902587891E-2</v>
      </c>
      <c r="Z310">
        <f>Data_Small[[#This Row],[Dijkstra time]]/Data_Small[[#This Row],[distance]]</f>
        <v>8.8990523908064945E-4</v>
      </c>
      <c r="AA310" s="95">
        <f>(Data_Small[[#This Row],[A-Star time]]/FactCalc!$P$6)</f>
        <v>1.8210124969482421E-5</v>
      </c>
      <c r="AB310" s="95">
        <f>(Data_Small[[#This Row],[Dijkstra time]]/FactCalc!$P$6)</f>
        <v>2.1196937561035157E-5</v>
      </c>
    </row>
    <row r="311" spans="2:28" x14ac:dyDescent="0.3">
      <c r="B311">
        <v>580.84765644702395</v>
      </c>
      <c r="C311">
        <v>1165</v>
      </c>
      <c r="D311">
        <v>4.2421724796295166</v>
      </c>
      <c r="E311">
        <f>Data_Big[[#This Row],[A-Star time]]/Data_Big[[#This Row],[distance]]</f>
        <v>7.3034167092596728E-3</v>
      </c>
      <c r="F311">
        <v>1165</v>
      </c>
      <c r="G311">
        <v>5.5261406898498535</v>
      </c>
      <c r="H311">
        <f>Data_Big[[#This Row],[Dijkstra time]]/Data_Big[[#This Row],[distance]]</f>
        <v>9.5139243974101551E-3</v>
      </c>
      <c r="I311" s="95">
        <f>(Data_Big[[#This Row],[A-Star time]]/FactCalc!$B$6)</f>
        <v>1.6968689918518065E-5</v>
      </c>
      <c r="J311" s="95">
        <f>(Data_Big[[#This Row],[Dijkstra time]]/FactCalc!$B$6)</f>
        <v>2.2104562759399414E-5</v>
      </c>
      <c r="K311">
        <v>31.048349392520048</v>
      </c>
      <c r="L311">
        <v>56</v>
      </c>
      <c r="M311">
        <v>1.7773151397705078E-2</v>
      </c>
      <c r="N311">
        <f>Data_Medium[[#This Row],[A-Star time]]/Data_Medium[[#This Row],[distance]]</f>
        <v>5.7243466224284577E-4</v>
      </c>
      <c r="O311">
        <v>56</v>
      </c>
      <c r="P311">
        <v>4.3201446533203125E-2</v>
      </c>
      <c r="Q311">
        <f>Data_Medium[[#This Row],[Dijkstra time]]/Data_Medium[[#This Row],[distance]]</f>
        <v>1.3914249027231996E-3</v>
      </c>
      <c r="R311" s="95">
        <f>(Data_Medium[[#This Row],[A-Star time]]/FactCalc!$I$6)</f>
        <v>4.4432878494262696E-7</v>
      </c>
      <c r="S311" s="95">
        <f>(Data_Medium[[#This Row],[Dijkstra time]]/FactCalc!$I$6)</f>
        <v>1.0800361633300782E-6</v>
      </c>
      <c r="T311">
        <v>9.4339811320566032</v>
      </c>
      <c r="U311">
        <v>9</v>
      </c>
      <c r="V311">
        <v>1.4734268188476563E-3</v>
      </c>
      <c r="W311">
        <f>Data_Small[[#This Row],[A-Star time]]/Data_Small[[#This Row],[distance]]</f>
        <v>1.5618293043230308E-4</v>
      </c>
      <c r="X311">
        <v>9</v>
      </c>
      <c r="Y311">
        <v>3.7291049957275391E-3</v>
      </c>
      <c r="Z311">
        <f>Data_Small[[#This Row],[Dijkstra time]]/Data_Small[[#This Row],[distance]]</f>
        <v>3.9528433897923176E-4</v>
      </c>
      <c r="AA311" s="95">
        <f>(Data_Small[[#This Row],[A-Star time]]/FactCalc!$P$6)</f>
        <v>5.8937072753906249E-7</v>
      </c>
      <c r="AB311" s="95">
        <f>(Data_Small[[#This Row],[Dijkstra time]]/FactCalc!$P$6)</f>
        <v>1.4916419982910157E-6</v>
      </c>
    </row>
    <row r="312" spans="2:28" x14ac:dyDescent="0.3">
      <c r="B312">
        <v>216.44860821913363</v>
      </c>
      <c r="C312">
        <v>519</v>
      </c>
      <c r="D312">
        <v>1.6981968879699707</v>
      </c>
      <c r="E312">
        <f>Data_Big[[#This Row],[A-Star time]]/Data_Big[[#This Row],[distance]]</f>
        <v>7.8457279163962456E-3</v>
      </c>
      <c r="F312">
        <v>519</v>
      </c>
      <c r="G312">
        <v>3.7802550792694092</v>
      </c>
      <c r="H312">
        <f>Data_Big[[#This Row],[Dijkstra time]]/Data_Big[[#This Row],[distance]]</f>
        <v>1.7464908230974904E-2</v>
      </c>
      <c r="I312" s="95">
        <f>(Data_Big[[#This Row],[A-Star time]]/FactCalc!$B$6)</f>
        <v>6.7927875518798824E-6</v>
      </c>
      <c r="J312" s="95">
        <f>(Data_Big[[#This Row],[Dijkstra time]]/FactCalc!$B$6)</f>
        <v>1.5121020317077637E-5</v>
      </c>
      <c r="K312">
        <v>174.91712323268982</v>
      </c>
      <c r="L312">
        <v>383</v>
      </c>
      <c r="M312">
        <v>0.55301809310913086</v>
      </c>
      <c r="N312">
        <f>Data_Medium[[#This Row],[A-Star time]]/Data_Medium[[#This Row],[distance]]</f>
        <v>3.1616006648672043E-3</v>
      </c>
      <c r="O312">
        <v>383</v>
      </c>
      <c r="P312">
        <v>0.73085618019104004</v>
      </c>
      <c r="Q312">
        <f>Data_Medium[[#This Row],[Dijkstra time]]/Data_Medium[[#This Row],[distance]]</f>
        <v>4.1782997952624235E-3</v>
      </c>
      <c r="R312" s="95">
        <f>(Data_Medium[[#This Row],[A-Star time]]/FactCalc!$I$6)</f>
        <v>1.3825452327728271E-5</v>
      </c>
      <c r="S312" s="95">
        <f>(Data_Medium[[#This Row],[Dijkstra time]]/FactCalc!$I$6)</f>
        <v>1.8271404504776E-5</v>
      </c>
      <c r="T312">
        <v>10.198039027185569</v>
      </c>
      <c r="U312">
        <v>40</v>
      </c>
      <c r="V312">
        <v>1.0416507720947266E-2</v>
      </c>
      <c r="W312">
        <f>Data_Small[[#This Row],[A-Star time]]/Data_Small[[#This Row],[distance]]</f>
        <v>1.0214226179346157E-3</v>
      </c>
      <c r="X312">
        <v>40</v>
      </c>
      <c r="Y312">
        <v>2.2837400436401367E-2</v>
      </c>
      <c r="Z312">
        <f>Data_Small[[#This Row],[Dijkstra time]]/Data_Small[[#This Row],[distance]]</f>
        <v>2.239391355095057E-3</v>
      </c>
      <c r="AA312" s="95">
        <f>(Data_Small[[#This Row],[A-Star time]]/FactCalc!$P$6)</f>
        <v>4.166603088378906E-6</v>
      </c>
      <c r="AB312" s="95">
        <f>(Data_Small[[#This Row],[Dijkstra time]]/FactCalc!$P$6)</f>
        <v>9.1349601745605464E-6</v>
      </c>
    </row>
    <row r="313" spans="2:28" x14ac:dyDescent="0.3">
      <c r="B313">
        <v>477.62014195383341</v>
      </c>
      <c r="C313">
        <v>1129</v>
      </c>
      <c r="D313">
        <v>5.4933104515075684</v>
      </c>
      <c r="E313">
        <f>Data_Big[[#This Row],[A-Star time]]/Data_Big[[#This Row],[distance]]</f>
        <v>1.1501421252955763E-2</v>
      </c>
      <c r="F313">
        <v>1129</v>
      </c>
      <c r="G313">
        <v>5.5611517429351807</v>
      </c>
      <c r="H313">
        <f>Data_Big[[#This Row],[Dijkstra time]]/Data_Big[[#This Row],[distance]]</f>
        <v>1.1643461517736242E-2</v>
      </c>
      <c r="I313" s="95">
        <f>(Data_Big[[#This Row],[A-Star time]]/FactCalc!$B$6)</f>
        <v>2.1973241806030275E-5</v>
      </c>
      <c r="J313" s="95">
        <f>(Data_Big[[#This Row],[Dijkstra time]]/FactCalc!$B$6)</f>
        <v>2.2244606971740724E-5</v>
      </c>
      <c r="K313">
        <v>148.51935900750448</v>
      </c>
      <c r="L313">
        <v>293.5</v>
      </c>
      <c r="M313">
        <v>0.6115880012512207</v>
      </c>
      <c r="N313">
        <f>Data_Medium[[#This Row],[A-Star time]]/Data_Medium[[#This Row],[distance]]</f>
        <v>4.1179008941205977E-3</v>
      </c>
      <c r="O313">
        <v>293.5</v>
      </c>
      <c r="P313">
        <v>0.79691529273986816</v>
      </c>
      <c r="Q313">
        <f>Data_Medium[[#This Row],[Dijkstra time]]/Data_Medium[[#This Row],[distance]]</f>
        <v>5.3657334509476379E-3</v>
      </c>
      <c r="R313" s="95">
        <f>(Data_Medium[[#This Row],[A-Star time]]/FactCalc!$I$6)</f>
        <v>1.5289700031280517E-5</v>
      </c>
      <c r="S313" s="95">
        <f>(Data_Medium[[#This Row],[Dijkstra time]]/FactCalc!$I$6)</f>
        <v>1.9922882318496703E-5</v>
      </c>
      <c r="T313">
        <v>17.464249196572979</v>
      </c>
      <c r="U313">
        <v>53.5</v>
      </c>
      <c r="V313">
        <v>2.2734880447387695E-2</v>
      </c>
      <c r="W313">
        <f>Data_Small[[#This Row],[A-Star time]]/Data_Small[[#This Row],[distance]]</f>
        <v>1.3017954674999126E-3</v>
      </c>
      <c r="X313">
        <v>53.5</v>
      </c>
      <c r="Y313">
        <v>3.6966562271118164E-2</v>
      </c>
      <c r="Z313">
        <f>Data_Small[[#This Row],[Dijkstra time]]/Data_Small[[#This Row],[distance]]</f>
        <v>2.1166991981752146E-3</v>
      </c>
      <c r="AA313" s="95">
        <f>(Data_Small[[#This Row],[A-Star time]]/FactCalc!$P$6)</f>
        <v>9.0939521789550784E-6</v>
      </c>
      <c r="AB313" s="95">
        <f>(Data_Small[[#This Row],[Dijkstra time]]/FactCalc!$P$6)</f>
        <v>1.4786624908447265E-5</v>
      </c>
    </row>
    <row r="314" spans="2:28" x14ac:dyDescent="0.3">
      <c r="B314">
        <v>321.0763149159402</v>
      </c>
      <c r="C314">
        <v>1001</v>
      </c>
      <c r="D314">
        <v>3.7228386402130127</v>
      </c>
      <c r="E314">
        <f>Data_Big[[#This Row],[A-Star time]]/Data_Big[[#This Row],[distance]]</f>
        <v>1.1594871584307536E-2</v>
      </c>
      <c r="F314">
        <v>1001</v>
      </c>
      <c r="G314">
        <v>4.5418014526367188</v>
      </c>
      <c r="H314">
        <f>Data_Big[[#This Row],[Dijkstra time]]/Data_Big[[#This Row],[distance]]</f>
        <v>1.4145551202759354E-2</v>
      </c>
      <c r="I314" s="95">
        <f>(Data_Big[[#This Row],[A-Star time]]/FactCalc!$B$6)</f>
        <v>1.4891354560852051E-5</v>
      </c>
      <c r="J314" s="95">
        <f>(Data_Big[[#This Row],[Dijkstra time]]/FactCalc!$B$6)</f>
        <v>1.8167205810546876E-5</v>
      </c>
      <c r="K314">
        <v>63.788713735268246</v>
      </c>
      <c r="L314">
        <v>224</v>
      </c>
      <c r="M314">
        <v>0.19275760650634766</v>
      </c>
      <c r="N314">
        <f>Data_Medium[[#This Row],[A-Star time]]/Data_Medium[[#This Row],[distance]]</f>
        <v>3.0218136598006615E-3</v>
      </c>
      <c r="O314">
        <v>224</v>
      </c>
      <c r="P314">
        <v>0.33401846885681152</v>
      </c>
      <c r="Q314">
        <f>Data_Medium[[#This Row],[Dijkstra time]]/Data_Medium[[#This Row],[distance]]</f>
        <v>5.2363255080363144E-3</v>
      </c>
      <c r="R314" s="95">
        <f>(Data_Medium[[#This Row],[A-Star time]]/FactCalc!$I$6)</f>
        <v>4.8189401626586913E-6</v>
      </c>
      <c r="S314" s="95">
        <f>(Data_Medium[[#This Row],[Dijkstra time]]/FactCalc!$I$6)</f>
        <v>8.3504617214202879E-6</v>
      </c>
      <c r="T314">
        <v>12.806248474865697</v>
      </c>
      <c r="U314">
        <v>26.5</v>
      </c>
      <c r="V314">
        <v>4.0876865386962891E-3</v>
      </c>
      <c r="W314">
        <f>Data_Small[[#This Row],[A-Star time]]/Data_Small[[#This Row],[distance]]</f>
        <v>3.1919469208480729E-4</v>
      </c>
      <c r="X314">
        <v>26.5</v>
      </c>
      <c r="Y314">
        <v>8.6400508880615234E-3</v>
      </c>
      <c r="Z314">
        <f>Data_Small[[#This Row],[Dijkstra time]]/Data_Small[[#This Row],[distance]]</f>
        <v>6.7467462504877988E-4</v>
      </c>
      <c r="AA314" s="95">
        <f>(Data_Small[[#This Row],[A-Star time]]/FactCalc!$P$6)</f>
        <v>1.6350746154785155E-6</v>
      </c>
      <c r="AB314" s="95">
        <f>(Data_Small[[#This Row],[Dijkstra time]]/FactCalc!$P$6)</f>
        <v>3.4560203552246093E-6</v>
      </c>
    </row>
    <row r="315" spans="2:28" x14ac:dyDescent="0.3">
      <c r="B315">
        <v>221.71152428324515</v>
      </c>
      <c r="C315">
        <v>584.5</v>
      </c>
      <c r="D315">
        <v>1.1304168701171875</v>
      </c>
      <c r="E315">
        <f>Data_Big[[#This Row],[A-Star time]]/Data_Big[[#This Row],[distance]]</f>
        <v>5.0985932002029612E-3</v>
      </c>
      <c r="F315">
        <v>584.5</v>
      </c>
      <c r="G315">
        <v>2.014578104019165</v>
      </c>
      <c r="H315">
        <f>Data_Big[[#This Row],[Dijkstra time]]/Data_Big[[#This Row],[distance]]</f>
        <v>9.086483485835687E-3</v>
      </c>
      <c r="I315" s="95">
        <f>(Data_Big[[#This Row],[A-Star time]]/FactCalc!$B$6)</f>
        <v>4.5216674804687498E-6</v>
      </c>
      <c r="J315" s="95">
        <f>(Data_Big[[#This Row],[Dijkstra time]]/FactCalc!$B$6)</f>
        <v>8.0583124160766596E-6</v>
      </c>
      <c r="K315">
        <v>177.15812146215595</v>
      </c>
      <c r="L315">
        <v>479.5</v>
      </c>
      <c r="M315">
        <v>0.52618241310119629</v>
      </c>
      <c r="N315">
        <f>Data_Medium[[#This Row],[A-Star time]]/Data_Medium[[#This Row],[distance]]</f>
        <v>2.9701286554542632E-3</v>
      </c>
      <c r="O315">
        <v>479.5</v>
      </c>
      <c r="P315">
        <v>0.70805597305297852</v>
      </c>
      <c r="Q315">
        <f>Data_Medium[[#This Row],[Dijkstra time]]/Data_Medium[[#This Row],[distance]]</f>
        <v>3.996745772697932E-3</v>
      </c>
      <c r="R315" s="95">
        <f>(Data_Medium[[#This Row],[A-Star time]]/FactCalc!$I$6)</f>
        <v>1.3154560327529907E-5</v>
      </c>
      <c r="S315" s="95">
        <f>(Data_Medium[[#This Row],[Dijkstra time]]/FactCalc!$I$6)</f>
        <v>1.7701399326324464E-5</v>
      </c>
      <c r="T315">
        <v>10.198039027185569</v>
      </c>
      <c r="U315">
        <v>11.5</v>
      </c>
      <c r="V315">
        <v>1.6887187957763672E-3</v>
      </c>
      <c r="W315">
        <f>Data_Small[[#This Row],[A-Star time]]/Data_Small[[#This Row],[distance]]</f>
        <v>1.6559250178143473E-4</v>
      </c>
      <c r="X315">
        <v>11.5</v>
      </c>
      <c r="Y315">
        <v>4.1611194610595703E-3</v>
      </c>
      <c r="Z315">
        <f>Data_Small[[#This Row],[Dijkstra time]]/Data_Small[[#This Row],[distance]]</f>
        <v>4.0803133327564314E-4</v>
      </c>
      <c r="AA315" s="95">
        <f>(Data_Small[[#This Row],[A-Star time]]/FactCalc!$P$6)</f>
        <v>6.7548751831054691E-7</v>
      </c>
      <c r="AB315" s="95">
        <f>(Data_Small[[#This Row],[Dijkstra time]]/FactCalc!$P$6)</f>
        <v>1.6644477844238282E-6</v>
      </c>
    </row>
    <row r="316" spans="2:28" x14ac:dyDescent="0.3">
      <c r="B316">
        <v>375.25724509994473</v>
      </c>
      <c r="C316">
        <v>674</v>
      </c>
      <c r="D316">
        <v>2.2630641460418701</v>
      </c>
      <c r="E316">
        <f>Data_Big[[#This Row],[A-Star time]]/Data_Big[[#This Row],[distance]]</f>
        <v>6.0307007408721275E-3</v>
      </c>
      <c r="F316">
        <v>674</v>
      </c>
      <c r="G316">
        <v>3.7656183242797852</v>
      </c>
      <c r="H316">
        <f>Data_Big[[#This Row],[Dijkstra time]]/Data_Big[[#This Row],[distance]]</f>
        <v>1.0034765146977678E-2</v>
      </c>
      <c r="I316" s="95">
        <f>(Data_Big[[#This Row],[A-Star time]]/FactCalc!$B$6)</f>
        <v>9.0522565841674811E-6</v>
      </c>
      <c r="J316" s="95">
        <f>(Data_Big[[#This Row],[Dijkstra time]]/FactCalc!$B$6)</f>
        <v>1.506247329711914E-5</v>
      </c>
      <c r="K316">
        <v>57.77542730261716</v>
      </c>
      <c r="L316">
        <v>99</v>
      </c>
      <c r="M316">
        <v>8.3106756210327148E-2</v>
      </c>
      <c r="N316">
        <f>Data_Medium[[#This Row],[A-Star time]]/Data_Medium[[#This Row],[distance]]</f>
        <v>1.4384446829796534E-3</v>
      </c>
      <c r="O316">
        <v>99</v>
      </c>
      <c r="P316">
        <v>0.12980294227600098</v>
      </c>
      <c r="Q316">
        <f>Data_Medium[[#This Row],[Dijkstra time]]/Data_Medium[[#This Row],[distance]]</f>
        <v>2.2466807834430513E-3</v>
      </c>
      <c r="R316" s="95">
        <f>(Data_Medium[[#This Row],[A-Star time]]/FactCalc!$I$6)</f>
        <v>2.0776689052581788E-6</v>
      </c>
      <c r="S316" s="95">
        <f>(Data_Medium[[#This Row],[Dijkstra time]]/FactCalc!$I$6)</f>
        <v>3.2450735569000245E-6</v>
      </c>
      <c r="T316">
        <v>48.703182647543684</v>
      </c>
      <c r="U316">
        <v>123</v>
      </c>
      <c r="V316">
        <v>5.6143760681152344E-2</v>
      </c>
      <c r="W316">
        <f>Data_Small[[#This Row],[A-Star time]]/Data_Small[[#This Row],[distance]]</f>
        <v>1.1527739590953389E-3</v>
      </c>
      <c r="X316">
        <v>123</v>
      </c>
      <c r="Y316">
        <v>5.4264545440673828E-2</v>
      </c>
      <c r="Z316">
        <f>Data_Small[[#This Row],[Dijkstra time]]/Data_Small[[#This Row],[distance]]</f>
        <v>1.114188898770266E-3</v>
      </c>
      <c r="AA316" s="95">
        <f>(Data_Small[[#This Row],[A-Star time]]/FactCalc!$P$6)</f>
        <v>2.2457504272460938E-5</v>
      </c>
      <c r="AB316" s="95">
        <f>(Data_Small[[#This Row],[Dijkstra time]]/FactCalc!$P$6)</f>
        <v>2.1705818176269532E-5</v>
      </c>
    </row>
    <row r="317" spans="2:28" x14ac:dyDescent="0.3">
      <c r="B317">
        <v>327.3912033027155</v>
      </c>
      <c r="C317">
        <v>882</v>
      </c>
      <c r="D317">
        <v>2.6923027038574219</v>
      </c>
      <c r="E317">
        <f>Data_Big[[#This Row],[A-Star time]]/Data_Big[[#This Row],[distance]]</f>
        <v>8.2235034927558518E-3</v>
      </c>
      <c r="F317">
        <v>882</v>
      </c>
      <c r="G317">
        <v>3.1715080738067627</v>
      </c>
      <c r="H317">
        <f>Data_Big[[#This Row],[Dijkstra time]]/Data_Big[[#This Row],[distance]]</f>
        <v>9.6872122458167981E-3</v>
      </c>
      <c r="I317" s="95">
        <f>(Data_Big[[#This Row],[A-Star time]]/FactCalc!$B$6)</f>
        <v>1.0769210815429688E-5</v>
      </c>
      <c r="J317" s="95">
        <f>(Data_Big[[#This Row],[Dijkstra time]]/FactCalc!$B$6)</f>
        <v>1.2686032295227052E-5</v>
      </c>
      <c r="K317">
        <v>180.42727066604982</v>
      </c>
      <c r="L317">
        <v>331</v>
      </c>
      <c r="M317">
        <v>0.37945461273193359</v>
      </c>
      <c r="N317">
        <f>Data_Medium[[#This Row],[A-Star time]]/Data_Medium[[#This Row],[distance]]</f>
        <v>2.1030890249083274E-3</v>
      </c>
      <c r="O317">
        <v>331</v>
      </c>
      <c r="P317">
        <v>0.6127471923828125</v>
      </c>
      <c r="Q317">
        <f>Data_Medium[[#This Row],[Dijkstra time]]/Data_Medium[[#This Row],[distance]]</f>
        <v>3.3960896826784972E-3</v>
      </c>
      <c r="R317" s="95">
        <f>(Data_Medium[[#This Row],[A-Star time]]/FactCalc!$I$6)</f>
        <v>9.4863653182983395E-6</v>
      </c>
      <c r="S317" s="95">
        <f>(Data_Medium[[#This Row],[Dijkstra time]]/FactCalc!$I$6)</f>
        <v>1.5318679809570312E-5</v>
      </c>
      <c r="T317">
        <v>12</v>
      </c>
      <c r="U317">
        <v>24.5</v>
      </c>
      <c r="V317">
        <v>2.8917789459228516E-3</v>
      </c>
      <c r="W317">
        <f>Data_Small[[#This Row],[A-Star time]]/Data_Small[[#This Row],[distance]]</f>
        <v>2.409815788269043E-4</v>
      </c>
      <c r="X317">
        <v>24.5</v>
      </c>
      <c r="Y317">
        <v>8.2945823669433594E-3</v>
      </c>
      <c r="Z317">
        <f>Data_Small[[#This Row],[Dijkstra time]]/Data_Small[[#This Row],[distance]]</f>
        <v>6.9121519724527991E-4</v>
      </c>
      <c r="AA317" s="95">
        <f>(Data_Small[[#This Row],[A-Star time]]/FactCalc!$P$6)</f>
        <v>1.1567115783691407E-6</v>
      </c>
      <c r="AB317" s="95">
        <f>(Data_Small[[#This Row],[Dijkstra time]]/FactCalc!$P$6)</f>
        <v>3.3178329467773438E-6</v>
      </c>
    </row>
    <row r="318" spans="2:28" x14ac:dyDescent="0.3">
      <c r="B318">
        <v>356.08987629529713</v>
      </c>
      <c r="C318">
        <v>981</v>
      </c>
      <c r="D318">
        <v>3.3091733455657959</v>
      </c>
      <c r="E318">
        <f>Data_Big[[#This Row],[A-Star time]]/Data_Big[[#This Row],[distance]]</f>
        <v>9.2930845998597696E-3</v>
      </c>
      <c r="F318">
        <v>981</v>
      </c>
      <c r="G318">
        <v>4.5559685230255127</v>
      </c>
      <c r="H318">
        <f>Data_Big[[#This Row],[Dijkstra time]]/Data_Big[[#This Row],[distance]]</f>
        <v>1.2794434288402384E-2</v>
      </c>
      <c r="I318" s="95">
        <f>(Data_Big[[#This Row],[A-Star time]]/FactCalc!$B$6)</f>
        <v>1.3236693382263183E-5</v>
      </c>
      <c r="J318" s="95">
        <f>(Data_Big[[#This Row],[Dijkstra time]]/FactCalc!$B$6)</f>
        <v>1.8223874092102052E-5</v>
      </c>
      <c r="K318">
        <v>22.022715545545239</v>
      </c>
      <c r="L318">
        <v>61.5</v>
      </c>
      <c r="M318">
        <v>2.6346921920776367E-2</v>
      </c>
      <c r="N318">
        <f>Data_Medium[[#This Row],[A-Star time]]/Data_Medium[[#This Row],[distance]]</f>
        <v>1.1963520968287596E-3</v>
      </c>
      <c r="O318">
        <v>61.5</v>
      </c>
      <c r="P318">
        <v>3.8510322570800781E-2</v>
      </c>
      <c r="Q318">
        <f>Data_Medium[[#This Row],[Dijkstra time]]/Data_Medium[[#This Row],[distance]]</f>
        <v>1.7486636691627551E-3</v>
      </c>
      <c r="R318" s="95">
        <f>(Data_Medium[[#This Row],[A-Star time]]/FactCalc!$I$6)</f>
        <v>6.5867304801940923E-7</v>
      </c>
      <c r="S318" s="95">
        <f>(Data_Medium[[#This Row],[Dijkstra time]]/FactCalc!$I$6)</f>
        <v>9.6275806427001954E-7</v>
      </c>
      <c r="T318">
        <v>30.805843601498726</v>
      </c>
      <c r="U318">
        <v>87</v>
      </c>
      <c r="V318">
        <v>2.3483753204345703E-2</v>
      </c>
      <c r="W318">
        <f>Data_Small[[#This Row],[A-Star time]]/Data_Small[[#This Row],[distance]]</f>
        <v>7.6231488765992445E-4</v>
      </c>
      <c r="X318">
        <v>87</v>
      </c>
      <c r="Y318">
        <v>3.6468982696533203E-2</v>
      </c>
      <c r="Z318">
        <f>Data_Small[[#This Row],[Dijkstra time]]/Data_Small[[#This Row],[distance]]</f>
        <v>1.1838332742414807E-3</v>
      </c>
      <c r="AA318" s="95">
        <f>(Data_Small[[#This Row],[A-Star time]]/FactCalc!$P$6)</f>
        <v>9.3935012817382814E-6</v>
      </c>
      <c r="AB318" s="95">
        <f>(Data_Small[[#This Row],[Dijkstra time]]/FactCalc!$P$6)</f>
        <v>1.4587593078613282E-5</v>
      </c>
    </row>
    <row r="319" spans="2:28" x14ac:dyDescent="0.3">
      <c r="B319">
        <v>560.48282756923072</v>
      </c>
      <c r="C319">
        <v>1238.5</v>
      </c>
      <c r="D319">
        <v>4.6091399192810059</v>
      </c>
      <c r="E319">
        <f>Data_Big[[#This Row],[A-Star time]]/Data_Big[[#This Row],[distance]]</f>
        <v>8.2235167476414541E-3</v>
      </c>
      <c r="F319">
        <v>1238.5</v>
      </c>
      <c r="G319">
        <v>5.6660208702087402</v>
      </c>
      <c r="H319">
        <f>Data_Big[[#This Row],[Dijkstra time]]/Data_Big[[#This Row],[distance]]</f>
        <v>1.0109178357491916E-2</v>
      </c>
      <c r="I319" s="95">
        <f>(Data_Big[[#This Row],[A-Star time]]/FactCalc!$B$6)</f>
        <v>1.8436559677124023E-5</v>
      </c>
      <c r="J319" s="95">
        <f>(Data_Big[[#This Row],[Dijkstra time]]/FactCalc!$B$6)</f>
        <v>2.2664083480834962E-5</v>
      </c>
      <c r="K319">
        <v>61.684682053164543</v>
      </c>
      <c r="L319">
        <v>141.5</v>
      </c>
      <c r="M319">
        <v>0.11582231521606445</v>
      </c>
      <c r="N319">
        <f>Data_Medium[[#This Row],[A-Star time]]/Data_Medium[[#This Row],[distance]]</f>
        <v>1.8776511665609297E-3</v>
      </c>
      <c r="O319">
        <v>141.5</v>
      </c>
      <c r="P319">
        <v>0.20055770874023438</v>
      </c>
      <c r="Q319">
        <f>Data_Medium[[#This Row],[Dijkstra time]]/Data_Medium[[#This Row],[distance]]</f>
        <v>3.2513373185157784E-3</v>
      </c>
      <c r="R319" s="95">
        <f>(Data_Medium[[#This Row],[A-Star time]]/FactCalc!$I$6)</f>
        <v>2.8955578804016113E-6</v>
      </c>
      <c r="S319" s="95">
        <f>(Data_Medium[[#This Row],[Dijkstra time]]/FactCalc!$I$6)</f>
        <v>5.0139427185058596E-6</v>
      </c>
      <c r="T319">
        <v>22.847319317591726</v>
      </c>
      <c r="U319">
        <v>64.5</v>
      </c>
      <c r="V319">
        <v>1.6218423843383789E-2</v>
      </c>
      <c r="W319">
        <f>Data_Small[[#This Row],[A-Star time]]/Data_Small[[#This Row],[distance]]</f>
        <v>7.09861127160599E-4</v>
      </c>
      <c r="X319">
        <v>64.5</v>
      </c>
      <c r="Y319">
        <v>2.8515815734863281E-2</v>
      </c>
      <c r="Z319">
        <f>Data_Small[[#This Row],[Dijkstra time]]/Data_Small[[#This Row],[distance]]</f>
        <v>1.2481033480766818E-3</v>
      </c>
      <c r="AA319" s="95">
        <f>(Data_Small[[#This Row],[A-Star time]]/FactCalc!$P$6)</f>
        <v>6.4873695373535158E-6</v>
      </c>
      <c r="AB319" s="95">
        <f>(Data_Small[[#This Row],[Dijkstra time]]/FactCalc!$P$6)</f>
        <v>1.1406326293945312E-5</v>
      </c>
    </row>
    <row r="320" spans="2:28" x14ac:dyDescent="0.3">
      <c r="B320">
        <v>68.154236845554948</v>
      </c>
      <c r="C320">
        <v>195</v>
      </c>
      <c r="D320">
        <v>0.2917482852935791</v>
      </c>
      <c r="E320">
        <f>Data_Big[[#This Row],[A-Star time]]/Data_Big[[#This Row],[distance]]</f>
        <v>4.2807065091890481E-3</v>
      </c>
      <c r="F320">
        <v>195</v>
      </c>
      <c r="G320">
        <v>0.56224250793457031</v>
      </c>
      <c r="H320">
        <f>Data_Big[[#This Row],[Dijkstra time]]/Data_Big[[#This Row],[distance]]</f>
        <v>8.2495606136515649E-3</v>
      </c>
      <c r="I320" s="95">
        <f>(Data_Big[[#This Row],[A-Star time]]/FactCalc!$B$6)</f>
        <v>1.1669931411743164E-6</v>
      </c>
      <c r="J320" s="95">
        <f>(Data_Big[[#This Row],[Dijkstra time]]/FactCalc!$B$6)</f>
        <v>2.2489700317382813E-6</v>
      </c>
      <c r="K320">
        <v>101.13357503816425</v>
      </c>
      <c r="L320">
        <v>208.5</v>
      </c>
      <c r="M320">
        <v>0.18443417549133301</v>
      </c>
      <c r="N320">
        <f>Data_Medium[[#This Row],[A-Star time]]/Data_Medium[[#This Row],[distance]]</f>
        <v>1.823669097248209E-3</v>
      </c>
      <c r="O320">
        <v>208.5</v>
      </c>
      <c r="P320">
        <v>0.4291074275970459</v>
      </c>
      <c r="Q320">
        <f>Data_Medium[[#This Row],[Dijkstra time]]/Data_Medium[[#This Row],[distance]]</f>
        <v>4.2429769484082398E-3</v>
      </c>
      <c r="R320" s="95">
        <f>(Data_Medium[[#This Row],[A-Star time]]/FactCalc!$I$6)</f>
        <v>4.6108543872833249E-6</v>
      </c>
      <c r="S320" s="95">
        <f>(Data_Medium[[#This Row],[Dijkstra time]]/FactCalc!$I$6)</f>
        <v>1.0727685689926148E-5</v>
      </c>
      <c r="T320">
        <v>18.110770276274835</v>
      </c>
      <c r="U320">
        <v>37</v>
      </c>
      <c r="V320">
        <v>3.9126873016357422E-3</v>
      </c>
      <c r="W320">
        <f>Data_Small[[#This Row],[A-Star time]]/Data_Small[[#This Row],[distance]]</f>
        <v>2.160420148866542E-4</v>
      </c>
      <c r="X320">
        <v>37</v>
      </c>
      <c r="Y320">
        <v>1.3248205184936523E-2</v>
      </c>
      <c r="Z320">
        <f>Data_Small[[#This Row],[Dijkstra time]]/Data_Small[[#This Row],[distance]]</f>
        <v>7.3150975816261741E-4</v>
      </c>
      <c r="AA320" s="95">
        <f>(Data_Small[[#This Row],[A-Star time]]/FactCalc!$P$6)</f>
        <v>1.5650749206542969E-6</v>
      </c>
      <c r="AB320" s="95">
        <f>(Data_Small[[#This Row],[Dijkstra time]]/FactCalc!$P$6)</f>
        <v>5.2992820739746096E-6</v>
      </c>
    </row>
    <row r="321" spans="2:28" x14ac:dyDescent="0.3">
      <c r="B321">
        <v>334.52055243288117</v>
      </c>
      <c r="C321">
        <v>1035</v>
      </c>
      <c r="D321">
        <v>3.4450585842132568</v>
      </c>
      <c r="E321">
        <f>Data_Big[[#This Row],[A-Star time]]/Data_Big[[#This Row],[distance]]</f>
        <v>1.0298496039057211E-2</v>
      </c>
      <c r="F321">
        <v>1035</v>
      </c>
      <c r="G321">
        <v>4.4220924377441406</v>
      </c>
      <c r="H321">
        <f>Data_Big[[#This Row],[Dijkstra time]]/Data_Big[[#This Row],[distance]]</f>
        <v>1.3219195070626931E-2</v>
      </c>
      <c r="I321" s="95">
        <f>(Data_Big[[#This Row],[A-Star time]]/FactCalc!$B$6)</f>
        <v>1.3780234336853028E-5</v>
      </c>
      <c r="J321" s="95">
        <f>(Data_Big[[#This Row],[Dijkstra time]]/FactCalc!$B$6)</f>
        <v>1.7688369750976562E-5</v>
      </c>
      <c r="K321">
        <v>44.911023145771239</v>
      </c>
      <c r="L321">
        <v>107</v>
      </c>
      <c r="M321">
        <v>4.2815208435058594E-2</v>
      </c>
      <c r="N321">
        <f>Data_Medium[[#This Row],[A-Star time]]/Data_Medium[[#This Row],[distance]]</f>
        <v>9.5333406892312178E-4</v>
      </c>
      <c r="O321">
        <v>107</v>
      </c>
      <c r="P321">
        <v>0.11812925338745117</v>
      </c>
      <c r="Q321">
        <f>Data_Medium[[#This Row],[Dijkstra time]]/Data_Medium[[#This Row],[distance]]</f>
        <v>2.6302953064335625E-3</v>
      </c>
      <c r="R321" s="95">
        <f>(Data_Medium[[#This Row],[A-Star time]]/FactCalc!$I$6)</f>
        <v>1.0703802108764647E-6</v>
      </c>
      <c r="S321" s="95">
        <f>(Data_Medium[[#This Row],[Dijkstra time]]/FactCalc!$I$6)</f>
        <v>2.9532313346862791E-6</v>
      </c>
      <c r="T321">
        <v>33.286633954186478</v>
      </c>
      <c r="U321">
        <v>73</v>
      </c>
      <c r="V321">
        <v>1.7438888549804688E-2</v>
      </c>
      <c r="W321">
        <f>Data_Small[[#This Row],[A-Star time]]/Data_Small[[#This Row],[distance]]</f>
        <v>5.2390063152094079E-4</v>
      </c>
      <c r="X321">
        <v>73</v>
      </c>
      <c r="Y321">
        <v>3.1395435333251953E-2</v>
      </c>
      <c r="Z321">
        <f>Data_Small[[#This Row],[Dijkstra time]]/Data_Small[[#This Row],[distance]]</f>
        <v>9.4318444383600204E-4</v>
      </c>
      <c r="AA321" s="95">
        <f>(Data_Small[[#This Row],[A-Star time]]/FactCalc!$P$6)</f>
        <v>6.975555419921875E-6</v>
      </c>
      <c r="AB321" s="95">
        <f>(Data_Small[[#This Row],[Dijkstra time]]/FactCalc!$P$6)</f>
        <v>1.2558174133300782E-5</v>
      </c>
    </row>
    <row r="322" spans="2:28" x14ac:dyDescent="0.3">
      <c r="B322">
        <v>227.26416347501865</v>
      </c>
      <c r="C322">
        <v>791.5</v>
      </c>
      <c r="D322">
        <v>1.7834920883178711</v>
      </c>
      <c r="E322">
        <f>Data_Big[[#This Row],[A-Star time]]/Data_Big[[#This Row],[distance]]</f>
        <v>7.8476608940323146E-3</v>
      </c>
      <c r="F322">
        <v>791.5</v>
      </c>
      <c r="G322">
        <v>2.1384952068328857</v>
      </c>
      <c r="H322">
        <f>Data_Big[[#This Row],[Dijkstra time]]/Data_Big[[#This Row],[distance]]</f>
        <v>9.4097334755021932E-3</v>
      </c>
      <c r="I322" s="95">
        <f>(Data_Big[[#This Row],[A-Star time]]/FactCalc!$B$6)</f>
        <v>7.1339683532714847E-6</v>
      </c>
      <c r="J322" s="95">
        <f>(Data_Big[[#This Row],[Dijkstra time]]/FactCalc!$B$6)</f>
        <v>8.5539808273315437E-6</v>
      </c>
      <c r="K322">
        <v>120.56948204251356</v>
      </c>
      <c r="L322">
        <v>246.5</v>
      </c>
      <c r="M322">
        <v>0.2434229850769043</v>
      </c>
      <c r="N322">
        <f>Data_Medium[[#This Row],[A-Star time]]/Data_Medium[[#This Row],[distance]]</f>
        <v>2.018943607894673E-3</v>
      </c>
      <c r="O322">
        <v>246.5</v>
      </c>
      <c r="P322">
        <v>0.44479179382324219</v>
      </c>
      <c r="Q322">
        <f>Data_Medium[[#This Row],[Dijkstra time]]/Data_Medium[[#This Row],[distance]]</f>
        <v>3.6890910227714655E-3</v>
      </c>
      <c r="R322" s="95">
        <f>(Data_Medium[[#This Row],[A-Star time]]/FactCalc!$I$6)</f>
        <v>6.0855746269226076E-6</v>
      </c>
      <c r="S322" s="95">
        <f>(Data_Medium[[#This Row],[Dijkstra time]]/FactCalc!$I$6)</f>
        <v>1.1119794845581055E-5</v>
      </c>
      <c r="T322">
        <v>24.515301344262525</v>
      </c>
      <c r="U322">
        <v>49</v>
      </c>
      <c r="V322">
        <v>1.4567852020263672E-2</v>
      </c>
      <c r="W322">
        <f>Data_Small[[#This Row],[A-Star time]]/Data_Small[[#This Row],[distance]]</f>
        <v>5.9423507856137695E-4</v>
      </c>
      <c r="X322">
        <v>49</v>
      </c>
      <c r="Y322">
        <v>2.9856443405151367E-2</v>
      </c>
      <c r="Z322">
        <f>Data_Small[[#This Row],[Dijkstra time]]/Data_Small[[#This Row],[distance]]</f>
        <v>1.2178697290269639E-3</v>
      </c>
      <c r="AA322" s="95">
        <f>(Data_Small[[#This Row],[A-Star time]]/FactCalc!$P$6)</f>
        <v>5.8271408081054686E-6</v>
      </c>
      <c r="AB322" s="95">
        <f>(Data_Small[[#This Row],[Dijkstra time]]/FactCalc!$P$6)</f>
        <v>1.1942577362060547E-5</v>
      </c>
    </row>
    <row r="323" spans="2:28" x14ac:dyDescent="0.3">
      <c r="B323">
        <v>249.5375723212839</v>
      </c>
      <c r="C323">
        <v>537</v>
      </c>
      <c r="D323">
        <v>1.776839017868042</v>
      </c>
      <c r="E323">
        <f>Data_Big[[#This Row],[A-Star time]]/Data_Big[[#This Row],[distance]]</f>
        <v>7.1205269865346425E-3</v>
      </c>
      <c r="F323">
        <v>537</v>
      </c>
      <c r="G323">
        <v>2.1640591621398926</v>
      </c>
      <c r="H323">
        <f>Data_Big[[#This Row],[Dijkstra time]]/Data_Big[[#This Row],[distance]]</f>
        <v>8.6722778538280768E-3</v>
      </c>
      <c r="I323" s="95">
        <f>(Data_Big[[#This Row],[A-Star time]]/FactCalc!$B$6)</f>
        <v>7.1073560714721678E-6</v>
      </c>
      <c r="J323" s="95">
        <f>(Data_Big[[#This Row],[Dijkstra time]]/FactCalc!$B$6)</f>
        <v>8.6562366485595705E-6</v>
      </c>
      <c r="K323">
        <v>15.297058540778355</v>
      </c>
      <c r="L323">
        <v>42.5</v>
      </c>
      <c r="M323">
        <v>1.3917446136474609E-2</v>
      </c>
      <c r="N323">
        <f>Data_Medium[[#This Row],[A-Star time]]/Data_Medium[[#This Row],[distance]]</f>
        <v>9.0981191575975054E-4</v>
      </c>
      <c r="O323">
        <v>42.5</v>
      </c>
      <c r="P323">
        <v>2.3013830184936523E-2</v>
      </c>
      <c r="Q323">
        <f>Data_Medium[[#This Row],[Dijkstra time]]/Data_Medium[[#This Row],[distance]]</f>
        <v>1.5044611435320765E-3</v>
      </c>
      <c r="R323" s="95">
        <f>(Data_Medium[[#This Row],[A-Star time]]/FactCalc!$I$6)</f>
        <v>3.4793615341186522E-7</v>
      </c>
      <c r="S323" s="95">
        <f>(Data_Medium[[#This Row],[Dijkstra time]]/FactCalc!$I$6)</f>
        <v>5.7534575462341305E-7</v>
      </c>
      <c r="T323">
        <v>41.484937025383083</v>
      </c>
      <c r="U323">
        <v>99</v>
      </c>
      <c r="V323">
        <v>4.9781084060668945E-2</v>
      </c>
      <c r="W323">
        <f>Data_Small[[#This Row],[A-Star time]]/Data_Small[[#This Row],[distance]]</f>
        <v>1.1999797427728952E-3</v>
      </c>
      <c r="X323">
        <v>99</v>
      </c>
      <c r="Y323">
        <v>5.3498268127441406E-2</v>
      </c>
      <c r="Z323">
        <f>Data_Small[[#This Row],[Dijkstra time]]/Data_Small[[#This Row],[distance]]</f>
        <v>1.2895829658535534E-3</v>
      </c>
      <c r="AA323" s="95">
        <f>(Data_Small[[#This Row],[A-Star time]]/FactCalc!$P$6)</f>
        <v>1.9912433624267578E-5</v>
      </c>
      <c r="AB323" s="95">
        <f>(Data_Small[[#This Row],[Dijkstra time]]/FactCalc!$P$6)</f>
        <v>2.1399307250976563E-5</v>
      </c>
    </row>
    <row r="324" spans="2:28" x14ac:dyDescent="0.3">
      <c r="B324">
        <v>226.29405648403582</v>
      </c>
      <c r="C324">
        <v>613</v>
      </c>
      <c r="D324">
        <v>1.2951724529266357</v>
      </c>
      <c r="E324">
        <f>Data_Big[[#This Row],[A-Star time]]/Data_Big[[#This Row],[distance]]</f>
        <v>5.7234046401833149E-3</v>
      </c>
      <c r="F324">
        <v>613</v>
      </c>
      <c r="G324">
        <v>1.6064720153808594</v>
      </c>
      <c r="H324">
        <f>Data_Big[[#This Row],[Dijkstra time]]/Data_Big[[#This Row],[distance]]</f>
        <v>7.0990464369274755E-3</v>
      </c>
      <c r="I324" s="95">
        <f>(Data_Big[[#This Row],[A-Star time]]/FactCalc!$B$6)</f>
        <v>5.180689811706543E-6</v>
      </c>
      <c r="J324" s="95">
        <f>(Data_Big[[#This Row],[Dijkstra time]]/FactCalc!$B$6)</f>
        <v>6.4258880615234371E-6</v>
      </c>
      <c r="K324">
        <v>147.96283317103658</v>
      </c>
      <c r="L324">
        <v>428.5</v>
      </c>
      <c r="M324">
        <v>0.82088255882263184</v>
      </c>
      <c r="N324">
        <f>Data_Medium[[#This Row],[A-Star time]]/Data_Medium[[#This Row],[distance]]</f>
        <v>5.5478970037951252E-3</v>
      </c>
      <c r="O324">
        <v>428.5</v>
      </c>
      <c r="P324">
        <v>0.8564307689666748</v>
      </c>
      <c r="Q324">
        <f>Data_Medium[[#This Row],[Dijkstra time]]/Data_Medium[[#This Row],[distance]]</f>
        <v>5.7881479464284777E-3</v>
      </c>
      <c r="R324" s="95">
        <f>(Data_Medium[[#This Row],[A-Star time]]/FactCalc!$I$6)</f>
        <v>2.0522063970565794E-5</v>
      </c>
      <c r="S324" s="95">
        <f>(Data_Medium[[#This Row],[Dijkstra time]]/FactCalc!$I$6)</f>
        <v>2.141076922416687E-5</v>
      </c>
      <c r="T324">
        <v>19.697715603592208</v>
      </c>
      <c r="U324">
        <v>62.5</v>
      </c>
      <c r="V324">
        <v>2.8021097183227539E-2</v>
      </c>
      <c r="W324">
        <f>Data_Small[[#This Row],[A-Star time]]/Data_Small[[#This Row],[distance]]</f>
        <v>1.4225556783913269E-3</v>
      </c>
      <c r="X324">
        <v>62.5</v>
      </c>
      <c r="Y324">
        <v>3.6655187606811523E-2</v>
      </c>
      <c r="Z324">
        <f>Data_Small[[#This Row],[Dijkstra time]]/Data_Small[[#This Row],[distance]]</f>
        <v>1.860885208441472E-3</v>
      </c>
      <c r="AA324" s="95">
        <f>(Data_Small[[#This Row],[A-Star time]]/FactCalc!$P$6)</f>
        <v>1.1208438873291016E-5</v>
      </c>
      <c r="AB324" s="95">
        <f>(Data_Small[[#This Row],[Dijkstra time]]/FactCalc!$P$6)</f>
        <v>1.4662075042724609E-5</v>
      </c>
    </row>
    <row r="325" spans="2:28" x14ac:dyDescent="0.3">
      <c r="B325">
        <v>300.13663555121025</v>
      </c>
      <c r="C325">
        <v>662</v>
      </c>
      <c r="D325">
        <v>1.9199593067169189</v>
      </c>
      <c r="E325">
        <f>Data_Big[[#This Row],[A-Star time]]/Data_Big[[#This Row],[distance]]</f>
        <v>6.3969508527036501E-3</v>
      </c>
      <c r="F325">
        <v>662</v>
      </c>
      <c r="G325">
        <v>2.7022173404693604</v>
      </c>
      <c r="H325">
        <f>Data_Big[[#This Row],[Dijkstra time]]/Data_Big[[#This Row],[distance]]</f>
        <v>9.0032905696655601E-3</v>
      </c>
      <c r="I325" s="95">
        <f>(Data_Big[[#This Row],[A-Star time]]/FactCalc!$B$6)</f>
        <v>7.679837226867675E-6</v>
      </c>
      <c r="J325" s="95">
        <f>(Data_Big[[#This Row],[Dijkstra time]]/FactCalc!$B$6)</f>
        <v>1.0808869361877442E-5</v>
      </c>
      <c r="K325">
        <v>157.25775020646836</v>
      </c>
      <c r="L325">
        <v>261.5</v>
      </c>
      <c r="M325">
        <v>0.41318225860595703</v>
      </c>
      <c r="N325">
        <f>Data_Medium[[#This Row],[A-Star time]]/Data_Medium[[#This Row],[distance]]</f>
        <v>2.6274206394500607E-3</v>
      </c>
      <c r="O325">
        <v>261.5</v>
      </c>
      <c r="P325">
        <v>0.68320226669311523</v>
      </c>
      <c r="Q325">
        <f>Data_Medium[[#This Row],[Dijkstra time]]/Data_Medium[[#This Row],[distance]]</f>
        <v>4.3444743791394621E-3</v>
      </c>
      <c r="R325" s="95">
        <f>(Data_Medium[[#This Row],[A-Star time]]/FactCalc!$I$6)</f>
        <v>1.0329556465148925E-5</v>
      </c>
      <c r="S325" s="95">
        <f>(Data_Medium[[#This Row],[Dijkstra time]]/FactCalc!$I$6)</f>
        <v>1.7080056667327879E-5</v>
      </c>
      <c r="T325">
        <v>27.586228448267445</v>
      </c>
      <c r="U325">
        <v>77.5</v>
      </c>
      <c r="V325">
        <v>3.1638622283935547E-2</v>
      </c>
      <c r="W325">
        <f>Data_Small[[#This Row],[A-Star time]]/Data_Small[[#This Row],[distance]]</f>
        <v>1.1468991617780435E-3</v>
      </c>
      <c r="X325">
        <v>77.5</v>
      </c>
      <c r="Y325">
        <v>4.3613910675048828E-2</v>
      </c>
      <c r="Z325">
        <f>Data_Small[[#This Row],[Dijkstra time]]/Data_Small[[#This Row],[distance]]</f>
        <v>1.5810030268123877E-3</v>
      </c>
      <c r="AA325" s="95">
        <f>(Data_Small[[#This Row],[A-Star time]]/FactCalc!$P$6)</f>
        <v>1.265544891357422E-5</v>
      </c>
      <c r="AB325" s="95">
        <f>(Data_Small[[#This Row],[Dijkstra time]]/FactCalc!$P$6)</f>
        <v>1.7445564270019531E-5</v>
      </c>
    </row>
    <row r="326" spans="2:28" x14ac:dyDescent="0.3">
      <c r="B326">
        <v>181.57092278225608</v>
      </c>
      <c r="C326">
        <v>421</v>
      </c>
      <c r="D326">
        <v>1.0551862716674805</v>
      </c>
      <c r="E326">
        <f>Data_Big[[#This Row],[A-Star time]]/Data_Big[[#This Row],[distance]]</f>
        <v>5.8114275980900507E-3</v>
      </c>
      <c r="F326">
        <v>421</v>
      </c>
      <c r="G326">
        <v>2.7808363437652588</v>
      </c>
      <c r="H326">
        <f>Data_Big[[#This Row],[Dijkstra time]]/Data_Big[[#This Row],[distance]]</f>
        <v>1.531542771911833E-2</v>
      </c>
      <c r="I326" s="95">
        <f>(Data_Big[[#This Row],[A-Star time]]/FactCalc!$B$6)</f>
        <v>4.2207450866699221E-6</v>
      </c>
      <c r="J326" s="95">
        <f>(Data_Big[[#This Row],[Dijkstra time]]/FactCalc!$B$6)</f>
        <v>1.1123345375061034E-5</v>
      </c>
      <c r="K326">
        <v>93.722996110879848</v>
      </c>
      <c r="L326">
        <v>169.5</v>
      </c>
      <c r="M326">
        <v>0.15615367889404297</v>
      </c>
      <c r="N326">
        <f>Data_Medium[[#This Row],[A-Star time]]/Data_Medium[[#This Row],[distance]]</f>
        <v>1.6661191529697143E-3</v>
      </c>
      <c r="O326">
        <v>169.5</v>
      </c>
      <c r="P326">
        <v>0.29236149787902832</v>
      </c>
      <c r="Q326">
        <f>Data_Medium[[#This Row],[Dijkstra time]]/Data_Medium[[#This Row],[distance]]</f>
        <v>3.1194211667448977E-3</v>
      </c>
      <c r="R326" s="95">
        <f>(Data_Medium[[#This Row],[A-Star time]]/FactCalc!$I$6)</f>
        <v>3.903841972351074E-6</v>
      </c>
      <c r="S326" s="95">
        <f>(Data_Medium[[#This Row],[Dijkstra time]]/FactCalc!$I$6)</f>
        <v>7.3090374469757078E-6</v>
      </c>
      <c r="T326">
        <v>14.317821063276353</v>
      </c>
      <c r="U326">
        <v>44</v>
      </c>
      <c r="V326">
        <v>8.8798999786376953E-3</v>
      </c>
      <c r="W326">
        <f>Data_Small[[#This Row],[A-Star time]]/Data_Small[[#This Row],[distance]]</f>
        <v>6.2019911684841971E-4</v>
      </c>
      <c r="X326">
        <v>44</v>
      </c>
      <c r="Y326">
        <v>1.6237497329711914E-2</v>
      </c>
      <c r="Z326">
        <f>Data_Small[[#This Row],[Dijkstra time]]/Data_Small[[#This Row],[distance]]</f>
        <v>1.1340760062548429E-3</v>
      </c>
      <c r="AA326" s="95">
        <f>(Data_Small[[#This Row],[A-Star time]]/FactCalc!$P$6)</f>
        <v>3.5519599914550781E-6</v>
      </c>
      <c r="AB326" s="95">
        <f>(Data_Small[[#This Row],[Dijkstra time]]/FactCalc!$P$6)</f>
        <v>6.4949989318847658E-6</v>
      </c>
    </row>
    <row r="327" spans="2:28" x14ac:dyDescent="0.3">
      <c r="B327">
        <v>246.2376900476448</v>
      </c>
      <c r="C327">
        <v>585</v>
      </c>
      <c r="D327">
        <v>0.9000546932220459</v>
      </c>
      <c r="E327">
        <f>Data_Big[[#This Row],[A-Star time]]/Data_Big[[#This Row],[distance]]</f>
        <v>3.6552271630224168E-3</v>
      </c>
      <c r="F327">
        <v>585</v>
      </c>
      <c r="G327">
        <v>1.1189894676208496</v>
      </c>
      <c r="H327">
        <f>Data_Big[[#This Row],[Dijkstra time]]/Data_Big[[#This Row],[distance]]</f>
        <v>4.5443468357924208E-3</v>
      </c>
      <c r="I327" s="95">
        <f>(Data_Big[[#This Row],[A-Star time]]/FactCalc!$B$6)</f>
        <v>3.6002187728881837E-6</v>
      </c>
      <c r="J327" s="95">
        <f>(Data_Big[[#This Row],[Dijkstra time]]/FactCalc!$B$6)</f>
        <v>4.4759578704833982E-6</v>
      </c>
      <c r="K327">
        <v>192.4162155328911</v>
      </c>
      <c r="L327">
        <v>381</v>
      </c>
      <c r="M327">
        <v>0.47527122497558594</v>
      </c>
      <c r="N327">
        <f>Data_Medium[[#This Row],[A-Star time]]/Data_Medium[[#This Row],[distance]]</f>
        <v>2.4700164882639239E-3</v>
      </c>
      <c r="O327">
        <v>381</v>
      </c>
      <c r="P327">
        <v>0.66922521591186523</v>
      </c>
      <c r="Q327">
        <f>Data_Medium[[#This Row],[Dijkstra time]]/Data_Medium[[#This Row],[distance]]</f>
        <v>3.4780084103539066E-3</v>
      </c>
      <c r="R327" s="95">
        <f>(Data_Medium[[#This Row],[A-Star time]]/FactCalc!$I$6)</f>
        <v>1.1881780624389648E-5</v>
      </c>
      <c r="S327" s="95">
        <f>(Data_Medium[[#This Row],[Dijkstra time]]/FactCalc!$I$6)</f>
        <v>1.6730630397796631E-5</v>
      </c>
      <c r="T327">
        <v>29.614185789921695</v>
      </c>
      <c r="U327">
        <v>78</v>
      </c>
      <c r="V327">
        <v>2.5349140167236328E-2</v>
      </c>
      <c r="W327">
        <f>Data_Small[[#This Row],[A-Star time]]/Data_Small[[#This Row],[distance]]</f>
        <v>8.5597964256248953E-4</v>
      </c>
      <c r="X327">
        <v>78</v>
      </c>
      <c r="Y327">
        <v>3.4638404846191406E-2</v>
      </c>
      <c r="Z327">
        <f>Data_Small[[#This Row],[Dijkstra time]]/Data_Small[[#This Row],[distance]]</f>
        <v>1.1696558227840778E-3</v>
      </c>
      <c r="AA327" s="95">
        <f>(Data_Small[[#This Row],[A-Star time]]/FactCalc!$P$6)</f>
        <v>1.013965606689453E-5</v>
      </c>
      <c r="AB327" s="95">
        <f>(Data_Small[[#This Row],[Dijkstra time]]/FactCalc!$P$6)</f>
        <v>1.3855361938476562E-5</v>
      </c>
    </row>
    <row r="328" spans="2:28" x14ac:dyDescent="0.3">
      <c r="B328">
        <v>73.061617830431317</v>
      </c>
      <c r="C328">
        <v>160</v>
      </c>
      <c r="D328">
        <v>0.14363265037536621</v>
      </c>
      <c r="E328">
        <f>Data_Big[[#This Row],[A-Star time]]/Data_Big[[#This Row],[distance]]</f>
        <v>1.9659111670470145E-3</v>
      </c>
      <c r="F328">
        <v>160</v>
      </c>
      <c r="G328">
        <v>0.22899460792541504</v>
      </c>
      <c r="H328">
        <f>Data_Big[[#This Row],[Dijkstra time]]/Data_Big[[#This Row],[distance]]</f>
        <v>3.1342668657692273E-3</v>
      </c>
      <c r="I328" s="95">
        <f>(Data_Big[[#This Row],[A-Star time]]/FactCalc!$B$6)</f>
        <v>5.7453060150146479E-7</v>
      </c>
      <c r="J328" s="95">
        <f>(Data_Big[[#This Row],[Dijkstra time]]/FactCalc!$B$6)</f>
        <v>9.1597843170166018E-7</v>
      </c>
      <c r="K328">
        <v>119.94165248152953</v>
      </c>
      <c r="L328">
        <v>274</v>
      </c>
      <c r="M328">
        <v>0.2543032169342041</v>
      </c>
      <c r="N328">
        <f>Data_Medium[[#This Row],[A-Star time]]/Data_Medium[[#This Row],[distance]]</f>
        <v>2.120224389716205E-3</v>
      </c>
      <c r="O328">
        <v>274</v>
      </c>
      <c r="P328">
        <v>0.49441742897033691</v>
      </c>
      <c r="Q328">
        <f>Data_Medium[[#This Row],[Dijkstra time]]/Data_Medium[[#This Row],[distance]]</f>
        <v>4.1221495513952084E-3</v>
      </c>
      <c r="R328" s="95">
        <f>(Data_Medium[[#This Row],[A-Star time]]/FactCalc!$I$6)</f>
        <v>6.3575804233551022E-6</v>
      </c>
      <c r="S328" s="95">
        <f>(Data_Medium[[#This Row],[Dijkstra time]]/FactCalc!$I$6)</f>
        <v>1.2360435724258424E-5</v>
      </c>
      <c r="T328">
        <v>21.023796041628639</v>
      </c>
      <c r="U328">
        <v>32.5</v>
      </c>
      <c r="V328">
        <v>5.7532787322998047E-3</v>
      </c>
      <c r="W328">
        <f>Data_Small[[#This Row],[A-Star time]]/Data_Small[[#This Row],[distance]]</f>
        <v>2.7365556253056757E-4</v>
      </c>
      <c r="X328">
        <v>32.5</v>
      </c>
      <c r="Y328">
        <v>1.1178970336914063E-2</v>
      </c>
      <c r="Z328">
        <f>Data_Small[[#This Row],[Dijkstra time]]/Data_Small[[#This Row],[distance]]</f>
        <v>5.3172939438619416E-4</v>
      </c>
      <c r="AA328" s="95">
        <f>(Data_Small[[#This Row],[A-Star time]]/FactCalc!$P$6)</f>
        <v>2.3013114929199219E-6</v>
      </c>
      <c r="AB328" s="95">
        <f>(Data_Small[[#This Row],[Dijkstra time]]/FactCalc!$P$6)</f>
        <v>4.4715881347656247E-6</v>
      </c>
    </row>
    <row r="329" spans="2:28" x14ac:dyDescent="0.3">
      <c r="B329">
        <v>307.42966675322668</v>
      </c>
      <c r="C329">
        <v>904</v>
      </c>
      <c r="D329">
        <v>4.3579151630401611</v>
      </c>
      <c r="E329">
        <f>Data_Big[[#This Row],[A-Star time]]/Data_Big[[#This Row],[distance]]</f>
        <v>1.4175324096285909E-2</v>
      </c>
      <c r="F329">
        <v>904</v>
      </c>
      <c r="G329">
        <v>4.9530184268951416</v>
      </c>
      <c r="H329">
        <f>Data_Big[[#This Row],[Dijkstra time]]/Data_Big[[#This Row],[distance]]</f>
        <v>1.6111062016896768E-2</v>
      </c>
      <c r="I329" s="95">
        <f>(Data_Big[[#This Row],[A-Star time]]/FactCalc!$B$6)</f>
        <v>1.7431660652160646E-5</v>
      </c>
      <c r="J329" s="95">
        <f>(Data_Big[[#This Row],[Dijkstra time]]/FactCalc!$B$6)</f>
        <v>1.9812073707580566E-5</v>
      </c>
      <c r="K329">
        <v>75.591004755857028</v>
      </c>
      <c r="L329">
        <v>123</v>
      </c>
      <c r="M329">
        <v>3.6409854888916016E-2</v>
      </c>
      <c r="N329">
        <f>Data_Medium[[#This Row],[A-Star time]]/Data_Medium[[#This Row],[distance]]</f>
        <v>4.8166914841934105E-4</v>
      </c>
      <c r="O329">
        <v>123</v>
      </c>
      <c r="P329">
        <v>0.1266937255859375</v>
      </c>
      <c r="Q329">
        <f>Data_Medium[[#This Row],[Dijkstra time]]/Data_Medium[[#This Row],[distance]]</f>
        <v>1.6760423544458956E-3</v>
      </c>
      <c r="R329" s="95">
        <f>(Data_Medium[[#This Row],[A-Star time]]/FactCalc!$I$6)</f>
        <v>9.1024637222290038E-7</v>
      </c>
      <c r="S329" s="95">
        <f>(Data_Medium[[#This Row],[Dijkstra time]]/FactCalc!$I$6)</f>
        <v>3.1673431396484376E-6</v>
      </c>
      <c r="T329">
        <v>23.194827009486403</v>
      </c>
      <c r="U329">
        <v>44</v>
      </c>
      <c r="V329">
        <v>5.0156116485595703E-3</v>
      </c>
      <c r="W329">
        <f>Data_Small[[#This Row],[A-Star time]]/Data_Small[[#This Row],[distance]]</f>
        <v>2.1623837274182929E-4</v>
      </c>
      <c r="X329">
        <v>44</v>
      </c>
      <c r="Y329">
        <v>1.0079860687255859E-2</v>
      </c>
      <c r="Z329">
        <f>Data_Small[[#This Row],[Dijkstra time]]/Data_Small[[#This Row],[distance]]</f>
        <v>4.3457365226881486E-4</v>
      </c>
      <c r="AA329" s="95">
        <f>(Data_Small[[#This Row],[A-Star time]]/FactCalc!$P$6)</f>
        <v>2.006244659423828E-6</v>
      </c>
      <c r="AB329" s="95">
        <f>(Data_Small[[#This Row],[Dijkstra time]]/FactCalc!$P$6)</f>
        <v>4.031944274902344E-6</v>
      </c>
    </row>
    <row r="330" spans="2:28" x14ac:dyDescent="0.3">
      <c r="B330">
        <v>419.9488064038282</v>
      </c>
      <c r="C330">
        <v>925</v>
      </c>
      <c r="D330">
        <v>3.6449484825134277</v>
      </c>
      <c r="E330">
        <f>Data_Big[[#This Row],[A-Star time]]/Data_Big[[#This Row],[distance]]</f>
        <v>8.6795067087496337E-3</v>
      </c>
      <c r="F330">
        <v>925</v>
      </c>
      <c r="G330">
        <v>4.539898157119751</v>
      </c>
      <c r="H330">
        <f>Data_Big[[#This Row],[Dijkstra time]]/Data_Big[[#This Row],[distance]]</f>
        <v>1.0810599025144332E-2</v>
      </c>
      <c r="I330" s="95">
        <f>(Data_Big[[#This Row],[A-Star time]]/FactCalc!$B$6)</f>
        <v>1.4579793930053711E-5</v>
      </c>
      <c r="J330" s="95">
        <f>(Data_Big[[#This Row],[Dijkstra time]]/FactCalc!$B$6)</f>
        <v>1.8159592628479005E-5</v>
      </c>
      <c r="K330">
        <v>20.223748416156685</v>
      </c>
      <c r="L330">
        <v>22.5</v>
      </c>
      <c r="M330">
        <v>2.864837646484375E-3</v>
      </c>
      <c r="N330">
        <f>Data_Medium[[#This Row],[A-Star time]]/Data_Medium[[#This Row],[distance]]</f>
        <v>1.4165710468370274E-4</v>
      </c>
      <c r="O330">
        <v>22.5</v>
      </c>
      <c r="P330">
        <v>1.3333797454833984E-2</v>
      </c>
      <c r="Q330">
        <f>Data_Medium[[#This Row],[Dijkstra time]]/Data_Medium[[#This Row],[distance]]</f>
        <v>6.5931385124340543E-4</v>
      </c>
      <c r="R330" s="95">
        <f>(Data_Medium[[#This Row],[A-Star time]]/FactCalc!$I$6)</f>
        <v>7.1620941162109375E-8</v>
      </c>
      <c r="S330" s="95">
        <f>(Data_Medium[[#This Row],[Dijkstra time]]/FactCalc!$I$6)</f>
        <v>3.3334493637084961E-7</v>
      </c>
      <c r="T330">
        <v>36.400549446402593</v>
      </c>
      <c r="U330">
        <v>61</v>
      </c>
      <c r="V330">
        <v>1.6350030899047852E-2</v>
      </c>
      <c r="W330">
        <f>Data_Small[[#This Row],[A-Star time]]/Data_Small[[#This Row],[distance]]</f>
        <v>4.4916989297434076E-4</v>
      </c>
      <c r="X330">
        <v>61</v>
      </c>
      <c r="Y330">
        <v>2.6218175888061523E-2</v>
      </c>
      <c r="Z330">
        <f>Data_Small[[#This Row],[Dijkstra time]]/Data_Small[[#This Row],[distance]]</f>
        <v>7.2026868513801027E-4</v>
      </c>
      <c r="AA330" s="95">
        <f>(Data_Small[[#This Row],[A-Star time]]/FactCalc!$P$6)</f>
        <v>6.540012359619141E-6</v>
      </c>
      <c r="AB330" s="95">
        <f>(Data_Small[[#This Row],[Dijkstra time]]/FactCalc!$P$6)</f>
        <v>1.048727035522461E-5</v>
      </c>
    </row>
    <row r="331" spans="2:28" x14ac:dyDescent="0.3">
      <c r="B331">
        <v>58.728187440104094</v>
      </c>
      <c r="C331">
        <v>84</v>
      </c>
      <c r="D331">
        <v>3.7619113922119141E-2</v>
      </c>
      <c r="E331">
        <f>Data_Big[[#This Row],[A-Star time]]/Data_Big[[#This Row],[distance]]</f>
        <v>6.4056317012143877E-4</v>
      </c>
      <c r="F331">
        <v>84</v>
      </c>
      <c r="G331">
        <v>0.11853146553039551</v>
      </c>
      <c r="H331">
        <f>Data_Big[[#This Row],[Dijkstra time]]/Data_Big[[#This Row],[distance]]</f>
        <v>2.0183062120090762E-3</v>
      </c>
      <c r="I331" s="95">
        <f>(Data_Big[[#This Row],[A-Star time]]/FactCalc!$B$6)</f>
        <v>1.5047645568847657E-7</v>
      </c>
      <c r="J331" s="95">
        <f>(Data_Big[[#This Row],[Dijkstra time]]/FactCalc!$B$6)</f>
        <v>4.7412586212158205E-7</v>
      </c>
      <c r="K331">
        <v>34.481879299133332</v>
      </c>
      <c r="L331">
        <v>69</v>
      </c>
      <c r="M331">
        <v>2.6461601257324219E-2</v>
      </c>
      <c r="N331">
        <f>Data_Medium[[#This Row],[A-Star time]]/Data_Medium[[#This Row],[distance]]</f>
        <v>7.6740600556505351E-4</v>
      </c>
      <c r="O331">
        <v>69</v>
      </c>
      <c r="P331">
        <v>6.8840265274047852E-2</v>
      </c>
      <c r="Q331">
        <f>Data_Medium[[#This Row],[Dijkstra time]]/Data_Medium[[#This Row],[distance]]</f>
        <v>1.996418602270848E-3</v>
      </c>
      <c r="R331" s="95">
        <f>(Data_Medium[[#This Row],[A-Star time]]/FactCalc!$I$6)</f>
        <v>6.6154003143310551E-7</v>
      </c>
      <c r="S331" s="95">
        <f>(Data_Medium[[#This Row],[Dijkstra time]]/FactCalc!$I$6)</f>
        <v>1.7210066318511963E-6</v>
      </c>
      <c r="T331">
        <v>15.811388300841896</v>
      </c>
      <c r="U331">
        <v>41.5</v>
      </c>
      <c r="V331">
        <v>8.5973739624023438E-3</v>
      </c>
      <c r="W331">
        <f>Data_Small[[#This Row],[A-Star time]]/Data_Small[[#This Row],[distance]]</f>
        <v>5.4374567234836469E-4</v>
      </c>
      <c r="X331">
        <v>41.5</v>
      </c>
      <c r="Y331">
        <v>1.2764692306518555E-2</v>
      </c>
      <c r="Z331">
        <f>Data_Small[[#This Row],[Dijkstra time]]/Data_Small[[#This Row],[distance]]</f>
        <v>8.0731002639653621E-4</v>
      </c>
      <c r="AA331" s="95">
        <f>(Data_Small[[#This Row],[A-Star time]]/FactCalc!$P$6)</f>
        <v>3.4389495849609374E-6</v>
      </c>
      <c r="AB331" s="95">
        <f>(Data_Small[[#This Row],[Dijkstra time]]/FactCalc!$P$6)</f>
        <v>5.1058769226074222E-6</v>
      </c>
    </row>
    <row r="332" spans="2:28" x14ac:dyDescent="0.3">
      <c r="B332">
        <v>67.119296778199342</v>
      </c>
      <c r="C332">
        <v>182</v>
      </c>
      <c r="D332">
        <v>0.29706287384033203</v>
      </c>
      <c r="E332">
        <f>Data_Big[[#This Row],[A-Star time]]/Data_Big[[#This Row],[distance]]</f>
        <v>4.4258937161096631E-3</v>
      </c>
      <c r="F332">
        <v>182</v>
      </c>
      <c r="G332">
        <v>0.58809399604797363</v>
      </c>
      <c r="H332">
        <f>Data_Big[[#This Row],[Dijkstra time]]/Data_Big[[#This Row],[distance]]</f>
        <v>8.7619212994941454E-3</v>
      </c>
      <c r="I332" s="95">
        <f>(Data_Big[[#This Row],[A-Star time]]/FactCalc!$B$6)</f>
        <v>1.1882514953613282E-6</v>
      </c>
      <c r="J332" s="95">
        <f>(Data_Big[[#This Row],[Dijkstra time]]/FactCalc!$B$6)</f>
        <v>2.3523759841918947E-6</v>
      </c>
      <c r="K332">
        <v>94.921019800674287</v>
      </c>
      <c r="L332">
        <v>292</v>
      </c>
      <c r="M332">
        <v>0.39310550689697266</v>
      </c>
      <c r="N332">
        <f>Data_Medium[[#This Row],[A-Star time]]/Data_Medium[[#This Row],[distance]]</f>
        <v>4.1413957385040669E-3</v>
      </c>
      <c r="O332">
        <v>292</v>
      </c>
      <c r="P332">
        <v>0.57200312614440918</v>
      </c>
      <c r="Q332">
        <f>Data_Medium[[#This Row],[Dijkstra time]]/Data_Medium[[#This Row],[distance]]</f>
        <v>6.0260954564707054E-3</v>
      </c>
      <c r="R332" s="95">
        <f>(Data_Medium[[#This Row],[A-Star time]]/FactCalc!$I$6)</f>
        <v>9.8276376724243169E-6</v>
      </c>
      <c r="S332" s="95">
        <f>(Data_Medium[[#This Row],[Dijkstra time]]/FactCalc!$I$6)</f>
        <v>1.430007815361023E-5</v>
      </c>
      <c r="T332">
        <v>32.893768406797051</v>
      </c>
      <c r="U332">
        <v>93.5</v>
      </c>
      <c r="V332">
        <v>2.8300046920776367E-2</v>
      </c>
      <c r="W332">
        <f>Data_Small[[#This Row],[A-Star time]]/Data_Small[[#This Row],[distance]]</f>
        <v>8.6034675537292795E-4</v>
      </c>
      <c r="X332">
        <v>93.5</v>
      </c>
      <c r="Y332">
        <v>4.0865659713745117E-2</v>
      </c>
      <c r="Z332">
        <f>Data_Small[[#This Row],[Dijkstra time]]/Data_Small[[#This Row],[distance]]</f>
        <v>1.2423526306976971E-3</v>
      </c>
      <c r="AA332" s="95">
        <f>(Data_Small[[#This Row],[A-Star time]]/FactCalc!$P$6)</f>
        <v>1.1320018768310546E-5</v>
      </c>
      <c r="AB332" s="95">
        <f>(Data_Small[[#This Row],[Dijkstra time]]/FactCalc!$P$6)</f>
        <v>1.6346263885498047E-5</v>
      </c>
    </row>
    <row r="333" spans="2:28" x14ac:dyDescent="0.3">
      <c r="B333">
        <v>425.55375688624815</v>
      </c>
      <c r="C333">
        <v>1054</v>
      </c>
      <c r="D333">
        <v>4.6180377006530762</v>
      </c>
      <c r="E333">
        <f>Data_Big[[#This Row],[A-Star time]]/Data_Big[[#This Row],[distance]]</f>
        <v>1.0851831586314704E-2</v>
      </c>
      <c r="F333">
        <v>1054</v>
      </c>
      <c r="G333">
        <v>5.6002910137176514</v>
      </c>
      <c r="H333">
        <f>Data_Big[[#This Row],[Dijkstra time]]/Data_Big[[#This Row],[distance]]</f>
        <v>1.3160008396341398E-2</v>
      </c>
      <c r="I333" s="95">
        <f>(Data_Big[[#This Row],[A-Star time]]/FactCalc!$B$6)</f>
        <v>1.8472150802612306E-5</v>
      </c>
      <c r="J333" s="95">
        <f>(Data_Big[[#This Row],[Dijkstra time]]/FactCalc!$B$6)</f>
        <v>2.2401164054870604E-5</v>
      </c>
      <c r="K333">
        <v>176.91806012954132</v>
      </c>
      <c r="L333">
        <v>328.5</v>
      </c>
      <c r="M333">
        <v>0.44928526878356934</v>
      </c>
      <c r="N333">
        <f>Data_Medium[[#This Row],[A-Star time]]/Data_Medium[[#This Row],[distance]]</f>
        <v>2.5395104855581042E-3</v>
      </c>
      <c r="O333">
        <v>328.5</v>
      </c>
      <c r="P333">
        <v>0.64991474151611328</v>
      </c>
      <c r="Q333">
        <f>Data_Medium[[#This Row],[Dijkstra time]]/Data_Medium[[#This Row],[distance]]</f>
        <v>3.6735353136940268E-3</v>
      </c>
      <c r="R333" s="95">
        <f>(Data_Medium[[#This Row],[A-Star time]]/FactCalc!$I$6)</f>
        <v>1.1232131719589234E-5</v>
      </c>
      <c r="S333" s="95">
        <f>(Data_Medium[[#This Row],[Dijkstra time]]/FactCalc!$I$6)</f>
        <v>1.6247868537902832E-5</v>
      </c>
      <c r="T333">
        <v>19.723082923316021</v>
      </c>
      <c r="U333">
        <v>29.5</v>
      </c>
      <c r="V333">
        <v>8.9414119720458984E-3</v>
      </c>
      <c r="W333">
        <f>Data_Small[[#This Row],[A-Star time]]/Data_Small[[#This Row],[distance]]</f>
        <v>4.5334758297221558E-4</v>
      </c>
      <c r="X333">
        <v>29.5</v>
      </c>
      <c r="Y333">
        <v>1.5637874603271484E-2</v>
      </c>
      <c r="Z333">
        <f>Data_Small[[#This Row],[Dijkstra time]]/Data_Small[[#This Row],[distance]]</f>
        <v>7.9287171605331897E-4</v>
      </c>
      <c r="AA333" s="95">
        <f>(Data_Small[[#This Row],[A-Star time]]/FactCalc!$P$6)</f>
        <v>3.5765647888183596E-6</v>
      </c>
      <c r="AB333" s="95">
        <f>(Data_Small[[#This Row],[Dijkstra time]]/FactCalc!$P$6)</f>
        <v>6.2551498413085939E-6</v>
      </c>
    </row>
    <row r="334" spans="2:28" x14ac:dyDescent="0.3">
      <c r="B334">
        <v>208.5976989326584</v>
      </c>
      <c r="C334">
        <v>512.5</v>
      </c>
      <c r="D334">
        <v>2.2364723682403564</v>
      </c>
      <c r="E334">
        <f>Data_Big[[#This Row],[A-Star time]]/Data_Big[[#This Row],[distance]]</f>
        <v>1.0721462315662249E-2</v>
      </c>
      <c r="F334">
        <v>512.5</v>
      </c>
      <c r="G334">
        <v>3.8204128742218018</v>
      </c>
      <c r="H334">
        <f>Data_Big[[#This Row],[Dijkstra time]]/Data_Big[[#This Row],[distance]]</f>
        <v>1.8314741216081898E-2</v>
      </c>
      <c r="I334" s="95">
        <f>(Data_Big[[#This Row],[A-Star time]]/FactCalc!$B$6)</f>
        <v>8.9458894729614257E-6</v>
      </c>
      <c r="J334" s="95">
        <f>(Data_Big[[#This Row],[Dijkstra time]]/FactCalc!$B$6)</f>
        <v>1.5281651496887209E-5</v>
      </c>
      <c r="K334">
        <v>80.062475604992386</v>
      </c>
      <c r="L334">
        <v>164.5</v>
      </c>
      <c r="M334">
        <v>0.12592816352844238</v>
      </c>
      <c r="N334">
        <f>Data_Medium[[#This Row],[A-Star time]]/Data_Medium[[#This Row],[distance]]</f>
        <v>1.5728737161431214E-3</v>
      </c>
      <c r="O334">
        <v>164.5</v>
      </c>
      <c r="P334">
        <v>0.24426460266113281</v>
      </c>
      <c r="Q334">
        <f>Data_Medium[[#This Row],[Dijkstra time]]/Data_Medium[[#This Row],[distance]]</f>
        <v>3.0509249285054761E-3</v>
      </c>
      <c r="R334" s="95">
        <f>(Data_Medium[[#This Row],[A-Star time]]/FactCalc!$I$6)</f>
        <v>3.1482040882110596E-6</v>
      </c>
      <c r="S334" s="95">
        <f>(Data_Medium[[#This Row],[Dijkstra time]]/FactCalc!$I$6)</f>
        <v>6.1066150665283202E-6</v>
      </c>
      <c r="T334">
        <v>35.227829907617071</v>
      </c>
      <c r="U334">
        <v>69.5</v>
      </c>
      <c r="V334">
        <v>1.790928840637207E-2</v>
      </c>
      <c r="W334">
        <f>Data_Small[[#This Row],[A-Star time]]/Data_Small[[#This Row],[distance]]</f>
        <v>5.0838466216449139E-4</v>
      </c>
      <c r="X334">
        <v>69.5</v>
      </c>
      <c r="Y334">
        <v>3.2411336898803711E-2</v>
      </c>
      <c r="Z334">
        <f>Data_Small[[#This Row],[Dijkstra time]]/Data_Small[[#This Row],[distance]]</f>
        <v>9.2004920495530244E-4</v>
      </c>
      <c r="AA334" s="95">
        <f>(Data_Small[[#This Row],[A-Star time]]/FactCalc!$P$6)</f>
        <v>7.1637153625488284E-6</v>
      </c>
      <c r="AB334" s="95">
        <f>(Data_Small[[#This Row],[Dijkstra time]]/FactCalc!$P$6)</f>
        <v>1.2964534759521485E-5</v>
      </c>
    </row>
    <row r="335" spans="2:28" x14ac:dyDescent="0.3">
      <c r="B335">
        <v>162.07714212682799</v>
      </c>
      <c r="C335">
        <v>421</v>
      </c>
      <c r="D335">
        <v>1.1212549209594727</v>
      </c>
      <c r="E335">
        <f>Data_Big[[#This Row],[A-Star time]]/Data_Big[[#This Row],[distance]]</f>
        <v>6.9180324026325221E-3</v>
      </c>
      <c r="F335">
        <v>421</v>
      </c>
      <c r="G335">
        <v>1.6602036952972412</v>
      </c>
      <c r="H335">
        <f>Data_Big[[#This Row],[Dijkstra time]]/Data_Big[[#This Row],[distance]]</f>
        <v>1.0243293246114279E-2</v>
      </c>
      <c r="I335" s="95">
        <f>(Data_Big[[#This Row],[A-Star time]]/FactCalc!$B$6)</f>
        <v>4.4850196838378907E-6</v>
      </c>
      <c r="J335" s="95">
        <f>(Data_Big[[#This Row],[Dijkstra time]]/FactCalc!$B$6)</f>
        <v>6.6408147811889647E-6</v>
      </c>
      <c r="K335">
        <v>113.81124724736128</v>
      </c>
      <c r="L335">
        <v>257.5</v>
      </c>
      <c r="M335">
        <v>0.43013906478881836</v>
      </c>
      <c r="N335">
        <f>Data_Medium[[#This Row],[A-Star time]]/Data_Medium[[#This Row],[distance]]</f>
        <v>3.7794073537735628E-3</v>
      </c>
      <c r="O335">
        <v>257.5</v>
      </c>
      <c r="P335">
        <v>0.57495665550231934</v>
      </c>
      <c r="Q335">
        <f>Data_Medium[[#This Row],[Dijkstra time]]/Data_Medium[[#This Row],[distance]]</f>
        <v>5.0518439030255834E-3</v>
      </c>
      <c r="R335" s="95">
        <f>(Data_Medium[[#This Row],[A-Star time]]/FactCalc!$I$6)</f>
        <v>1.0753476619720459E-5</v>
      </c>
      <c r="S335" s="95">
        <f>(Data_Medium[[#This Row],[Dijkstra time]]/FactCalc!$I$6)</f>
        <v>1.4373916387557984E-5</v>
      </c>
      <c r="T335">
        <v>17.204650534085253</v>
      </c>
      <c r="U335">
        <v>46.5</v>
      </c>
      <c r="V335">
        <v>1.0357379913330078E-2</v>
      </c>
      <c r="W335">
        <f>Data_Small[[#This Row],[A-Star time]]/Data_Small[[#This Row],[distance]]</f>
        <v>6.0201047924864255E-4</v>
      </c>
      <c r="X335">
        <v>46.5</v>
      </c>
      <c r="Y335">
        <v>1.5653848648071289E-2</v>
      </c>
      <c r="Z335">
        <f>Data_Small[[#This Row],[Dijkstra time]]/Data_Small[[#This Row],[distance]]</f>
        <v>9.0986147129570752E-4</v>
      </c>
      <c r="AA335" s="95">
        <f>(Data_Small[[#This Row],[A-Star time]]/FactCalc!$P$6)</f>
        <v>4.1429519653320311E-6</v>
      </c>
      <c r="AB335" s="95">
        <f>(Data_Small[[#This Row],[Dijkstra time]]/FactCalc!$P$6)</f>
        <v>6.2615394592285153E-6</v>
      </c>
    </row>
    <row r="336" spans="2:28" x14ac:dyDescent="0.3">
      <c r="B336">
        <v>578.64151251012061</v>
      </c>
      <c r="C336">
        <v>1333</v>
      </c>
      <c r="D336">
        <v>6.7064921855926514</v>
      </c>
      <c r="E336">
        <f>Data_Big[[#This Row],[A-Star time]]/Data_Big[[#This Row],[distance]]</f>
        <v>1.1590064038959446E-2</v>
      </c>
      <c r="F336">
        <v>1333</v>
      </c>
      <c r="G336">
        <v>5.9201424121856689</v>
      </c>
      <c r="H336">
        <f>Data_Big[[#This Row],[Dijkstra time]]/Data_Big[[#This Row],[distance]]</f>
        <v>1.0231105588163489E-2</v>
      </c>
      <c r="I336" s="95">
        <f>(Data_Big[[#This Row],[A-Star time]]/FactCalc!$B$6)</f>
        <v>2.6825968742370605E-5</v>
      </c>
      <c r="J336" s="95">
        <f>(Data_Big[[#This Row],[Dijkstra time]]/FactCalc!$B$6)</f>
        <v>2.3680569648742677E-5</v>
      </c>
      <c r="K336">
        <v>110.60289327137876</v>
      </c>
      <c r="L336">
        <v>210.5</v>
      </c>
      <c r="M336">
        <v>0.17426943778991699</v>
      </c>
      <c r="N336">
        <f>Data_Medium[[#This Row],[A-Star time]]/Data_Medium[[#This Row],[distance]]</f>
        <v>1.5756318178976022E-3</v>
      </c>
      <c r="O336">
        <v>210.5</v>
      </c>
      <c r="P336">
        <v>0.4700310230255127</v>
      </c>
      <c r="Q336">
        <f>Data_Medium[[#This Row],[Dijkstra time]]/Data_Medium[[#This Row],[distance]]</f>
        <v>4.2497172462950825E-3</v>
      </c>
      <c r="R336" s="95">
        <f>(Data_Medium[[#This Row],[A-Star time]]/FactCalc!$I$6)</f>
        <v>4.3567359447479251E-6</v>
      </c>
      <c r="S336" s="95">
        <f>(Data_Medium[[#This Row],[Dijkstra time]]/FactCalc!$I$6)</f>
        <v>1.1750775575637817E-5</v>
      </c>
      <c r="T336">
        <v>13.038404810405298</v>
      </c>
      <c r="U336">
        <v>30</v>
      </c>
      <c r="V336">
        <v>4.1971206665039063E-3</v>
      </c>
      <c r="W336">
        <f>Data_Small[[#This Row],[A-Star time]]/Data_Small[[#This Row],[distance]]</f>
        <v>3.2190446051762363E-4</v>
      </c>
      <c r="X336">
        <v>30</v>
      </c>
      <c r="Y336">
        <v>9.6275806427001953E-3</v>
      </c>
      <c r="Z336">
        <f>Data_Small[[#This Row],[Dijkstra time]]/Data_Small[[#This Row],[distance]]</f>
        <v>7.3840172802557143E-4</v>
      </c>
      <c r="AA336" s="95">
        <f>(Data_Small[[#This Row],[A-Star time]]/FactCalc!$P$6)</f>
        <v>1.6788482666015625E-6</v>
      </c>
      <c r="AB336" s="95">
        <f>(Data_Small[[#This Row],[Dijkstra time]]/FactCalc!$P$6)</f>
        <v>3.8510322570800781E-6</v>
      </c>
    </row>
    <row r="337" spans="2:28" x14ac:dyDescent="0.3">
      <c r="B337">
        <v>57.218878003679869</v>
      </c>
      <c r="C337">
        <v>227</v>
      </c>
      <c r="D337">
        <v>0.23885822296142578</v>
      </c>
      <c r="E337">
        <f>Data_Big[[#This Row],[A-Star time]]/Data_Big[[#This Row],[distance]]</f>
        <v>4.1744653389754393E-3</v>
      </c>
      <c r="F337">
        <v>227</v>
      </c>
      <c r="G337">
        <v>0.41362190246582031</v>
      </c>
      <c r="H337">
        <f>Data_Big[[#This Row],[Dijkstra time]]/Data_Big[[#This Row],[distance]]</f>
        <v>7.2287663948814133E-3</v>
      </c>
      <c r="I337" s="95">
        <f>(Data_Big[[#This Row],[A-Star time]]/FactCalc!$B$6)</f>
        <v>9.5543289184570308E-7</v>
      </c>
      <c r="J337" s="95">
        <f>(Data_Big[[#This Row],[Dijkstra time]]/FactCalc!$B$6)</f>
        <v>1.6544876098632812E-6</v>
      </c>
      <c r="K337">
        <v>138.53880322855397</v>
      </c>
      <c r="L337">
        <v>316.5</v>
      </c>
      <c r="M337">
        <v>0.27905988693237305</v>
      </c>
      <c r="N337">
        <f>Data_Medium[[#This Row],[A-Star time]]/Data_Medium[[#This Row],[distance]]</f>
        <v>2.0143084856305191E-3</v>
      </c>
      <c r="O337">
        <v>316.5</v>
      </c>
      <c r="P337">
        <v>0.38085436820983887</v>
      </c>
      <c r="Q337">
        <f>Data_Medium[[#This Row],[Dijkstra time]]/Data_Medium[[#This Row],[distance]]</f>
        <v>2.7490808303109529E-3</v>
      </c>
      <c r="R337" s="95">
        <f>(Data_Medium[[#This Row],[A-Star time]]/FactCalc!$I$6)</f>
        <v>6.9764971733093261E-6</v>
      </c>
      <c r="S337" s="95">
        <f>(Data_Medium[[#This Row],[Dijkstra time]]/FactCalc!$I$6)</f>
        <v>9.5213592052459709E-6</v>
      </c>
      <c r="T337">
        <v>45</v>
      </c>
      <c r="U337">
        <v>111.5</v>
      </c>
      <c r="V337">
        <v>5.0530433654785156E-2</v>
      </c>
      <c r="W337">
        <f>Data_Small[[#This Row],[A-Star time]]/Data_Small[[#This Row],[distance]]</f>
        <v>1.1228985256618923E-3</v>
      </c>
      <c r="X337">
        <v>111.5</v>
      </c>
      <c r="Y337">
        <v>5.3412675857543945E-2</v>
      </c>
      <c r="Z337">
        <f>Data_Small[[#This Row],[Dijkstra time]]/Data_Small[[#This Row],[distance]]</f>
        <v>1.1869483523898655E-3</v>
      </c>
      <c r="AA337" s="95">
        <f>(Data_Small[[#This Row],[A-Star time]]/FactCalc!$P$6)</f>
        <v>2.0212173461914062E-5</v>
      </c>
      <c r="AB337" s="95">
        <f>(Data_Small[[#This Row],[Dijkstra time]]/FactCalc!$P$6)</f>
        <v>2.1365070343017577E-5</v>
      </c>
    </row>
    <row r="338" spans="2:28" x14ac:dyDescent="0.3">
      <c r="B338">
        <v>38.600518131237564</v>
      </c>
      <c r="C338">
        <v>89.5</v>
      </c>
      <c r="D338">
        <v>6.6519260406494141E-2</v>
      </c>
      <c r="E338">
        <f>Data_Big[[#This Row],[A-Star time]]/Data_Big[[#This Row],[distance]]</f>
        <v>1.7232737700653626E-3</v>
      </c>
      <c r="F338">
        <v>89.5</v>
      </c>
      <c r="G338">
        <v>0.14663934707641602</v>
      </c>
      <c r="H338">
        <f>Data_Big[[#This Row],[Dijkstra time]]/Data_Big[[#This Row],[distance]]</f>
        <v>3.7988958225342517E-3</v>
      </c>
      <c r="I338" s="95">
        <f>(Data_Big[[#This Row],[A-Star time]]/FactCalc!$B$6)</f>
        <v>2.6607704162597654E-7</v>
      </c>
      <c r="J338" s="95">
        <f>(Data_Big[[#This Row],[Dijkstra time]]/FactCalc!$B$6)</f>
        <v>5.8655738830566405E-7</v>
      </c>
      <c r="K338">
        <v>150.33296378372907</v>
      </c>
      <c r="L338">
        <v>313.5</v>
      </c>
      <c r="M338">
        <v>0.29173159599304199</v>
      </c>
      <c r="N338">
        <f>Data_Medium[[#This Row],[A-Star time]]/Data_Medium[[#This Row],[distance]]</f>
        <v>1.9405697103978526E-3</v>
      </c>
      <c r="O338">
        <v>313.5</v>
      </c>
      <c r="P338">
        <v>0.51779365539550781</v>
      </c>
      <c r="Q338">
        <f>Data_Medium[[#This Row],[Dijkstra time]]/Data_Medium[[#This Row],[distance]]</f>
        <v>3.4443121612397157E-3</v>
      </c>
      <c r="R338" s="95">
        <f>(Data_Medium[[#This Row],[A-Star time]]/FactCalc!$I$6)</f>
        <v>7.2932898998260494E-6</v>
      </c>
      <c r="S338" s="95">
        <f>(Data_Medium[[#This Row],[Dijkstra time]]/FactCalc!$I$6)</f>
        <v>1.2944841384887696E-5</v>
      </c>
      <c r="T338">
        <v>12.649110640673518</v>
      </c>
      <c r="U338">
        <v>36.5</v>
      </c>
      <c r="V338">
        <v>8.5465908050537109E-3</v>
      </c>
      <c r="W338">
        <f>Data_Small[[#This Row],[A-Star time]]/Data_Small[[#This Row],[distance]]</f>
        <v>6.7566732933554583E-4</v>
      </c>
      <c r="X338">
        <v>36.5</v>
      </c>
      <c r="Y338">
        <v>1.7574787139892578E-2</v>
      </c>
      <c r="Z338">
        <f>Data_Small[[#This Row],[Dijkstra time]]/Data_Small[[#This Row],[distance]]</f>
        <v>1.3894089188674205E-3</v>
      </c>
      <c r="AA338" s="95">
        <f>(Data_Small[[#This Row],[A-Star time]]/FactCalc!$P$6)</f>
        <v>3.4186363220214846E-6</v>
      </c>
      <c r="AB338" s="95">
        <f>(Data_Small[[#This Row],[Dijkstra time]]/FactCalc!$P$6)</f>
        <v>7.0299148559570316E-6</v>
      </c>
    </row>
    <row r="339" spans="2:28" x14ac:dyDescent="0.3">
      <c r="B339">
        <v>392.92874672133621</v>
      </c>
      <c r="C339">
        <v>936.5</v>
      </c>
      <c r="D339">
        <v>4.4239239692687988</v>
      </c>
      <c r="E339">
        <f>Data_Big[[#This Row],[A-Star time]]/Data_Big[[#This Row],[distance]]</f>
        <v>1.1258845289846485E-2</v>
      </c>
      <c r="F339">
        <v>936.5</v>
      </c>
      <c r="G339">
        <v>5.4481627941131592</v>
      </c>
      <c r="H339">
        <f>Data_Big[[#This Row],[Dijkstra time]]/Data_Big[[#This Row],[distance]]</f>
        <v>1.3865523557575131E-2</v>
      </c>
      <c r="I339" s="95">
        <f>(Data_Big[[#This Row],[A-Star time]]/FactCalc!$B$6)</f>
        <v>1.7695695877075194E-5</v>
      </c>
      <c r="J339" s="95">
        <f>(Data_Big[[#This Row],[Dijkstra time]]/FactCalc!$B$6)</f>
        <v>2.1792651176452638E-5</v>
      </c>
      <c r="K339">
        <v>182.92348127017482</v>
      </c>
      <c r="L339">
        <v>462.5</v>
      </c>
      <c r="M339">
        <v>0.77213191986083984</v>
      </c>
      <c r="N339">
        <f>Data_Medium[[#This Row],[A-Star time]]/Data_Medium[[#This Row],[distance]]</f>
        <v>4.2210650841507571E-3</v>
      </c>
      <c r="O339">
        <v>462.5</v>
      </c>
      <c r="P339">
        <v>0.83794999122619629</v>
      </c>
      <c r="Q339">
        <f>Data_Medium[[#This Row],[Dijkstra time]]/Data_Medium[[#This Row],[distance]]</f>
        <v>4.5808771263682584E-3</v>
      </c>
      <c r="R339" s="95">
        <f>(Data_Medium[[#This Row],[A-Star time]]/FactCalc!$I$6)</f>
        <v>1.9303297996520995E-5</v>
      </c>
      <c r="S339" s="95">
        <f>(Data_Medium[[#This Row],[Dijkstra time]]/FactCalc!$I$6)</f>
        <v>2.0948749780654908E-5</v>
      </c>
      <c r="T339">
        <v>9.4339811320566032</v>
      </c>
      <c r="U339">
        <v>26.5</v>
      </c>
      <c r="V339">
        <v>3.7693977355957031E-3</v>
      </c>
      <c r="W339">
        <f>Data_Small[[#This Row],[A-Star time]]/Data_Small[[#This Row],[distance]]</f>
        <v>3.9955536086322196E-4</v>
      </c>
      <c r="X339">
        <v>26.5</v>
      </c>
      <c r="Y339">
        <v>8.6262226104736328E-3</v>
      </c>
      <c r="Z339">
        <f>Data_Small[[#This Row],[Dijkstra time]]/Data_Small[[#This Row],[distance]]</f>
        <v>9.1437776795649794E-4</v>
      </c>
      <c r="AA339" s="95">
        <f>(Data_Small[[#This Row],[A-Star time]]/FactCalc!$P$6)</f>
        <v>1.5077590942382812E-6</v>
      </c>
      <c r="AB339" s="95">
        <f>(Data_Small[[#This Row],[Dijkstra time]]/FactCalc!$P$6)</f>
        <v>3.4504890441894532E-6</v>
      </c>
    </row>
    <row r="340" spans="2:28" x14ac:dyDescent="0.3">
      <c r="B340">
        <v>388.329756778952</v>
      </c>
      <c r="C340">
        <v>800</v>
      </c>
      <c r="D340">
        <v>3.5532419681549072</v>
      </c>
      <c r="E340">
        <f>Data_Big[[#This Row],[A-Star time]]/Data_Big[[#This Row],[distance]]</f>
        <v>9.1500635893259925E-3</v>
      </c>
      <c r="F340">
        <v>800</v>
      </c>
      <c r="G340">
        <v>4.7396278381347656</v>
      </c>
      <c r="H340">
        <f>Data_Big[[#This Row],[Dijkstra time]]/Data_Big[[#This Row],[distance]]</f>
        <v>1.2205162636642066E-2</v>
      </c>
      <c r="I340" s="95">
        <f>(Data_Big[[#This Row],[A-Star time]]/FactCalc!$B$6)</f>
        <v>1.421296787261963E-5</v>
      </c>
      <c r="J340" s="95">
        <f>(Data_Big[[#This Row],[Dijkstra time]]/FactCalc!$B$6)</f>
        <v>1.8958511352539061E-5</v>
      </c>
      <c r="K340">
        <v>26.92582403567252</v>
      </c>
      <c r="L340">
        <v>62.5</v>
      </c>
      <c r="M340">
        <v>2.6232242584228516E-2</v>
      </c>
      <c r="N340">
        <f>Data_Medium[[#This Row],[A-Star time]]/Data_Medium[[#This Row],[distance]]</f>
        <v>9.7424103156415508E-4</v>
      </c>
      <c r="O340">
        <v>62.5</v>
      </c>
      <c r="P340">
        <v>4.2207717895507813E-2</v>
      </c>
      <c r="Q340">
        <f>Data_Medium[[#This Row],[Dijkstra time]]/Data_Medium[[#This Row],[distance]]</f>
        <v>1.5675552896575855E-3</v>
      </c>
      <c r="R340" s="95">
        <f>(Data_Medium[[#This Row],[A-Star time]]/FactCalc!$I$6)</f>
        <v>6.5580606460571285E-7</v>
      </c>
      <c r="S340" s="95">
        <f>(Data_Medium[[#This Row],[Dijkstra time]]/FactCalc!$I$6)</f>
        <v>1.0551929473876952E-6</v>
      </c>
      <c r="T340">
        <v>44.147480109288232</v>
      </c>
      <c r="U340">
        <v>98.5</v>
      </c>
      <c r="V340">
        <v>2.7988672256469727E-2</v>
      </c>
      <c r="W340">
        <f>Data_Small[[#This Row],[A-Star time]]/Data_Small[[#This Row],[distance]]</f>
        <v>6.3398119637141331E-4</v>
      </c>
      <c r="X340">
        <v>98.5</v>
      </c>
      <c r="Y340">
        <v>3.6163330078125E-2</v>
      </c>
      <c r="Z340">
        <f>Data_Small[[#This Row],[Dijkstra time]]/Data_Small[[#This Row],[distance]]</f>
        <v>8.191482274549247E-4</v>
      </c>
      <c r="AA340" s="95">
        <f>(Data_Small[[#This Row],[A-Star time]]/FactCalc!$P$6)</f>
        <v>1.1195468902587891E-5</v>
      </c>
      <c r="AB340" s="95">
        <f>(Data_Small[[#This Row],[Dijkstra time]]/FactCalc!$P$6)</f>
        <v>1.4465332031249999E-5</v>
      </c>
    </row>
    <row r="341" spans="2:28" x14ac:dyDescent="0.3">
      <c r="B341">
        <v>242.78797334299736</v>
      </c>
      <c r="C341">
        <v>702.5</v>
      </c>
      <c r="D341">
        <v>2.6718578338623047</v>
      </c>
      <c r="E341">
        <f>Data_Big[[#This Row],[A-Star time]]/Data_Big[[#This Row],[distance]]</f>
        <v>1.100490191945238E-2</v>
      </c>
      <c r="F341">
        <v>702.5</v>
      </c>
      <c r="G341">
        <v>4.4243755340576172</v>
      </c>
      <c r="H341">
        <f>Data_Big[[#This Row],[Dijkstra time]]/Data_Big[[#This Row],[distance]]</f>
        <v>1.8223207159471219E-2</v>
      </c>
      <c r="I341" s="95">
        <f>(Data_Big[[#This Row],[A-Star time]]/FactCalc!$B$6)</f>
        <v>1.0687431335449218E-5</v>
      </c>
      <c r="J341" s="95">
        <f>(Data_Big[[#This Row],[Dijkstra time]]/FactCalc!$B$6)</f>
        <v>1.7697502136230467E-5</v>
      </c>
      <c r="K341">
        <v>114.73883387938018</v>
      </c>
      <c r="L341">
        <v>325.5</v>
      </c>
      <c r="M341">
        <v>0.32756829261779785</v>
      </c>
      <c r="N341">
        <f>Data_Medium[[#This Row],[A-Star time]]/Data_Medium[[#This Row],[distance]]</f>
        <v>2.8549034493600988E-3</v>
      </c>
      <c r="O341">
        <v>325.5</v>
      </c>
      <c r="P341">
        <v>0.49279093742370605</v>
      </c>
      <c r="Q341">
        <f>Data_Medium[[#This Row],[Dijkstra time]]/Data_Medium[[#This Row],[distance]]</f>
        <v>4.2948923286230643E-3</v>
      </c>
      <c r="R341" s="95">
        <f>(Data_Medium[[#This Row],[A-Star time]]/FactCalc!$I$6)</f>
        <v>8.1892073154449462E-6</v>
      </c>
      <c r="S341" s="95">
        <f>(Data_Medium[[#This Row],[Dijkstra time]]/FactCalc!$I$6)</f>
        <v>1.2319773435592651E-5</v>
      </c>
      <c r="T341">
        <v>18.973665961010276</v>
      </c>
      <c r="U341">
        <v>43</v>
      </c>
      <c r="V341">
        <v>6.7801475524902344E-3</v>
      </c>
      <c r="W341">
        <f>Data_Small[[#This Row],[A-Star time]]/Data_Small[[#This Row],[distance]]</f>
        <v>3.5734515229808638E-4</v>
      </c>
      <c r="X341">
        <v>43</v>
      </c>
      <c r="Y341">
        <v>1.2658596038818359E-2</v>
      </c>
      <c r="Z341">
        <f>Data_Small[[#This Row],[Dijkstra time]]/Data_Small[[#This Row],[distance]]</f>
        <v>6.671665910441873E-4</v>
      </c>
      <c r="AA341" s="95">
        <f>(Data_Small[[#This Row],[A-Star time]]/FactCalc!$P$6)</f>
        <v>2.7120590209960936E-6</v>
      </c>
      <c r="AB341" s="95">
        <f>(Data_Small[[#This Row],[Dijkstra time]]/FactCalc!$P$6)</f>
        <v>5.0634384155273439E-6</v>
      </c>
    </row>
    <row r="342" spans="2:28" x14ac:dyDescent="0.3">
      <c r="B342">
        <v>441.61974593534649</v>
      </c>
      <c r="C342">
        <v>1088</v>
      </c>
      <c r="D342">
        <v>4.9071509838104248</v>
      </c>
      <c r="E342">
        <f>Data_Big[[#This Row],[A-Star time]]/Data_Big[[#This Row],[distance]]</f>
        <v>1.1111710988866961E-2</v>
      </c>
      <c r="F342">
        <v>1088</v>
      </c>
      <c r="G342">
        <v>5.2420477867126465</v>
      </c>
      <c r="H342">
        <f>Data_Big[[#This Row],[Dijkstra time]]/Data_Big[[#This Row],[distance]]</f>
        <v>1.1870048463548744E-2</v>
      </c>
      <c r="I342" s="95">
        <f>(Data_Big[[#This Row],[A-Star time]]/FactCalc!$B$6)</f>
        <v>1.96286039352417E-5</v>
      </c>
      <c r="J342" s="95">
        <f>(Data_Big[[#This Row],[Dijkstra time]]/FactCalc!$B$6)</f>
        <v>2.0968191146850586E-5</v>
      </c>
      <c r="K342">
        <v>29.698484809834994</v>
      </c>
      <c r="L342">
        <v>74</v>
      </c>
      <c r="M342">
        <v>2.5978565216064453E-2</v>
      </c>
      <c r="N342">
        <f>Data_Medium[[#This Row],[A-Star time]]/Data_Medium[[#This Row],[distance]]</f>
        <v>8.7474379189410203E-4</v>
      </c>
      <c r="O342">
        <v>74</v>
      </c>
      <c r="P342">
        <v>5.0110578536987305E-2</v>
      </c>
      <c r="Q342">
        <f>Data_Medium[[#This Row],[Dijkstra time]]/Data_Medium[[#This Row],[distance]]</f>
        <v>1.6873109472707042E-3</v>
      </c>
      <c r="R342" s="95">
        <f>(Data_Medium[[#This Row],[A-Star time]]/FactCalc!$I$6)</f>
        <v>6.4946413040161135E-7</v>
      </c>
      <c r="S342" s="95">
        <f>(Data_Medium[[#This Row],[Dijkstra time]]/FactCalc!$I$6)</f>
        <v>1.2527644634246827E-6</v>
      </c>
      <c r="T342">
        <v>9.4868329805051381</v>
      </c>
      <c r="U342">
        <v>16.5</v>
      </c>
      <c r="V342">
        <v>2.8614997863769531E-3</v>
      </c>
      <c r="W342">
        <f>Data_Small[[#This Row],[A-Star time]]/Data_Small[[#This Row],[distance]]</f>
        <v>3.0162856163454759E-4</v>
      </c>
      <c r="X342">
        <v>16.5</v>
      </c>
      <c r="Y342">
        <v>5.5043697357177734E-3</v>
      </c>
      <c r="Z342">
        <f>Data_Small[[#This Row],[Dijkstra time]]/Data_Small[[#This Row],[distance]]</f>
        <v>5.802115149522414E-4</v>
      </c>
      <c r="AA342" s="95">
        <f>(Data_Small[[#This Row],[A-Star time]]/FactCalc!$P$6)</f>
        <v>1.1445999145507812E-6</v>
      </c>
      <c r="AB342" s="95">
        <f>(Data_Small[[#This Row],[Dijkstra time]]/FactCalc!$P$6)</f>
        <v>2.2017478942871094E-6</v>
      </c>
    </row>
    <row r="343" spans="2:28" x14ac:dyDescent="0.3">
      <c r="B343">
        <v>479.24211000286692</v>
      </c>
      <c r="C343">
        <v>1105</v>
      </c>
      <c r="D343">
        <v>4.4612934589385986</v>
      </c>
      <c r="E343">
        <f>Data_Big[[#This Row],[A-Star time]]/Data_Big[[#This Row],[distance]]</f>
        <v>9.3090597963353221E-3</v>
      </c>
      <c r="F343">
        <v>1105</v>
      </c>
      <c r="G343">
        <v>4.9532797336578369</v>
      </c>
      <c r="H343">
        <f>Data_Big[[#This Row],[Dijkstra time]]/Data_Big[[#This Row],[distance]]</f>
        <v>1.0335652127122563E-2</v>
      </c>
      <c r="I343" s="95">
        <f>(Data_Big[[#This Row],[A-Star time]]/FactCalc!$B$6)</f>
        <v>1.7845173835754395E-5</v>
      </c>
      <c r="J343" s="95">
        <f>(Data_Big[[#This Row],[Dijkstra time]]/FactCalc!$B$6)</f>
        <v>1.9813118934631347E-5</v>
      </c>
      <c r="K343">
        <v>119.97082978791136</v>
      </c>
      <c r="L343">
        <v>262.5</v>
      </c>
      <c r="M343">
        <v>0.35267376899719238</v>
      </c>
      <c r="N343">
        <f>Data_Medium[[#This Row],[A-Star time]]/Data_Medium[[#This Row],[distance]]</f>
        <v>2.939662663171218E-3</v>
      </c>
      <c r="O343">
        <v>262.5</v>
      </c>
      <c r="P343">
        <v>0.47701096534729004</v>
      </c>
      <c r="Q343">
        <f>Data_Medium[[#This Row],[Dijkstra time]]/Data_Medium[[#This Row],[distance]]</f>
        <v>3.9760578983288417E-3</v>
      </c>
      <c r="R343" s="95">
        <f>(Data_Medium[[#This Row],[A-Star time]]/FactCalc!$I$6)</f>
        <v>8.8168442249298096E-6</v>
      </c>
      <c r="S343" s="95">
        <f>(Data_Medium[[#This Row],[Dijkstra time]]/FactCalc!$I$6)</f>
        <v>1.1925274133682251E-5</v>
      </c>
      <c r="T343">
        <v>43.104524124504614</v>
      </c>
      <c r="U343">
        <v>90.5</v>
      </c>
      <c r="V343">
        <v>2.6495933532714844E-2</v>
      </c>
      <c r="W343">
        <f>Data_Small[[#This Row],[A-Star time]]/Data_Small[[#This Row],[distance]]</f>
        <v>6.1469031548018168E-4</v>
      </c>
      <c r="X343">
        <v>90.5</v>
      </c>
      <c r="Y343">
        <v>4.0991783142089844E-2</v>
      </c>
      <c r="Z343">
        <f>Data_Small[[#This Row],[Dijkstra time]]/Data_Small[[#This Row],[distance]]</f>
        <v>9.5098563259132026E-4</v>
      </c>
      <c r="AA343" s="95">
        <f>(Data_Small[[#This Row],[A-Star time]]/FactCalc!$P$6)</f>
        <v>1.0598373413085938E-5</v>
      </c>
      <c r="AB343" s="95">
        <f>(Data_Small[[#This Row],[Dijkstra time]]/FactCalc!$P$6)</f>
        <v>1.6396713256835938E-5</v>
      </c>
    </row>
    <row r="344" spans="2:28" x14ac:dyDescent="0.3">
      <c r="B344">
        <v>149.48578527739687</v>
      </c>
      <c r="C344">
        <v>465</v>
      </c>
      <c r="D344">
        <v>0.73835039138793945</v>
      </c>
      <c r="E344">
        <f>Data_Big[[#This Row],[A-Star time]]/Data_Big[[#This Row],[distance]]</f>
        <v>4.9392682389017917E-3</v>
      </c>
      <c r="F344">
        <v>465</v>
      </c>
      <c r="G344">
        <v>1.082728385925293</v>
      </c>
      <c r="H344">
        <f>Data_Big[[#This Row],[Dijkstra time]]/Data_Big[[#This Row],[distance]]</f>
        <v>7.2430190196084675E-3</v>
      </c>
      <c r="I344" s="95">
        <f>(Data_Big[[#This Row],[A-Star time]]/FactCalc!$B$6)</f>
        <v>2.9534015655517577E-6</v>
      </c>
      <c r="J344" s="95">
        <f>(Data_Big[[#This Row],[Dijkstra time]]/FactCalc!$B$6)</f>
        <v>4.3309135437011722E-6</v>
      </c>
      <c r="K344">
        <v>7.2111025509279782</v>
      </c>
      <c r="L344">
        <v>25</v>
      </c>
      <c r="M344">
        <v>3.0376911163330078E-3</v>
      </c>
      <c r="N344">
        <f>Data_Medium[[#This Row],[A-Star time]]/Data_Medium[[#This Row],[distance]]</f>
        <v>4.2125196457538873E-4</v>
      </c>
      <c r="O344">
        <v>25</v>
      </c>
      <c r="P344">
        <v>6.6936016082763672E-3</v>
      </c>
      <c r="Q344">
        <f>Data_Medium[[#This Row],[Dijkstra time]]/Data_Medium[[#This Row],[distance]]</f>
        <v>9.2823553139110258E-4</v>
      </c>
      <c r="R344" s="95">
        <f>(Data_Medium[[#This Row],[A-Star time]]/FactCalc!$I$6)</f>
        <v>7.5942277908325196E-8</v>
      </c>
      <c r="S344" s="95">
        <f>(Data_Medium[[#This Row],[Dijkstra time]]/FactCalc!$I$6)</f>
        <v>1.6734004020690919E-7</v>
      </c>
      <c r="T344">
        <v>42.201895692018383</v>
      </c>
      <c r="U344">
        <v>84</v>
      </c>
      <c r="V344">
        <v>3.2971858978271484E-2</v>
      </c>
      <c r="W344">
        <f>Data_Small[[#This Row],[A-Star time]]/Data_Small[[#This Row],[distance]]</f>
        <v>7.8128857572877779E-4</v>
      </c>
      <c r="X344">
        <v>84</v>
      </c>
      <c r="Y344">
        <v>4.4702529907226563E-2</v>
      </c>
      <c r="Z344">
        <f>Data_Small[[#This Row],[Dijkstra time]]/Data_Small[[#This Row],[distance]]</f>
        <v>1.0592540731690667E-3</v>
      </c>
      <c r="AA344" s="95">
        <f>(Data_Small[[#This Row],[A-Star time]]/FactCalc!$P$6)</f>
        <v>1.3188743591308593E-5</v>
      </c>
      <c r="AB344" s="95">
        <f>(Data_Small[[#This Row],[Dijkstra time]]/FactCalc!$P$6)</f>
        <v>1.7881011962890626E-5</v>
      </c>
    </row>
    <row r="345" spans="2:28" x14ac:dyDescent="0.3">
      <c r="B345">
        <v>138.1774221788784</v>
      </c>
      <c r="C345">
        <v>428</v>
      </c>
      <c r="D345">
        <v>0.92999982833862305</v>
      </c>
      <c r="E345">
        <f>Data_Big[[#This Row],[A-Star time]]/Data_Big[[#This Row],[distance]]</f>
        <v>6.7304760334484038E-3</v>
      </c>
      <c r="F345">
        <v>428</v>
      </c>
      <c r="G345">
        <v>2.0917773246765137</v>
      </c>
      <c r="H345">
        <f>Data_Big[[#This Row],[Dijkstra time]]/Data_Big[[#This Row],[distance]]</f>
        <v>1.5138343816897893E-2</v>
      </c>
      <c r="I345" s="95">
        <f>(Data_Big[[#This Row],[A-Star time]]/FactCalc!$B$6)</f>
        <v>3.7199993133544921E-6</v>
      </c>
      <c r="J345" s="95">
        <f>(Data_Big[[#This Row],[Dijkstra time]]/FactCalc!$B$6)</f>
        <v>8.3671092987060549E-6</v>
      </c>
      <c r="K345">
        <v>174.45343218177166</v>
      </c>
      <c r="L345">
        <v>410</v>
      </c>
      <c r="M345">
        <v>0.4465034008026123</v>
      </c>
      <c r="N345">
        <f>Data_Medium[[#This Row],[A-Star time]]/Data_Medium[[#This Row],[distance]]</f>
        <v>2.5594417674590563E-3</v>
      </c>
      <c r="O345">
        <v>410</v>
      </c>
      <c r="P345">
        <v>0.61976480484008789</v>
      </c>
      <c r="Q345">
        <f>Data_Medium[[#This Row],[Dijkstra time]]/Data_Medium[[#This Row],[distance]]</f>
        <v>3.5526088371498721E-3</v>
      </c>
      <c r="R345" s="95">
        <f>(Data_Medium[[#This Row],[A-Star time]]/FactCalc!$I$6)</f>
        <v>1.1162585020065307E-5</v>
      </c>
      <c r="S345" s="95">
        <f>(Data_Medium[[#This Row],[Dijkstra time]]/FactCalc!$I$6)</f>
        <v>1.5494120121002196E-5</v>
      </c>
      <c r="T345">
        <v>40</v>
      </c>
      <c r="U345">
        <v>102.5</v>
      </c>
      <c r="V345">
        <v>4.2125940322875977E-2</v>
      </c>
      <c r="W345">
        <f>Data_Small[[#This Row],[A-Star time]]/Data_Small[[#This Row],[distance]]</f>
        <v>1.0531485080718995E-3</v>
      </c>
      <c r="X345">
        <v>102.5</v>
      </c>
      <c r="Y345">
        <v>4.906153678894043E-2</v>
      </c>
      <c r="Z345">
        <f>Data_Small[[#This Row],[Dijkstra time]]/Data_Small[[#This Row],[distance]]</f>
        <v>1.2265384197235108E-3</v>
      </c>
      <c r="AA345" s="95">
        <f>(Data_Small[[#This Row],[A-Star time]]/FactCalc!$P$6)</f>
        <v>1.6850376129150391E-5</v>
      </c>
      <c r="AB345" s="95">
        <f>(Data_Small[[#This Row],[Dijkstra time]]/FactCalc!$P$6)</f>
        <v>1.9624614715576172E-5</v>
      </c>
    </row>
    <row r="346" spans="2:28" x14ac:dyDescent="0.3">
      <c r="B346">
        <v>336.21570457074131</v>
      </c>
      <c r="C346">
        <v>894.5</v>
      </c>
      <c r="D346">
        <v>3.1633880138397217</v>
      </c>
      <c r="E346">
        <f>Data_Big[[#This Row],[A-Star time]]/Data_Big[[#This Row],[distance]]</f>
        <v>9.408805034489787E-3</v>
      </c>
      <c r="F346">
        <v>894.5</v>
      </c>
      <c r="G346">
        <v>4.7975714206695557</v>
      </c>
      <c r="H346">
        <f>Data_Big[[#This Row],[Dijkstra time]]/Data_Big[[#This Row],[distance]]</f>
        <v>1.4269325779397449E-2</v>
      </c>
      <c r="I346" s="95">
        <f>(Data_Big[[#This Row],[A-Star time]]/FactCalc!$B$6)</f>
        <v>1.2653552055358888E-5</v>
      </c>
      <c r="J346" s="95">
        <f>(Data_Big[[#This Row],[Dijkstra time]]/FactCalc!$B$6)</f>
        <v>1.9190285682678222E-5</v>
      </c>
      <c r="K346">
        <v>186.68690366493306</v>
      </c>
      <c r="L346">
        <v>427.5</v>
      </c>
      <c r="M346">
        <v>0.70518922805786133</v>
      </c>
      <c r="N346">
        <f>Data_Medium[[#This Row],[A-Star time]]/Data_Medium[[#This Row],[distance]]</f>
        <v>3.7773899197746609E-3</v>
      </c>
      <c r="O346">
        <v>427.5</v>
      </c>
      <c r="P346">
        <v>0.81174373626708984</v>
      </c>
      <c r="Q346">
        <f>Data_Medium[[#This Row],[Dijkstra time]]/Data_Medium[[#This Row],[distance]]</f>
        <v>4.3481557641772937E-3</v>
      </c>
      <c r="R346" s="95">
        <f>(Data_Medium[[#This Row],[A-Star time]]/FactCalc!$I$6)</f>
        <v>1.7629730701446534E-5</v>
      </c>
      <c r="S346" s="95">
        <f>(Data_Medium[[#This Row],[Dijkstra time]]/FactCalc!$I$6)</f>
        <v>2.0293593406677248E-5</v>
      </c>
      <c r="T346">
        <v>29.732137494637012</v>
      </c>
      <c r="U346">
        <v>75.5</v>
      </c>
      <c r="V346">
        <v>1.9796133041381836E-2</v>
      </c>
      <c r="W346">
        <f>Data_Small[[#This Row],[A-Star time]]/Data_Small[[#This Row],[distance]]</f>
        <v>6.6581600616345187E-4</v>
      </c>
      <c r="X346">
        <v>75.5</v>
      </c>
      <c r="Y346">
        <v>2.9771089553833008E-2</v>
      </c>
      <c r="Z346">
        <f>Data_Small[[#This Row],[Dijkstra time]]/Data_Small[[#This Row],[distance]]</f>
        <v>1.001310099524564E-3</v>
      </c>
      <c r="AA346" s="95">
        <f>(Data_Small[[#This Row],[A-Star time]]/FactCalc!$P$6)</f>
        <v>7.9184532165527349E-6</v>
      </c>
      <c r="AB346" s="95">
        <f>(Data_Small[[#This Row],[Dijkstra time]]/FactCalc!$P$6)</f>
        <v>1.1908435821533203E-5</v>
      </c>
    </row>
    <row r="347" spans="2:28" x14ac:dyDescent="0.3">
      <c r="B347">
        <v>359.40228157316977</v>
      </c>
      <c r="C347">
        <v>776.5</v>
      </c>
      <c r="D347">
        <v>3.2162289619445801</v>
      </c>
      <c r="E347">
        <f>Data_Big[[#This Row],[A-Star time]]/Data_Big[[#This Row],[distance]]</f>
        <v>8.9488273359494414E-3</v>
      </c>
      <c r="F347">
        <v>776.5</v>
      </c>
      <c r="G347">
        <v>4.5576117038726807</v>
      </c>
      <c r="H347">
        <f>Data_Big[[#This Row],[Dijkstra time]]/Data_Big[[#This Row],[distance]]</f>
        <v>1.268108728726812E-2</v>
      </c>
      <c r="I347" s="95">
        <f>(Data_Big[[#This Row],[A-Star time]]/FactCalc!$B$6)</f>
        <v>1.286491584777832E-5</v>
      </c>
      <c r="J347" s="95">
        <f>(Data_Big[[#This Row],[Dijkstra time]]/FactCalc!$B$6)</f>
        <v>1.8230446815490721E-5</v>
      </c>
      <c r="K347">
        <v>43.266615305567875</v>
      </c>
      <c r="L347">
        <v>77.5</v>
      </c>
      <c r="M347">
        <v>5.8310508728027344E-2</v>
      </c>
      <c r="N347">
        <f>Data_Medium[[#This Row],[A-Star time]]/Data_Medium[[#This Row],[distance]]</f>
        <v>1.3477021097262375E-3</v>
      </c>
      <c r="O347">
        <v>77.5</v>
      </c>
      <c r="P347">
        <v>8.3822488784790039E-2</v>
      </c>
      <c r="Q347">
        <f>Data_Medium[[#This Row],[Dijkstra time]]/Data_Medium[[#This Row],[distance]]</f>
        <v>1.9373479573754208E-3</v>
      </c>
      <c r="R347" s="95">
        <f>(Data_Medium[[#This Row],[A-Star time]]/FactCalc!$I$6)</f>
        <v>1.4577627182006836E-6</v>
      </c>
      <c r="S347" s="95">
        <f>(Data_Medium[[#This Row],[Dijkstra time]]/FactCalc!$I$6)</f>
        <v>2.0955622196197509E-6</v>
      </c>
      <c r="T347">
        <v>30.805843601498726</v>
      </c>
      <c r="U347">
        <v>89.5</v>
      </c>
      <c r="V347">
        <v>2.6705503463745117E-2</v>
      </c>
      <c r="W347">
        <f>Data_Small[[#This Row],[A-Star time]]/Data_Small[[#This Row],[distance]]</f>
        <v>8.668973266632398E-4</v>
      </c>
      <c r="X347">
        <v>89.5</v>
      </c>
      <c r="Y347">
        <v>3.8674592971801758E-2</v>
      </c>
      <c r="Z347">
        <f>Data_Small[[#This Row],[Dijkstra time]]/Data_Small[[#This Row],[distance]]</f>
        <v>1.2554304135310294E-3</v>
      </c>
      <c r="AA347" s="95">
        <f>(Data_Small[[#This Row],[A-Star time]]/FactCalc!$P$6)</f>
        <v>1.0682201385498047E-5</v>
      </c>
      <c r="AB347" s="95">
        <f>(Data_Small[[#This Row],[Dijkstra time]]/FactCalc!$P$6)</f>
        <v>1.5469837188720703E-5</v>
      </c>
    </row>
    <row r="348" spans="2:28" x14ac:dyDescent="0.3">
      <c r="B348">
        <v>196.02295783912658</v>
      </c>
      <c r="C348">
        <v>303.5</v>
      </c>
      <c r="D348">
        <v>0.64501714706420898</v>
      </c>
      <c r="E348">
        <f>Data_Big[[#This Row],[A-Star time]]/Data_Big[[#This Row],[distance]]</f>
        <v>3.2905183871042593E-3</v>
      </c>
      <c r="F348">
        <v>303.5</v>
      </c>
      <c r="G348">
        <v>1.4393486976623535</v>
      </c>
      <c r="H348">
        <f>Data_Big[[#This Row],[Dijkstra time]]/Data_Big[[#This Row],[distance]]</f>
        <v>7.3427557339666698E-3</v>
      </c>
      <c r="I348" s="95">
        <f>(Data_Big[[#This Row],[A-Star time]]/FactCalc!$B$6)</f>
        <v>2.5800685882568361E-6</v>
      </c>
      <c r="J348" s="95">
        <f>(Data_Big[[#This Row],[Dijkstra time]]/FactCalc!$B$6)</f>
        <v>5.7573947906494143E-6</v>
      </c>
      <c r="K348">
        <v>70.434366611761334</v>
      </c>
      <c r="L348">
        <v>123</v>
      </c>
      <c r="M348">
        <v>4.5015096664428711E-2</v>
      </c>
      <c r="N348">
        <f>Data_Medium[[#This Row],[A-Star time]]/Data_Medium[[#This Row],[distance]]</f>
        <v>6.3910699889664321E-4</v>
      </c>
      <c r="O348">
        <v>123</v>
      </c>
      <c r="P348">
        <v>0.19107580184936523</v>
      </c>
      <c r="Q348">
        <f>Data_Medium[[#This Row],[Dijkstra time]]/Data_Medium[[#This Row],[distance]]</f>
        <v>2.7128206164270217E-3</v>
      </c>
      <c r="R348" s="95">
        <f>(Data_Medium[[#This Row],[A-Star time]]/FactCalc!$I$6)</f>
        <v>1.1253774166107178E-6</v>
      </c>
      <c r="S348" s="95">
        <f>(Data_Medium[[#This Row],[Dijkstra time]]/FactCalc!$I$6)</f>
        <v>4.7768950462341309E-6</v>
      </c>
      <c r="T348">
        <v>38.078865529319543</v>
      </c>
      <c r="U348">
        <v>87</v>
      </c>
      <c r="V348">
        <v>3.4960269927978516E-2</v>
      </c>
      <c r="W348">
        <f>Data_Small[[#This Row],[A-Star time]]/Data_Small[[#This Row],[distance]]</f>
        <v>9.1810166721117764E-4</v>
      </c>
      <c r="X348">
        <v>87</v>
      </c>
      <c r="Y348">
        <v>4.4511556625366211E-2</v>
      </c>
      <c r="Z348">
        <f>Data_Small[[#This Row],[Dijkstra time]]/Data_Small[[#This Row],[distance]]</f>
        <v>1.1689307443020773E-3</v>
      </c>
      <c r="AA348" s="95">
        <f>(Data_Small[[#This Row],[A-Star time]]/FactCalc!$P$6)</f>
        <v>1.3984107971191406E-5</v>
      </c>
      <c r="AB348" s="95">
        <f>(Data_Small[[#This Row],[Dijkstra time]]/FactCalc!$P$6)</f>
        <v>1.7804622650146484E-5</v>
      </c>
    </row>
    <row r="349" spans="2:28" x14ac:dyDescent="0.3">
      <c r="B349">
        <v>130.38404810405297</v>
      </c>
      <c r="C349">
        <v>275.5</v>
      </c>
      <c r="D349">
        <v>0.49103140830993652</v>
      </c>
      <c r="E349">
        <f>Data_Big[[#This Row],[A-Star time]]/Data_Big[[#This Row],[distance]]</f>
        <v>3.7660389859813909E-3</v>
      </c>
      <c r="F349">
        <v>275.5</v>
      </c>
      <c r="G349">
        <v>1.1641840934753418</v>
      </c>
      <c r="H349">
        <f>Data_Big[[#This Row],[Dijkstra time]]/Data_Big[[#This Row],[distance]]</f>
        <v>8.9288844026860163E-3</v>
      </c>
      <c r="I349" s="95">
        <f>(Data_Big[[#This Row],[A-Star time]]/FactCalc!$B$6)</f>
        <v>1.964125633239746E-6</v>
      </c>
      <c r="J349" s="95">
        <f>(Data_Big[[#This Row],[Dijkstra time]]/FactCalc!$B$6)</f>
        <v>4.6567363739013671E-6</v>
      </c>
      <c r="K349">
        <v>174.61385970191483</v>
      </c>
      <c r="L349">
        <v>376.5</v>
      </c>
      <c r="M349">
        <v>0.4522550106048584</v>
      </c>
      <c r="N349">
        <f>Data_Medium[[#This Row],[A-Star time]]/Data_Medium[[#This Row],[distance]]</f>
        <v>2.590029287348139E-3</v>
      </c>
      <c r="O349">
        <v>376.5</v>
      </c>
      <c r="P349">
        <v>0.6228938102722168</v>
      </c>
      <c r="Q349">
        <f>Data_Medium[[#This Row],[Dijkstra time]]/Data_Medium[[#This Row],[distance]]</f>
        <v>3.5672644275521167E-3</v>
      </c>
      <c r="R349" s="95">
        <f>(Data_Medium[[#This Row],[A-Star time]]/FactCalc!$I$6)</f>
        <v>1.1306375265121461E-5</v>
      </c>
      <c r="S349" s="95">
        <f>(Data_Medium[[#This Row],[Dijkstra time]]/FactCalc!$I$6)</f>
        <v>1.5572345256805421E-5</v>
      </c>
      <c r="T349">
        <v>11.661903789690601</v>
      </c>
      <c r="U349">
        <v>26.5</v>
      </c>
      <c r="V349">
        <v>6.8535804748535156E-3</v>
      </c>
      <c r="W349">
        <f>Data_Small[[#This Row],[A-Star time]]/Data_Small[[#This Row],[distance]]</f>
        <v>5.8768967729885086E-4</v>
      </c>
      <c r="X349">
        <v>26.5</v>
      </c>
      <c r="Y349">
        <v>1.501011848449707E-2</v>
      </c>
      <c r="Z349">
        <f>Data_Small[[#This Row],[Dijkstra time]]/Data_Small[[#This Row],[distance]]</f>
        <v>1.2871070414563332E-3</v>
      </c>
      <c r="AA349" s="95">
        <f>(Data_Small[[#This Row],[A-Star time]]/FactCalc!$P$6)</f>
        <v>2.7414321899414063E-6</v>
      </c>
      <c r="AB349" s="95">
        <f>(Data_Small[[#This Row],[Dijkstra time]]/FactCalc!$P$6)</f>
        <v>6.0040473937988282E-6</v>
      </c>
    </row>
    <row r="350" spans="2:28" x14ac:dyDescent="0.3">
      <c r="B350">
        <v>108.37435120913067</v>
      </c>
      <c r="C350">
        <v>248</v>
      </c>
      <c r="D350">
        <v>0.51154088973999023</v>
      </c>
      <c r="E350">
        <f>Data_Big[[#This Row],[A-Star time]]/Data_Big[[#This Row],[distance]]</f>
        <v>4.7201287392518417E-3</v>
      </c>
      <c r="F350">
        <v>248</v>
      </c>
      <c r="G350">
        <v>1.028785228729248</v>
      </c>
      <c r="H350">
        <f>Data_Big[[#This Row],[Dijkstra time]]/Data_Big[[#This Row],[distance]]</f>
        <v>9.4928847762511138E-3</v>
      </c>
      <c r="I350" s="95">
        <f>(Data_Big[[#This Row],[A-Star time]]/FactCalc!$B$6)</f>
        <v>2.0461635589599608E-6</v>
      </c>
      <c r="J350" s="95">
        <f>(Data_Big[[#This Row],[Dijkstra time]]/FactCalc!$B$6)</f>
        <v>4.1151409149169925E-6</v>
      </c>
      <c r="K350">
        <v>56.462376853972415</v>
      </c>
      <c r="L350">
        <v>121.5</v>
      </c>
      <c r="M350">
        <v>5.4430246353149414E-2</v>
      </c>
      <c r="N350">
        <f>Data_Medium[[#This Row],[A-Star time]]/Data_Medium[[#This Row],[distance]]</f>
        <v>9.6400912228547053E-4</v>
      </c>
      <c r="O350">
        <v>121.5</v>
      </c>
      <c r="P350">
        <v>0.12592744827270508</v>
      </c>
      <c r="Q350">
        <f>Data_Medium[[#This Row],[Dijkstra time]]/Data_Medium[[#This Row],[distance]]</f>
        <v>2.2302895359575256E-3</v>
      </c>
      <c r="R350" s="95">
        <f>(Data_Medium[[#This Row],[A-Star time]]/FactCalc!$I$6)</f>
        <v>1.3607561588287353E-6</v>
      </c>
      <c r="S350" s="95">
        <f>(Data_Medium[[#This Row],[Dijkstra time]]/FactCalc!$I$6)</f>
        <v>3.1481862068176269E-6</v>
      </c>
      <c r="T350">
        <v>33.97057550292606</v>
      </c>
      <c r="U350">
        <v>105</v>
      </c>
      <c r="V350">
        <v>5.1985979080200195E-2</v>
      </c>
      <c r="W350">
        <f>Data_Small[[#This Row],[A-Star time]]/Data_Small[[#This Row],[distance]]</f>
        <v>1.5303237672768416E-3</v>
      </c>
      <c r="X350">
        <v>105</v>
      </c>
      <c r="Y350">
        <v>5.4205179214477539E-2</v>
      </c>
      <c r="Z350">
        <f>Data_Small[[#This Row],[Dijkstra time]]/Data_Small[[#This Row],[distance]]</f>
        <v>1.5956508952816701E-3</v>
      </c>
      <c r="AA350" s="95">
        <f>(Data_Small[[#This Row],[A-Star time]]/FactCalc!$P$6)</f>
        <v>2.0794391632080079E-5</v>
      </c>
      <c r="AB350" s="95">
        <f>(Data_Small[[#This Row],[Dijkstra time]]/FactCalc!$P$6)</f>
        <v>2.1682071685791014E-5</v>
      </c>
    </row>
    <row r="351" spans="2:28" x14ac:dyDescent="0.3">
      <c r="B351">
        <v>171.82840277439584</v>
      </c>
      <c r="C351">
        <v>377.5</v>
      </c>
      <c r="D351">
        <v>1.0212643146514893</v>
      </c>
      <c r="E351">
        <f>Data_Big[[#This Row],[A-Star time]]/Data_Big[[#This Row],[distance]]</f>
        <v>5.9435128195445691E-3</v>
      </c>
      <c r="F351">
        <v>377.5</v>
      </c>
      <c r="G351">
        <v>2.3235149383544922</v>
      </c>
      <c r="H351">
        <f>Data_Big[[#This Row],[Dijkstra time]]/Data_Big[[#This Row],[distance]]</f>
        <v>1.3522298414221885E-2</v>
      </c>
      <c r="I351" s="95">
        <f>(Data_Big[[#This Row],[A-Star time]]/FactCalc!$B$6)</f>
        <v>4.085057258605957E-6</v>
      </c>
      <c r="J351" s="95">
        <f>(Data_Big[[#This Row],[Dijkstra time]]/FactCalc!$B$6)</f>
        <v>9.2940597534179689E-6</v>
      </c>
      <c r="K351">
        <v>155.70806016388491</v>
      </c>
      <c r="L351">
        <v>345.5</v>
      </c>
      <c r="M351">
        <v>0.56907963752746582</v>
      </c>
      <c r="N351">
        <f>Data_Medium[[#This Row],[A-Star time]]/Data_Medium[[#This Row],[distance]]</f>
        <v>3.6547859945625263E-3</v>
      </c>
      <c r="O351">
        <v>345.5</v>
      </c>
      <c r="P351">
        <v>0.72530579566955566</v>
      </c>
      <c r="Q351">
        <f>Data_Medium[[#This Row],[Dijkstra time]]/Data_Medium[[#This Row],[distance]]</f>
        <v>4.6581133623150991E-3</v>
      </c>
      <c r="R351" s="95">
        <f>(Data_Medium[[#This Row],[A-Star time]]/FactCalc!$I$6)</f>
        <v>1.4226990938186646E-5</v>
      </c>
      <c r="S351" s="95">
        <f>(Data_Medium[[#This Row],[Dijkstra time]]/FactCalc!$I$6)</f>
        <v>1.8132644891738892E-5</v>
      </c>
      <c r="T351">
        <v>46.043457732885351</v>
      </c>
      <c r="U351">
        <v>105.5</v>
      </c>
      <c r="V351">
        <v>4.4631242752075195E-2</v>
      </c>
      <c r="W351">
        <f>Data_Small[[#This Row],[A-Star time]]/Data_Small[[#This Row],[distance]]</f>
        <v>9.6932865057609439E-4</v>
      </c>
      <c r="X351">
        <v>105.5</v>
      </c>
      <c r="Y351">
        <v>5.0733804702758789E-2</v>
      </c>
      <c r="Z351">
        <f>Data_Small[[#This Row],[Dijkstra time]]/Data_Small[[#This Row],[distance]]</f>
        <v>1.1018678266320446E-3</v>
      </c>
      <c r="AA351" s="95">
        <f>(Data_Small[[#This Row],[A-Star time]]/FactCalc!$P$6)</f>
        <v>1.7852497100830078E-5</v>
      </c>
      <c r="AB351" s="95">
        <f>(Data_Small[[#This Row],[Dijkstra time]]/FactCalc!$P$6)</f>
        <v>2.0293521881103515E-5</v>
      </c>
    </row>
    <row r="352" spans="2:28" x14ac:dyDescent="0.3">
      <c r="B352">
        <v>241.59884105682295</v>
      </c>
      <c r="C352">
        <v>614.5</v>
      </c>
      <c r="D352">
        <v>2.3862369060516357</v>
      </c>
      <c r="E352">
        <f>Data_Big[[#This Row],[A-Star time]]/Data_Big[[#This Row],[distance]]</f>
        <v>9.876855764760906E-3</v>
      </c>
      <c r="F352">
        <v>614.5</v>
      </c>
      <c r="G352">
        <v>3.159754753112793</v>
      </c>
      <c r="H352">
        <f>Data_Big[[#This Row],[Dijkstra time]]/Data_Big[[#This Row],[distance]]</f>
        <v>1.3078517840942924E-2</v>
      </c>
      <c r="I352" s="95">
        <f>(Data_Big[[#This Row],[A-Star time]]/FactCalc!$B$6)</f>
        <v>9.5449476242065437E-6</v>
      </c>
      <c r="J352" s="95">
        <f>(Data_Big[[#This Row],[Dijkstra time]]/FactCalc!$B$6)</f>
        <v>1.2639019012451172E-5</v>
      </c>
      <c r="K352">
        <v>103.31505214633539</v>
      </c>
      <c r="L352">
        <v>261</v>
      </c>
      <c r="M352">
        <v>0.29795241355895996</v>
      </c>
      <c r="N352">
        <f>Data_Medium[[#This Row],[A-Star time]]/Data_Medium[[#This Row],[distance]]</f>
        <v>2.8839206617922459E-3</v>
      </c>
      <c r="O352">
        <v>261</v>
      </c>
      <c r="P352">
        <v>0.49411273002624512</v>
      </c>
      <c r="Q352">
        <f>Data_Medium[[#This Row],[Dijkstra time]]/Data_Medium[[#This Row],[distance]]</f>
        <v>4.7825822061860271E-3</v>
      </c>
      <c r="R352" s="95">
        <f>(Data_Medium[[#This Row],[A-Star time]]/FactCalc!$I$6)</f>
        <v>7.4488103389739987E-6</v>
      </c>
      <c r="S352" s="95">
        <f>(Data_Medium[[#This Row],[Dijkstra time]]/FactCalc!$I$6)</f>
        <v>1.2352818250656128E-5</v>
      </c>
      <c r="T352">
        <v>35.735136770411273</v>
      </c>
      <c r="U352">
        <v>94.5</v>
      </c>
      <c r="V352">
        <v>3.3744573593139648E-2</v>
      </c>
      <c r="W352">
        <f>Data_Small[[#This Row],[A-Star time]]/Data_Small[[#This Row],[distance]]</f>
        <v>9.4429675223966646E-4</v>
      </c>
      <c r="X352">
        <v>94.5</v>
      </c>
      <c r="Y352">
        <v>4.040074348449707E-2</v>
      </c>
      <c r="Z352">
        <f>Data_Small[[#This Row],[Dijkstra time]]/Data_Small[[#This Row],[distance]]</f>
        <v>1.1305607627602233E-3</v>
      </c>
      <c r="AA352" s="95">
        <f>(Data_Small[[#This Row],[A-Star time]]/FactCalc!$P$6)</f>
        <v>1.3497829437255859E-5</v>
      </c>
      <c r="AB352" s="95">
        <f>(Data_Small[[#This Row],[Dijkstra time]]/FactCalc!$P$6)</f>
        <v>1.6160297393798828E-5</v>
      </c>
    </row>
    <row r="353" spans="2:28" x14ac:dyDescent="0.3">
      <c r="B353">
        <v>300.52786892399848</v>
      </c>
      <c r="C353">
        <v>554.5</v>
      </c>
      <c r="D353">
        <v>1.001121997833252</v>
      </c>
      <c r="E353">
        <f>Data_Big[[#This Row],[A-Star time]]/Data_Big[[#This Row],[distance]]</f>
        <v>3.3312118487301727E-3</v>
      </c>
      <c r="F353">
        <v>554.5</v>
      </c>
      <c r="G353">
        <v>1.3674948215484619</v>
      </c>
      <c r="H353">
        <f>Data_Big[[#This Row],[Dijkstra time]]/Data_Big[[#This Row],[distance]]</f>
        <v>4.5503095152027058E-3</v>
      </c>
      <c r="I353" s="95">
        <f>(Data_Big[[#This Row],[A-Star time]]/FactCalc!$B$6)</f>
        <v>4.0044879913330081E-6</v>
      </c>
      <c r="J353" s="95">
        <f>(Data_Big[[#This Row],[Dijkstra time]]/FactCalc!$B$6)</f>
        <v>5.4699792861938475E-6</v>
      </c>
      <c r="K353">
        <v>49.203658400570177</v>
      </c>
      <c r="L353">
        <v>85</v>
      </c>
      <c r="M353">
        <v>2.5701045989990234E-2</v>
      </c>
      <c r="N353">
        <f>Data_Medium[[#This Row],[A-Star time]]/Data_Medium[[#This Row],[distance]]</f>
        <v>5.2234014350632937E-4</v>
      </c>
      <c r="O353">
        <v>85</v>
      </c>
      <c r="P353">
        <v>9.4666719436645508E-2</v>
      </c>
      <c r="Q353">
        <f>Data_Medium[[#This Row],[Dijkstra time]]/Data_Medium[[#This Row],[distance]]</f>
        <v>1.9239772511620498E-3</v>
      </c>
      <c r="R353" s="95">
        <f>(Data_Medium[[#This Row],[A-Star time]]/FactCalc!$I$6)</f>
        <v>6.4252614974975585E-7</v>
      </c>
      <c r="S353" s="95">
        <f>(Data_Medium[[#This Row],[Dijkstra time]]/FactCalc!$I$6)</f>
        <v>2.3666679859161377E-6</v>
      </c>
      <c r="T353">
        <v>38.587562763149478</v>
      </c>
      <c r="U353">
        <v>87</v>
      </c>
      <c r="V353">
        <v>2.6865482330322266E-2</v>
      </c>
      <c r="W353">
        <f>Data_Small[[#This Row],[A-Star time]]/Data_Small[[#This Row],[distance]]</f>
        <v>6.962212797740723E-4</v>
      </c>
      <c r="X353">
        <v>87</v>
      </c>
      <c r="Y353">
        <v>3.5570859909057617E-2</v>
      </c>
      <c r="Z353">
        <f>Data_Small[[#This Row],[Dijkstra time]]/Data_Small[[#This Row],[distance]]</f>
        <v>9.2182188668902502E-4</v>
      </c>
      <c r="AA353" s="95">
        <f>(Data_Small[[#This Row],[A-Star time]]/FactCalc!$P$6)</f>
        <v>1.0746192932128906E-5</v>
      </c>
      <c r="AB353" s="95">
        <f>(Data_Small[[#This Row],[Dijkstra time]]/FactCalc!$P$6)</f>
        <v>1.4228343963623046E-5</v>
      </c>
    </row>
    <row r="354" spans="2:28" x14ac:dyDescent="0.3">
      <c r="B354">
        <v>212.15088969881791</v>
      </c>
      <c r="C354">
        <v>570.5</v>
      </c>
      <c r="D354">
        <v>0.69148921966552734</v>
      </c>
      <c r="E354">
        <f>Data_Big[[#This Row],[A-Star time]]/Data_Big[[#This Row],[distance]]</f>
        <v>3.2594217287856149E-3</v>
      </c>
      <c r="F354">
        <v>570.5</v>
      </c>
      <c r="G354">
        <v>1.5677578449249268</v>
      </c>
      <c r="H354">
        <f>Data_Big[[#This Row],[Dijkstra time]]/Data_Big[[#This Row],[distance]]</f>
        <v>7.3898245119339801E-3</v>
      </c>
      <c r="I354" s="95">
        <f>(Data_Big[[#This Row],[A-Star time]]/FactCalc!$B$6)</f>
        <v>2.7659568786621095E-6</v>
      </c>
      <c r="J354" s="95">
        <f>(Data_Big[[#This Row],[Dijkstra time]]/FactCalc!$B$6)</f>
        <v>6.271031379699707E-6</v>
      </c>
      <c r="K354">
        <v>111.94641575325224</v>
      </c>
      <c r="L354">
        <v>248</v>
      </c>
      <c r="M354">
        <v>0.17419815063476563</v>
      </c>
      <c r="N354">
        <f>Data_Medium[[#This Row],[A-Star time]]/Data_Medium[[#This Row],[distance]]</f>
        <v>1.5560851096718107E-3</v>
      </c>
      <c r="O354">
        <v>248</v>
      </c>
      <c r="P354">
        <v>0.47256302833557129</v>
      </c>
      <c r="Q354">
        <f>Data_Medium[[#This Row],[Dijkstra time]]/Data_Medium[[#This Row],[distance]]</f>
        <v>4.221332368310707E-3</v>
      </c>
      <c r="R354" s="95">
        <f>(Data_Medium[[#This Row],[A-Star time]]/FactCalc!$I$6)</f>
        <v>4.3549537658691402E-6</v>
      </c>
      <c r="S354" s="95">
        <f>(Data_Medium[[#This Row],[Dijkstra time]]/FactCalc!$I$6)</f>
        <v>1.1814075708389282E-5</v>
      </c>
      <c r="T354">
        <v>15.811388300841896</v>
      </c>
      <c r="U354">
        <v>44</v>
      </c>
      <c r="V354">
        <v>8.1396102905273438E-3</v>
      </c>
      <c r="W354">
        <f>Data_Small[[#This Row],[A-Star time]]/Data_Small[[#This Row],[distance]]</f>
        <v>5.1479415568422544E-4</v>
      </c>
      <c r="X354">
        <v>44</v>
      </c>
      <c r="Y354">
        <v>1.5819072723388672E-2</v>
      </c>
      <c r="Z354">
        <f>Data_Small[[#This Row],[Dijkstra time]]/Data_Small[[#This Row],[distance]]</f>
        <v>1.0004860055550192E-3</v>
      </c>
      <c r="AA354" s="95">
        <f>(Data_Small[[#This Row],[A-Star time]]/FactCalc!$P$6)</f>
        <v>3.2558441162109376E-6</v>
      </c>
      <c r="AB354" s="95">
        <f>(Data_Small[[#This Row],[Dijkstra time]]/FactCalc!$P$6)</f>
        <v>6.3276290893554685E-6</v>
      </c>
    </row>
    <row r="355" spans="2:28" x14ac:dyDescent="0.3">
      <c r="B355">
        <v>202.71408436514716</v>
      </c>
      <c r="C355">
        <v>682</v>
      </c>
      <c r="D355">
        <v>0.85102415084838867</v>
      </c>
      <c r="E355">
        <f>Data_Big[[#This Row],[A-Star time]]/Data_Big[[#This Row],[distance]]</f>
        <v>4.1981500866779741E-3</v>
      </c>
      <c r="F355">
        <v>682</v>
      </c>
      <c r="G355">
        <v>0.95370817184448242</v>
      </c>
      <c r="H355">
        <f>Data_Big[[#This Row],[Dijkstra time]]/Data_Big[[#This Row],[distance]]</f>
        <v>4.7046961479330464E-3</v>
      </c>
      <c r="I355" s="95">
        <f>(Data_Big[[#This Row],[A-Star time]]/FactCalc!$B$6)</f>
        <v>3.4040966033935546E-6</v>
      </c>
      <c r="J355" s="95">
        <f>(Data_Big[[#This Row],[Dijkstra time]]/FactCalc!$B$6)</f>
        <v>3.81483268737793E-6</v>
      </c>
      <c r="K355">
        <v>77.52418977325722</v>
      </c>
      <c r="L355">
        <v>311.5</v>
      </c>
      <c r="M355">
        <v>0.22355222702026367</v>
      </c>
      <c r="N355">
        <f>Data_Medium[[#This Row],[A-Star time]]/Data_Medium[[#This Row],[distance]]</f>
        <v>2.8836448039522801E-3</v>
      </c>
      <c r="O355">
        <v>311.5</v>
      </c>
      <c r="P355">
        <v>0.39249491691589355</v>
      </c>
      <c r="Q355">
        <f>Data_Medium[[#This Row],[Dijkstra time]]/Data_Medium[[#This Row],[distance]]</f>
        <v>5.0628702868596607E-3</v>
      </c>
      <c r="R355" s="95">
        <f>(Data_Medium[[#This Row],[A-Star time]]/FactCalc!$I$6)</f>
        <v>5.5888056755065919E-6</v>
      </c>
      <c r="S355" s="95">
        <f>(Data_Medium[[#This Row],[Dijkstra time]]/FactCalc!$I$6)</f>
        <v>9.8123729228973392E-6</v>
      </c>
      <c r="T355">
        <v>10.816653826391969</v>
      </c>
      <c r="U355">
        <v>17.5</v>
      </c>
      <c r="V355">
        <v>2.8026103973388672E-3</v>
      </c>
      <c r="W355">
        <f>Data_Small[[#This Row],[A-Star time]]/Data_Small[[#This Row],[distance]]</f>
        <v>2.5910142289112281E-4</v>
      </c>
      <c r="X355">
        <v>17.5</v>
      </c>
      <c r="Y355">
        <v>6.771087646484375E-3</v>
      </c>
      <c r="Z355">
        <f>Data_Small[[#This Row],[Dijkstra time]]/Data_Small[[#This Row],[distance]]</f>
        <v>6.2598727436051786E-4</v>
      </c>
      <c r="AA355" s="95">
        <f>(Data_Small[[#This Row],[A-Star time]]/FactCalc!$P$6)</f>
        <v>1.1210441589355469E-6</v>
      </c>
      <c r="AB355" s="95">
        <f>(Data_Small[[#This Row],[Dijkstra time]]/FactCalc!$P$6)</f>
        <v>2.7084350585937499E-6</v>
      </c>
    </row>
    <row r="356" spans="2:28" x14ac:dyDescent="0.3">
      <c r="B356">
        <v>272.65546024240922</v>
      </c>
      <c r="C356">
        <v>481</v>
      </c>
      <c r="D356">
        <v>0.97610592842102051</v>
      </c>
      <c r="E356">
        <f>Data_Big[[#This Row],[A-Star time]]/Data_Big[[#This Row],[distance]]</f>
        <v>3.5799977288303564E-3</v>
      </c>
      <c r="F356">
        <v>481</v>
      </c>
      <c r="G356">
        <v>1.9647972583770752</v>
      </c>
      <c r="H356">
        <f>Data_Big[[#This Row],[Dijkstra time]]/Data_Big[[#This Row],[distance]]</f>
        <v>7.2061540840965997E-3</v>
      </c>
      <c r="I356" s="95">
        <f>(Data_Big[[#This Row],[A-Star time]]/FactCalc!$B$6)</f>
        <v>3.9044237136840818E-6</v>
      </c>
      <c r="J356" s="95">
        <f>(Data_Big[[#This Row],[Dijkstra time]]/FactCalc!$B$6)</f>
        <v>7.8591890335083007E-6</v>
      </c>
      <c r="K356">
        <v>123.06502346320826</v>
      </c>
      <c r="L356">
        <v>362</v>
      </c>
      <c r="M356">
        <v>0.80027174949645996</v>
      </c>
      <c r="N356">
        <f>Data_Medium[[#This Row],[A-Star time]]/Data_Medium[[#This Row],[distance]]</f>
        <v>6.502836687271348E-3</v>
      </c>
      <c r="O356">
        <v>362</v>
      </c>
      <c r="P356">
        <v>0.8467860221862793</v>
      </c>
      <c r="Q356">
        <f>Data_Medium[[#This Row],[Dijkstra time]]/Data_Medium[[#This Row],[distance]]</f>
        <v>6.8808016961816607E-3</v>
      </c>
      <c r="R356" s="95">
        <f>(Data_Medium[[#This Row],[A-Star time]]/FactCalc!$I$6)</f>
        <v>2.0006793737411499E-5</v>
      </c>
      <c r="S356" s="95">
        <f>(Data_Medium[[#This Row],[Dijkstra time]]/FactCalc!$I$6)</f>
        <v>2.1169650554656982E-5</v>
      </c>
      <c r="T356">
        <v>20</v>
      </c>
      <c r="U356">
        <v>38.5</v>
      </c>
      <c r="V356">
        <v>9.8950862884521484E-3</v>
      </c>
      <c r="W356">
        <f>Data_Small[[#This Row],[A-Star time]]/Data_Small[[#This Row],[distance]]</f>
        <v>4.9475431442260744E-4</v>
      </c>
      <c r="X356">
        <v>38.5</v>
      </c>
      <c r="Y356">
        <v>1.6163349151611328E-2</v>
      </c>
      <c r="Z356">
        <f>Data_Small[[#This Row],[Dijkstra time]]/Data_Small[[#This Row],[distance]]</f>
        <v>8.0816745758056636E-4</v>
      </c>
      <c r="AA356" s="95">
        <f>(Data_Small[[#This Row],[A-Star time]]/FactCalc!$P$6)</f>
        <v>3.958034515380859E-6</v>
      </c>
      <c r="AB356" s="95">
        <f>(Data_Small[[#This Row],[Dijkstra time]]/FactCalc!$P$6)</f>
        <v>6.4653396606445311E-6</v>
      </c>
    </row>
    <row r="357" spans="2:28" x14ac:dyDescent="0.3">
      <c r="B357">
        <v>238.10291892372928</v>
      </c>
      <c r="C357">
        <v>762</v>
      </c>
      <c r="D357">
        <v>3.15879225730896</v>
      </c>
      <c r="E357">
        <f>Data_Big[[#This Row],[A-Star time]]/Data_Big[[#This Row],[distance]]</f>
        <v>1.326649951032648E-2</v>
      </c>
      <c r="F357">
        <v>762</v>
      </c>
      <c r="G357">
        <v>4.3404662609100342</v>
      </c>
      <c r="H357">
        <f>Data_Big[[#This Row],[Dijkstra time]]/Data_Big[[#This Row],[distance]]</f>
        <v>1.8229370225824076E-2</v>
      </c>
      <c r="I357" s="95">
        <f>(Data_Big[[#This Row],[A-Star time]]/FactCalc!$B$6)</f>
        <v>1.2635169029235839E-5</v>
      </c>
      <c r="J357" s="95">
        <f>(Data_Big[[#This Row],[Dijkstra time]]/FactCalc!$B$6)</f>
        <v>1.7361865043640135E-5</v>
      </c>
      <c r="K357">
        <v>123.58397954427588</v>
      </c>
      <c r="L357">
        <v>179</v>
      </c>
      <c r="M357">
        <v>9.0424776077270508E-2</v>
      </c>
      <c r="N357">
        <f>Data_Medium[[#This Row],[A-Star time]]/Data_Medium[[#This Row],[distance]]</f>
        <v>7.3168687730171711E-4</v>
      </c>
      <c r="O357">
        <v>179</v>
      </c>
      <c r="P357">
        <v>0.1715240478515625</v>
      </c>
      <c r="Q357">
        <f>Data_Medium[[#This Row],[Dijkstra time]]/Data_Medium[[#This Row],[distance]]</f>
        <v>1.3879149100398678E-3</v>
      </c>
      <c r="R357" s="95">
        <f>(Data_Medium[[#This Row],[A-Star time]]/FactCalc!$I$6)</f>
        <v>2.2606194019317629E-6</v>
      </c>
      <c r="S357" s="95">
        <f>(Data_Medium[[#This Row],[Dijkstra time]]/FactCalc!$I$6)</f>
        <v>4.2881011962890629E-6</v>
      </c>
      <c r="T357">
        <v>29.154759474226502</v>
      </c>
      <c r="U357">
        <v>63</v>
      </c>
      <c r="V357">
        <v>1.1437416076660156E-2</v>
      </c>
      <c r="W357">
        <f>Data_Small[[#This Row],[A-Star time]]/Data_Small[[#This Row],[distance]]</f>
        <v>3.9230013496668024E-4</v>
      </c>
      <c r="X357">
        <v>63</v>
      </c>
      <c r="Y357">
        <v>1.9750356674194336E-2</v>
      </c>
      <c r="Z357">
        <f>Data_Small[[#This Row],[Dijkstra time]]/Data_Small[[#This Row],[distance]]</f>
        <v>6.7743164513684698E-4</v>
      </c>
      <c r="AA357" s="95">
        <f>(Data_Small[[#This Row],[A-Star time]]/FactCalc!$P$6)</f>
        <v>4.5749664306640626E-6</v>
      </c>
      <c r="AB357" s="95">
        <f>(Data_Small[[#This Row],[Dijkstra time]]/FactCalc!$P$6)</f>
        <v>7.9001426696777336E-6</v>
      </c>
    </row>
    <row r="358" spans="2:28" x14ac:dyDescent="0.3">
      <c r="B358">
        <v>357.5262228144951</v>
      </c>
      <c r="C358">
        <v>853.5</v>
      </c>
      <c r="D358">
        <v>3.4436452388763428</v>
      </c>
      <c r="E358">
        <f>Data_Big[[#This Row],[A-Star time]]/Data_Big[[#This Row],[distance]]</f>
        <v>9.6318675921656834E-3</v>
      </c>
      <c r="F358">
        <v>853.5</v>
      </c>
      <c r="G358">
        <v>4.3691444396972656</v>
      </c>
      <c r="H358">
        <f>Data_Big[[#This Row],[Dijkstra time]]/Data_Big[[#This Row],[distance]]</f>
        <v>1.2220486668929529E-2</v>
      </c>
      <c r="I358" s="95">
        <f>(Data_Big[[#This Row],[A-Star time]]/FactCalc!$B$6)</f>
        <v>1.3774580955505371E-5</v>
      </c>
      <c r="J358" s="95">
        <f>(Data_Big[[#This Row],[Dijkstra time]]/FactCalc!$B$6)</f>
        <v>1.7476577758789063E-5</v>
      </c>
      <c r="K358">
        <v>98.371743910535614</v>
      </c>
      <c r="L358">
        <v>271</v>
      </c>
      <c r="M358">
        <v>0.43856477737426758</v>
      </c>
      <c r="N358">
        <f>Data_Medium[[#This Row],[A-Star time]]/Data_Medium[[#This Row],[distance]]</f>
        <v>4.4582393270685659E-3</v>
      </c>
      <c r="O358">
        <v>271</v>
      </c>
      <c r="P358">
        <v>0.64808082580566406</v>
      </c>
      <c r="Q358">
        <f>Data_Medium[[#This Row],[Dijkstra time]]/Data_Medium[[#This Row],[distance]]</f>
        <v>6.5880790564723799E-3</v>
      </c>
      <c r="R358" s="95">
        <f>(Data_Medium[[#This Row],[A-Star time]]/FactCalc!$I$6)</f>
        <v>1.0964119434356689E-5</v>
      </c>
      <c r="S358" s="95">
        <f>(Data_Medium[[#This Row],[Dijkstra time]]/FactCalc!$I$6)</f>
        <v>1.62020206451416E-5</v>
      </c>
      <c r="T358">
        <v>17.464249196572979</v>
      </c>
      <c r="U358">
        <v>45.5</v>
      </c>
      <c r="V358">
        <v>1.3139963150024414E-2</v>
      </c>
      <c r="W358">
        <f>Data_Small[[#This Row],[A-Star time]]/Data_Small[[#This Row],[distance]]</f>
        <v>7.5239210126495893E-4</v>
      </c>
      <c r="X358">
        <v>45.5</v>
      </c>
      <c r="Y358">
        <v>2.5032520294189453E-2</v>
      </c>
      <c r="Z358">
        <f>Data_Small[[#This Row],[Dijkstra time]]/Data_Small[[#This Row],[distance]]</f>
        <v>1.4333579424130984E-3</v>
      </c>
      <c r="AA358" s="95">
        <f>(Data_Small[[#This Row],[A-Star time]]/FactCalc!$P$6)</f>
        <v>5.2559852600097659E-6</v>
      </c>
      <c r="AB358" s="95">
        <f>(Data_Small[[#This Row],[Dijkstra time]]/FactCalc!$P$6)</f>
        <v>1.0013008117675781E-5</v>
      </c>
    </row>
    <row r="359" spans="2:28" x14ac:dyDescent="0.3">
      <c r="B359">
        <v>102.59142264341595</v>
      </c>
      <c r="C359">
        <v>248</v>
      </c>
      <c r="D359">
        <v>0.2848360538482666</v>
      </c>
      <c r="E359">
        <f>Data_Big[[#This Row],[A-Star time]]/Data_Big[[#This Row],[distance]]</f>
        <v>2.7764119700171312E-3</v>
      </c>
      <c r="F359">
        <v>248</v>
      </c>
      <c r="G359">
        <v>0.5390937328338623</v>
      </c>
      <c r="H359">
        <f>Data_Big[[#This Row],[Dijkstra time]]/Data_Big[[#This Row],[distance]]</f>
        <v>5.2547641795321169E-3</v>
      </c>
      <c r="I359" s="95">
        <f>(Data_Big[[#This Row],[A-Star time]]/FactCalc!$B$6)</f>
        <v>1.1393442153930663E-6</v>
      </c>
      <c r="J359" s="95">
        <f>(Data_Big[[#This Row],[Dijkstra time]]/FactCalc!$B$6)</f>
        <v>2.1563749313354492E-6</v>
      </c>
      <c r="K359">
        <v>122.41323457861898</v>
      </c>
      <c r="L359">
        <v>350</v>
      </c>
      <c r="M359">
        <v>0.45836710929870605</v>
      </c>
      <c r="N359">
        <f>Data_Medium[[#This Row],[A-Star time]]/Data_Medium[[#This Row],[distance]]</f>
        <v>3.7444244560364361E-3</v>
      </c>
      <c r="O359">
        <v>350</v>
      </c>
      <c r="P359">
        <v>0.59121513366699219</v>
      </c>
      <c r="Q359">
        <f>Data_Medium[[#This Row],[Dijkstra time]]/Data_Medium[[#This Row],[distance]]</f>
        <v>4.8296667897235303E-3</v>
      </c>
      <c r="R359" s="95">
        <f>(Data_Medium[[#This Row],[A-Star time]]/FactCalc!$I$6)</f>
        <v>1.1459177732467651E-5</v>
      </c>
      <c r="S359" s="95">
        <f>(Data_Medium[[#This Row],[Dijkstra time]]/FactCalc!$I$6)</f>
        <v>1.4780378341674805E-5</v>
      </c>
      <c r="T359">
        <v>37.161808352124091</v>
      </c>
      <c r="U359">
        <v>103.5</v>
      </c>
      <c r="V359">
        <v>3.4537553787231445E-2</v>
      </c>
      <c r="W359">
        <f>Data_Small[[#This Row],[A-Star time]]/Data_Small[[#This Row],[distance]]</f>
        <v>9.293830230211967E-4</v>
      </c>
      <c r="X359">
        <v>103.5</v>
      </c>
      <c r="Y359">
        <v>4.3502569198608398E-2</v>
      </c>
      <c r="Z359">
        <f>Data_Small[[#This Row],[Dijkstra time]]/Data_Small[[#This Row],[distance]]</f>
        <v>1.1706257345283867E-3</v>
      </c>
      <c r="AA359" s="95">
        <f>(Data_Small[[#This Row],[A-Star time]]/FactCalc!$P$6)</f>
        <v>1.3815021514892579E-5</v>
      </c>
      <c r="AB359" s="95">
        <f>(Data_Small[[#This Row],[Dijkstra time]]/FactCalc!$P$6)</f>
        <v>1.7401027679443361E-5</v>
      </c>
    </row>
    <row r="360" spans="2:28" x14ac:dyDescent="0.3">
      <c r="B360">
        <v>500.80035942479117</v>
      </c>
      <c r="C360">
        <v>1042</v>
      </c>
      <c r="D360">
        <v>4.0258312225341797</v>
      </c>
      <c r="E360">
        <f>Data_Big[[#This Row],[A-Star time]]/Data_Big[[#This Row],[distance]]</f>
        <v>8.0387945950321713E-3</v>
      </c>
      <c r="F360">
        <v>1042</v>
      </c>
      <c r="G360">
        <v>5.6537420749664307</v>
      </c>
      <c r="H360">
        <f>Data_Big[[#This Row],[Dijkstra time]]/Data_Big[[#This Row],[distance]]</f>
        <v>1.1289412973785004E-2</v>
      </c>
      <c r="I360" s="95">
        <f>(Data_Big[[#This Row],[A-Star time]]/FactCalc!$B$6)</f>
        <v>1.610332489013672E-5</v>
      </c>
      <c r="J360" s="95">
        <f>(Data_Big[[#This Row],[Dijkstra time]]/FactCalc!$B$6)</f>
        <v>2.2614968299865722E-5</v>
      </c>
      <c r="K360">
        <v>95.885348202944954</v>
      </c>
      <c r="L360">
        <v>264.5</v>
      </c>
      <c r="M360">
        <v>0.23055720329284668</v>
      </c>
      <c r="N360">
        <f>Data_Medium[[#This Row],[A-Star time]]/Data_Medium[[#This Row],[distance]]</f>
        <v>2.4045092145346717E-3</v>
      </c>
      <c r="O360">
        <v>264.5</v>
      </c>
      <c r="P360">
        <v>0.43215131759643555</v>
      </c>
      <c r="Q360">
        <f>Data_Medium[[#This Row],[Dijkstra time]]/Data_Medium[[#This Row],[distance]]</f>
        <v>4.5069588388183248E-3</v>
      </c>
      <c r="R360" s="95">
        <f>(Data_Medium[[#This Row],[A-Star time]]/FactCalc!$I$6)</f>
        <v>5.7639300823211666E-6</v>
      </c>
      <c r="S360" s="95">
        <f>(Data_Medium[[#This Row],[Dijkstra time]]/FactCalc!$I$6)</f>
        <v>1.0803782939910888E-5</v>
      </c>
      <c r="T360">
        <v>21.095023109728988</v>
      </c>
      <c r="U360">
        <v>56.5</v>
      </c>
      <c r="V360">
        <v>1.7055034637451172E-2</v>
      </c>
      <c r="W360">
        <f>Data_Small[[#This Row],[A-Star time]]/Data_Small[[#This Row],[distance]]</f>
        <v>8.084861793578894E-4</v>
      </c>
      <c r="X360">
        <v>56.5</v>
      </c>
      <c r="Y360">
        <v>3.0755043029785156E-2</v>
      </c>
      <c r="Z360">
        <f>Data_Small[[#This Row],[Dijkstra time]]/Data_Small[[#This Row],[distance]]</f>
        <v>1.4579288616944433E-3</v>
      </c>
      <c r="AA360" s="95">
        <f>(Data_Small[[#This Row],[A-Star time]]/FactCalc!$P$6)</f>
        <v>6.8220138549804692E-6</v>
      </c>
      <c r="AB360" s="95">
        <f>(Data_Small[[#This Row],[Dijkstra time]]/FactCalc!$P$6)</f>
        <v>1.2302017211914062E-5</v>
      </c>
    </row>
    <row r="361" spans="2:28" x14ac:dyDescent="0.3">
      <c r="B361">
        <v>483.24010595148246</v>
      </c>
      <c r="C361">
        <v>1187</v>
      </c>
      <c r="D361">
        <v>6.2980101108551025</v>
      </c>
      <c r="E361">
        <f>Data_Big[[#This Row],[A-Star time]]/Data_Big[[#This Row],[distance]]</f>
        <v>1.3032879583648269E-2</v>
      </c>
      <c r="F361">
        <v>1187</v>
      </c>
      <c r="G361">
        <v>5.8599421977996826</v>
      </c>
      <c r="H361">
        <f>Data_Big[[#This Row],[Dijkstra time]]/Data_Big[[#This Row],[distance]]</f>
        <v>1.2126357323471044E-2</v>
      </c>
      <c r="I361" s="95">
        <f>(Data_Big[[#This Row],[A-Star time]]/FactCalc!$B$6)</f>
        <v>2.5192040443420411E-5</v>
      </c>
      <c r="J361" s="95">
        <f>(Data_Big[[#This Row],[Dijkstra time]]/FactCalc!$B$6)</f>
        <v>2.3439768791198732E-5</v>
      </c>
      <c r="K361">
        <v>128.08200498118384</v>
      </c>
      <c r="L361">
        <v>269</v>
      </c>
      <c r="M361">
        <v>0.36921191215515137</v>
      </c>
      <c r="N361">
        <f>Data_Medium[[#This Row],[A-Star time]]/Data_Medium[[#This Row],[distance]]</f>
        <v>2.8826212722809206E-3</v>
      </c>
      <c r="O361">
        <v>269</v>
      </c>
      <c r="P361">
        <v>0.52698016166687012</v>
      </c>
      <c r="Q361">
        <f>Data_Medium[[#This Row],[Dijkstra time]]/Data_Medium[[#This Row],[distance]]</f>
        <v>4.1143965676075046E-3</v>
      </c>
      <c r="R361" s="95">
        <f>(Data_Medium[[#This Row],[A-Star time]]/FactCalc!$I$6)</f>
        <v>9.2302978038787841E-6</v>
      </c>
      <c r="S361" s="95">
        <f>(Data_Medium[[#This Row],[Dijkstra time]]/FactCalc!$I$6)</f>
        <v>1.3174504041671753E-5</v>
      </c>
      <c r="T361">
        <v>34.014702703389901</v>
      </c>
      <c r="U361">
        <v>98.5</v>
      </c>
      <c r="V361">
        <v>2.1807432174682617E-2</v>
      </c>
      <c r="W361">
        <f>Data_Small[[#This Row],[A-Star time]]/Data_Small[[#This Row],[distance]]</f>
        <v>6.4111782380827016E-4</v>
      </c>
      <c r="X361">
        <v>98.5</v>
      </c>
      <c r="Y361">
        <v>3.7545204162597656E-2</v>
      </c>
      <c r="Z361">
        <f>Data_Small[[#This Row],[Dijkstra time]]/Data_Small[[#This Row],[distance]]</f>
        <v>1.1037933945798064E-3</v>
      </c>
      <c r="AA361" s="95">
        <f>(Data_Small[[#This Row],[A-Star time]]/FactCalc!$P$6)</f>
        <v>8.7229728698730461E-6</v>
      </c>
      <c r="AB361" s="95">
        <f>(Data_Small[[#This Row],[Dijkstra time]]/FactCalc!$P$6)</f>
        <v>1.5018081665039063E-5</v>
      </c>
    </row>
    <row r="362" spans="2:28" x14ac:dyDescent="0.3">
      <c r="B362">
        <v>434.55954712789361</v>
      </c>
      <c r="C362">
        <v>990</v>
      </c>
      <c r="D362">
        <v>5.1562366485595703</v>
      </c>
      <c r="E362">
        <f>Data_Big[[#This Row],[A-Star time]]/Data_Big[[#This Row],[distance]]</f>
        <v>1.186543175184702E-2</v>
      </c>
      <c r="F362">
        <v>990</v>
      </c>
      <c r="G362">
        <v>5.6711459159851074</v>
      </c>
      <c r="H362">
        <f>Data_Big[[#This Row],[Dijkstra time]]/Data_Big[[#This Row],[distance]]</f>
        <v>1.3050330969523157E-2</v>
      </c>
      <c r="I362" s="95">
        <f>(Data_Big[[#This Row],[A-Star time]]/FactCalc!$B$6)</f>
        <v>2.062494659423828E-5</v>
      </c>
      <c r="J362" s="95">
        <f>(Data_Big[[#This Row],[Dijkstra time]]/FactCalc!$B$6)</f>
        <v>2.268458366394043E-5</v>
      </c>
      <c r="K362">
        <v>110.60289327137876</v>
      </c>
      <c r="L362">
        <v>339.5</v>
      </c>
      <c r="M362">
        <v>0.4699857234954834</v>
      </c>
      <c r="N362">
        <f>Data_Medium[[#This Row],[A-Star time]]/Data_Medium[[#This Row],[distance]]</f>
        <v>4.2493076771718038E-3</v>
      </c>
      <c r="O362">
        <v>339.5</v>
      </c>
      <c r="P362">
        <v>0.77418804168701172</v>
      </c>
      <c r="Q362">
        <f>Data_Medium[[#This Row],[Dijkstra time]]/Data_Medium[[#This Row],[distance]]</f>
        <v>6.9997087669979793E-3</v>
      </c>
      <c r="R362" s="95">
        <f>(Data_Medium[[#This Row],[A-Star time]]/FactCalc!$I$6)</f>
        <v>1.1749643087387084E-5</v>
      </c>
      <c r="S362" s="95">
        <f>(Data_Medium[[#This Row],[Dijkstra time]]/FactCalc!$I$6)</f>
        <v>1.9354701042175294E-5</v>
      </c>
      <c r="T362">
        <v>8.9442719099991592</v>
      </c>
      <c r="U362">
        <v>26</v>
      </c>
      <c r="V362">
        <v>4.1234493255615234E-3</v>
      </c>
      <c r="W362">
        <f>Data_Small[[#This Row],[A-Star time]]/Data_Small[[#This Row],[distance]]</f>
        <v>4.6101564968656133E-4</v>
      </c>
      <c r="X362">
        <v>26</v>
      </c>
      <c r="Y362">
        <v>6.6020488739013672E-3</v>
      </c>
      <c r="Z362">
        <f>Data_Small[[#This Row],[Dijkstra time]]/Data_Small[[#This Row],[distance]]</f>
        <v>7.3813150364096969E-4</v>
      </c>
      <c r="AA362" s="95">
        <f>(Data_Small[[#This Row],[A-Star time]]/FactCalc!$P$6)</f>
        <v>1.6493797302246094E-6</v>
      </c>
      <c r="AB362" s="95">
        <f>(Data_Small[[#This Row],[Dijkstra time]]/FactCalc!$P$6)</f>
        <v>2.6408195495605468E-6</v>
      </c>
    </row>
    <row r="363" spans="2:28" x14ac:dyDescent="0.3">
      <c r="B363">
        <v>513.24945202113952</v>
      </c>
      <c r="C363">
        <v>1249.5</v>
      </c>
      <c r="D363">
        <v>5.4374086856842041</v>
      </c>
      <c r="E363">
        <f>Data_Big[[#This Row],[A-Star time]]/Data_Big[[#This Row],[distance]]</f>
        <v>1.0594085710704764E-2</v>
      </c>
      <c r="F363">
        <v>1249.5</v>
      </c>
      <c r="G363">
        <v>5.8756234645843506</v>
      </c>
      <c r="H363">
        <f>Data_Big[[#This Row],[Dijkstra time]]/Data_Big[[#This Row],[distance]]</f>
        <v>1.1447890380489578E-2</v>
      </c>
      <c r="I363" s="95">
        <f>(Data_Big[[#This Row],[A-Star time]]/FactCalc!$B$6)</f>
        <v>2.1749634742736817E-5</v>
      </c>
      <c r="J363" s="95">
        <f>(Data_Big[[#This Row],[Dijkstra time]]/FactCalc!$B$6)</f>
        <v>2.3502493858337403E-5</v>
      </c>
      <c r="K363">
        <v>167.15561611863359</v>
      </c>
      <c r="L363">
        <v>325</v>
      </c>
      <c r="M363">
        <v>0.49186897277832031</v>
      </c>
      <c r="N363">
        <f>Data_Medium[[#This Row],[A-Star time]]/Data_Medium[[#This Row],[distance]]</f>
        <v>2.9425811958913263E-3</v>
      </c>
      <c r="O363">
        <v>325</v>
      </c>
      <c r="P363">
        <v>0.70945549011230469</v>
      </c>
      <c r="Q363">
        <f>Data_Medium[[#This Row],[Dijkstra time]]/Data_Medium[[#This Row],[distance]]</f>
        <v>4.2442815059757872E-3</v>
      </c>
      <c r="R363" s="95">
        <f>(Data_Medium[[#This Row],[A-Star time]]/FactCalc!$I$6)</f>
        <v>1.2296724319458008E-5</v>
      </c>
      <c r="S363" s="95">
        <f>(Data_Medium[[#This Row],[Dijkstra time]]/FactCalc!$I$6)</f>
        <v>1.7736387252807618E-5</v>
      </c>
      <c r="T363">
        <v>35</v>
      </c>
      <c r="U363">
        <v>68</v>
      </c>
      <c r="V363">
        <v>1.5662908554077148E-2</v>
      </c>
      <c r="W363">
        <f>Data_Small[[#This Row],[A-Star time]]/Data_Small[[#This Row],[distance]]</f>
        <v>4.4751167297363281E-4</v>
      </c>
      <c r="X363">
        <v>68</v>
      </c>
      <c r="Y363">
        <v>2.3274421691894531E-2</v>
      </c>
      <c r="Z363">
        <f>Data_Small[[#This Row],[Dijkstra time]]/Data_Small[[#This Row],[distance]]</f>
        <v>6.6498347691127237E-4</v>
      </c>
      <c r="AA363" s="95">
        <f>(Data_Small[[#This Row],[A-Star time]]/FactCalc!$P$6)</f>
        <v>6.2651634216308591E-6</v>
      </c>
      <c r="AB363" s="95">
        <f>(Data_Small[[#This Row],[Dijkstra time]]/FactCalc!$P$6)</f>
        <v>9.3097686767578129E-6</v>
      </c>
    </row>
    <row r="364" spans="2:28" x14ac:dyDescent="0.3">
      <c r="B364">
        <v>528.79580179876621</v>
      </c>
      <c r="C364">
        <v>1371</v>
      </c>
      <c r="D364">
        <v>6.8201022148132324</v>
      </c>
      <c r="E364">
        <f>Data_Big[[#This Row],[A-Star time]]/Data_Big[[#This Row],[distance]]</f>
        <v>1.2897421257154059E-2</v>
      </c>
      <c r="F364">
        <v>1371</v>
      </c>
      <c r="G364">
        <v>6.0260510444641113</v>
      </c>
      <c r="H364">
        <f>Data_Big[[#This Row],[Dijkstra time]]/Data_Big[[#This Row],[distance]]</f>
        <v>1.139579970938826E-2</v>
      </c>
      <c r="I364" s="95">
        <f>(Data_Big[[#This Row],[A-Star time]]/FactCalc!$B$6)</f>
        <v>2.7280408859252928E-5</v>
      </c>
      <c r="J364" s="95">
        <f>(Data_Big[[#This Row],[Dijkstra time]]/FactCalc!$B$6)</f>
        <v>2.4104204177856444E-5</v>
      </c>
      <c r="K364">
        <v>43.416586692184822</v>
      </c>
      <c r="L364">
        <v>108</v>
      </c>
      <c r="M364">
        <v>7.0631027221679688E-2</v>
      </c>
      <c r="N364">
        <f>Data_Medium[[#This Row],[A-Star time]]/Data_Medium[[#This Row],[distance]]</f>
        <v>1.6268212819777834E-3</v>
      </c>
      <c r="O364">
        <v>108</v>
      </c>
      <c r="P364">
        <v>0.16125702857971191</v>
      </c>
      <c r="Q364">
        <f>Data_Medium[[#This Row],[Dijkstra time]]/Data_Medium[[#This Row],[distance]]</f>
        <v>3.7141802445916114E-3</v>
      </c>
      <c r="R364" s="95">
        <f>(Data_Medium[[#This Row],[A-Star time]]/FactCalc!$I$6)</f>
        <v>1.7657756805419922E-6</v>
      </c>
      <c r="S364" s="95">
        <f>(Data_Medium[[#This Row],[Dijkstra time]]/FactCalc!$I$6)</f>
        <v>4.0314257144927978E-6</v>
      </c>
      <c r="T364">
        <v>24.331050121192877</v>
      </c>
      <c r="U364">
        <v>67.5</v>
      </c>
      <c r="V364">
        <v>1.8633365631103516E-2</v>
      </c>
      <c r="W364">
        <f>Data_Small[[#This Row],[A-Star time]]/Data_Small[[#This Row],[distance]]</f>
        <v>7.6582660996096698E-4</v>
      </c>
      <c r="X364">
        <v>67.5</v>
      </c>
      <c r="Y364">
        <v>2.4349689483642578E-2</v>
      </c>
      <c r="Z364">
        <f>Data_Small[[#This Row],[Dijkstra time]]/Data_Small[[#This Row],[distance]]</f>
        <v>1.0007660730776871E-3</v>
      </c>
      <c r="AA364" s="95">
        <f>(Data_Small[[#This Row],[A-Star time]]/FactCalc!$P$6)</f>
        <v>7.4533462524414066E-6</v>
      </c>
      <c r="AB364" s="95">
        <f>(Data_Small[[#This Row],[Dijkstra time]]/FactCalc!$P$6)</f>
        <v>9.7398757934570305E-6</v>
      </c>
    </row>
    <row r="365" spans="2:28" x14ac:dyDescent="0.3">
      <c r="B365">
        <v>297.59872311554028</v>
      </c>
      <c r="C365">
        <v>647</v>
      </c>
      <c r="D365">
        <v>1.904395580291748</v>
      </c>
      <c r="E365">
        <f>Data_Big[[#This Row],[A-Star time]]/Data_Big[[#This Row],[distance]]</f>
        <v>6.3992061536916672E-3</v>
      </c>
      <c r="F365">
        <v>647</v>
      </c>
      <c r="G365">
        <v>3.2255940437316895</v>
      </c>
      <c r="H365">
        <f>Data_Big[[#This Row],[Dijkstra time]]/Data_Big[[#This Row],[distance]]</f>
        <v>1.0838736167827503E-2</v>
      </c>
      <c r="I365" s="95">
        <f>(Data_Big[[#This Row],[A-Star time]]/FactCalc!$B$6)</f>
        <v>7.617582321166992E-6</v>
      </c>
      <c r="J365" s="95">
        <f>(Data_Big[[#This Row],[Dijkstra time]]/FactCalc!$B$6)</f>
        <v>1.2902376174926757E-5</v>
      </c>
      <c r="K365">
        <v>205.29978080845581</v>
      </c>
      <c r="L365">
        <v>462.5</v>
      </c>
      <c r="M365">
        <v>0.79558801651000977</v>
      </c>
      <c r="N365">
        <f>Data_Medium[[#This Row],[A-Star time]]/Data_Medium[[#This Row],[distance]]</f>
        <v>3.8752501993769366E-3</v>
      </c>
      <c r="O365">
        <v>462.5</v>
      </c>
      <c r="P365">
        <v>0.84582400321960449</v>
      </c>
      <c r="Q365">
        <f>Data_Medium[[#This Row],[Dijkstra time]]/Data_Medium[[#This Row],[distance]]</f>
        <v>4.119945963355685E-3</v>
      </c>
      <c r="R365" s="95">
        <f>(Data_Medium[[#This Row],[A-Star time]]/FactCalc!$I$6)</f>
        <v>1.9889700412750245E-5</v>
      </c>
      <c r="S365" s="95">
        <f>(Data_Medium[[#This Row],[Dijkstra time]]/FactCalc!$I$6)</f>
        <v>2.1145600080490112E-5</v>
      </c>
      <c r="T365">
        <v>5</v>
      </c>
      <c r="U365">
        <v>9.5</v>
      </c>
      <c r="V365">
        <v>7.6413154602050781E-4</v>
      </c>
      <c r="W365">
        <f>Data_Small[[#This Row],[A-Star time]]/Data_Small[[#This Row],[distance]]</f>
        <v>1.5282630920410156E-4</v>
      </c>
      <c r="X365">
        <v>9.5</v>
      </c>
      <c r="Y365">
        <v>1.6503334045410156E-3</v>
      </c>
      <c r="Z365">
        <f>Data_Small[[#This Row],[Dijkstra time]]/Data_Small[[#This Row],[distance]]</f>
        <v>3.3006668090820315E-4</v>
      </c>
      <c r="AA365" s="95">
        <f>(Data_Small[[#This Row],[A-Star time]]/FactCalc!$P$6)</f>
        <v>3.0565261840820313E-7</v>
      </c>
      <c r="AB365" s="95">
        <f>(Data_Small[[#This Row],[Dijkstra time]]/FactCalc!$P$6)</f>
        <v>6.6013336181640629E-7</v>
      </c>
    </row>
    <row r="366" spans="2:28" x14ac:dyDescent="0.3">
      <c r="B366">
        <v>377.83197323678155</v>
      </c>
      <c r="C366">
        <v>836.5</v>
      </c>
      <c r="D366">
        <v>3.9726827144622803</v>
      </c>
      <c r="E366">
        <f>Data_Big[[#This Row],[A-Star time]]/Data_Big[[#This Row],[distance]]</f>
        <v>1.0514416449273499E-2</v>
      </c>
      <c r="F366">
        <v>836.5</v>
      </c>
      <c r="G366">
        <v>5.3746788501739502</v>
      </c>
      <c r="H366">
        <f>Data_Big[[#This Row],[Dijkstra time]]/Data_Big[[#This Row],[distance]]</f>
        <v>1.422505036863495E-2</v>
      </c>
      <c r="I366" s="95">
        <f>(Data_Big[[#This Row],[A-Star time]]/FactCalc!$B$6)</f>
        <v>1.589073085784912E-5</v>
      </c>
      <c r="J366" s="95">
        <f>(Data_Big[[#This Row],[Dijkstra time]]/FactCalc!$B$6)</f>
        <v>2.1498715400695802E-5</v>
      </c>
      <c r="K366">
        <v>120.06664815842908</v>
      </c>
      <c r="L366">
        <v>293</v>
      </c>
      <c r="M366">
        <v>0.38126158714294434</v>
      </c>
      <c r="N366">
        <f>Data_Medium[[#This Row],[A-Star time]]/Data_Medium[[#This Row],[distance]]</f>
        <v>3.1754162624733728E-3</v>
      </c>
      <c r="O366">
        <v>293</v>
      </c>
      <c r="P366">
        <v>0.55424308776855469</v>
      </c>
      <c r="Q366">
        <f>Data_Medium[[#This Row],[Dijkstra time]]/Data_Medium[[#This Row],[distance]]</f>
        <v>4.616128594155687E-3</v>
      </c>
      <c r="R366" s="95">
        <f>(Data_Medium[[#This Row],[A-Star time]]/FactCalc!$I$6)</f>
        <v>9.5315396785736085E-6</v>
      </c>
      <c r="S366" s="95">
        <f>(Data_Medium[[#This Row],[Dijkstra time]]/FactCalc!$I$6)</f>
        <v>1.3856077194213867E-5</v>
      </c>
      <c r="T366">
        <v>17.088007490635061</v>
      </c>
      <c r="U366">
        <v>50</v>
      </c>
      <c r="V366">
        <v>1.2666940689086914E-2</v>
      </c>
      <c r="W366">
        <f>Data_Small[[#This Row],[A-Star time]]/Data_Small[[#This Row],[distance]]</f>
        <v>7.4127663485803856E-4</v>
      </c>
      <c r="X366">
        <v>50</v>
      </c>
      <c r="Y366">
        <v>1.8450498580932617E-2</v>
      </c>
      <c r="Z366">
        <f>Data_Small[[#This Row],[Dijkstra time]]/Data_Small[[#This Row],[distance]]</f>
        <v>1.0797337601264664E-3</v>
      </c>
      <c r="AA366" s="95">
        <f>(Data_Small[[#This Row],[A-Star time]]/FactCalc!$P$6)</f>
        <v>5.0667762756347656E-6</v>
      </c>
      <c r="AB366" s="95">
        <f>(Data_Small[[#This Row],[Dijkstra time]]/FactCalc!$P$6)</f>
        <v>7.3801994323730466E-6</v>
      </c>
    </row>
    <row r="367" spans="2:28" x14ac:dyDescent="0.3">
      <c r="B367">
        <v>136.0588108135596</v>
      </c>
      <c r="C367">
        <v>409</v>
      </c>
      <c r="D367">
        <v>0.92917180061340332</v>
      </c>
      <c r="E367">
        <f>Data_Big[[#This Row],[A-Star time]]/Data_Big[[#This Row],[distance]]</f>
        <v>6.8291924283142577E-3</v>
      </c>
      <c r="F367">
        <v>409</v>
      </c>
      <c r="G367">
        <v>2.1778907775878906</v>
      </c>
      <c r="H367">
        <f>Data_Big[[#This Row],[Dijkstra time]]/Data_Big[[#This Row],[distance]]</f>
        <v>1.6006980838398171E-2</v>
      </c>
      <c r="I367" s="95">
        <f>(Data_Big[[#This Row],[A-Star time]]/FactCalc!$B$6)</f>
        <v>3.7166872024536131E-6</v>
      </c>
      <c r="J367" s="95">
        <f>(Data_Big[[#This Row],[Dijkstra time]]/FactCalc!$B$6)</f>
        <v>8.7115631103515627E-6</v>
      </c>
      <c r="K367">
        <v>70.035705179572517</v>
      </c>
      <c r="L367">
        <v>124</v>
      </c>
      <c r="M367">
        <v>7.1025848388671875E-2</v>
      </c>
      <c r="N367">
        <f>Data_Medium[[#This Row],[A-Star time]]/Data_Medium[[#This Row],[distance]]</f>
        <v>1.0141376917182545E-3</v>
      </c>
      <c r="O367">
        <v>124</v>
      </c>
      <c r="P367">
        <v>0.17279911041259766</v>
      </c>
      <c r="Q367">
        <f>Data_Medium[[#This Row],[Dijkstra time]]/Data_Medium[[#This Row],[distance]]</f>
        <v>2.4673002145054203E-3</v>
      </c>
      <c r="R367" s="95">
        <f>(Data_Medium[[#This Row],[A-Star time]]/FactCalc!$I$6)</f>
        <v>1.775646209716797E-6</v>
      </c>
      <c r="S367" s="95">
        <f>(Data_Medium[[#This Row],[Dijkstra time]]/FactCalc!$I$6)</f>
        <v>4.3199777603149412E-6</v>
      </c>
      <c r="T367">
        <v>39.319206502675002</v>
      </c>
      <c r="U367">
        <v>92</v>
      </c>
      <c r="V367">
        <v>2.7200937271118164E-2</v>
      </c>
      <c r="W367">
        <f>Data_Small[[#This Row],[A-Star time]]/Data_Small[[#This Row],[distance]]</f>
        <v>6.9179771644851495E-4</v>
      </c>
      <c r="X367">
        <v>92</v>
      </c>
      <c r="Y367">
        <v>3.8486719131469727E-2</v>
      </c>
      <c r="Z367">
        <f>Data_Small[[#This Row],[Dijkstra time]]/Data_Small[[#This Row],[distance]]</f>
        <v>9.7882746257484522E-4</v>
      </c>
      <c r="AA367" s="95">
        <f>(Data_Small[[#This Row],[A-Star time]]/FactCalc!$P$6)</f>
        <v>1.0880374908447265E-5</v>
      </c>
      <c r="AB367" s="95">
        <f>(Data_Small[[#This Row],[Dijkstra time]]/FactCalc!$P$6)</f>
        <v>1.5394687652587889E-5</v>
      </c>
    </row>
    <row r="368" spans="2:28" x14ac:dyDescent="0.3">
      <c r="B368">
        <v>320.91431878306707</v>
      </c>
      <c r="C368">
        <v>678.5</v>
      </c>
      <c r="D368">
        <v>1.6055653095245361</v>
      </c>
      <c r="E368">
        <f>Data_Big[[#This Row],[A-Star time]]/Data_Big[[#This Row],[distance]]</f>
        <v>5.0030965137765398E-3</v>
      </c>
      <c r="F368">
        <v>678.5</v>
      </c>
      <c r="G368">
        <v>2.671534538269043</v>
      </c>
      <c r="H368">
        <f>Data_Big[[#This Row],[Dijkstra time]]/Data_Big[[#This Row],[distance]]</f>
        <v>8.324759544540478E-3</v>
      </c>
      <c r="I368" s="95">
        <f>(Data_Big[[#This Row],[A-Star time]]/FactCalc!$B$6)</f>
        <v>6.4222612380981446E-6</v>
      </c>
      <c r="J368" s="95">
        <f>(Data_Big[[#This Row],[Dijkstra time]]/FactCalc!$B$6)</f>
        <v>1.0686138153076172E-5</v>
      </c>
      <c r="K368">
        <v>210.37585412779671</v>
      </c>
      <c r="L368">
        <v>368</v>
      </c>
      <c r="M368">
        <v>0.53461217880249023</v>
      </c>
      <c r="N368">
        <f>Data_Medium[[#This Row],[A-Star time]]/Data_Medium[[#This Row],[distance]]</f>
        <v>2.5412240440755626E-3</v>
      </c>
      <c r="O368">
        <v>368</v>
      </c>
      <c r="P368">
        <v>0.74214601516723633</v>
      </c>
      <c r="Q368">
        <f>Data_Medium[[#This Row],[Dijkstra time]]/Data_Medium[[#This Row],[distance]]</f>
        <v>3.5277148047437325E-3</v>
      </c>
      <c r="R368" s="95">
        <f>(Data_Medium[[#This Row],[A-Star time]]/FactCalc!$I$6)</f>
        <v>1.3365304470062255E-5</v>
      </c>
      <c r="S368" s="95">
        <f>(Data_Medium[[#This Row],[Dijkstra time]]/FactCalc!$I$6)</f>
        <v>1.8553650379180907E-5</v>
      </c>
      <c r="T368">
        <v>17.464249196572979</v>
      </c>
      <c r="U368">
        <v>32.5</v>
      </c>
      <c r="V368">
        <v>6.2885284423828125E-3</v>
      </c>
      <c r="W368">
        <f>Data_Small[[#This Row],[A-Star time]]/Data_Small[[#This Row],[distance]]</f>
        <v>3.6008009113937831E-4</v>
      </c>
      <c r="X368">
        <v>32.5</v>
      </c>
      <c r="Y368">
        <v>1.3132572174072266E-2</v>
      </c>
      <c r="Z368">
        <f>Data_Small[[#This Row],[Dijkstra time]]/Data_Small[[#This Row],[distance]]</f>
        <v>7.5196889521304355E-4</v>
      </c>
      <c r="AA368" s="95">
        <f>(Data_Small[[#This Row],[A-Star time]]/FactCalc!$P$6)</f>
        <v>2.5154113769531249E-6</v>
      </c>
      <c r="AB368" s="95">
        <f>(Data_Small[[#This Row],[Dijkstra time]]/FactCalc!$P$6)</f>
        <v>5.2530288696289067E-6</v>
      </c>
    </row>
    <row r="369" spans="2:28" x14ac:dyDescent="0.3">
      <c r="B369">
        <v>362.2499137335991</v>
      </c>
      <c r="C369">
        <v>1042.5</v>
      </c>
      <c r="D369">
        <v>4.8387913703918457</v>
      </c>
      <c r="E369">
        <f>Data_Big[[#This Row],[A-Star time]]/Data_Big[[#This Row],[distance]]</f>
        <v>1.3357605307672547E-2</v>
      </c>
      <c r="F369">
        <v>1042.5</v>
      </c>
      <c r="G369">
        <v>5.1514434814453125</v>
      </c>
      <c r="H369">
        <f>Data_Big[[#This Row],[Dijkstra time]]/Data_Big[[#This Row],[distance]]</f>
        <v>1.4220689325639749E-2</v>
      </c>
      <c r="I369" s="95">
        <f>(Data_Big[[#This Row],[A-Star time]]/FactCalc!$B$6)</f>
        <v>1.9355165481567384E-5</v>
      </c>
      <c r="J369" s="95">
        <f>(Data_Big[[#This Row],[Dijkstra time]]/FactCalc!$B$6)</f>
        <v>2.0605773925781249E-5</v>
      </c>
      <c r="K369">
        <v>109.4440496326776</v>
      </c>
      <c r="L369">
        <v>304.5</v>
      </c>
      <c r="M369">
        <v>0.59603381156921387</v>
      </c>
      <c r="N369">
        <f>Data_Medium[[#This Row],[A-Star time]]/Data_Medium[[#This Row],[distance]]</f>
        <v>5.4460138634275391E-3</v>
      </c>
      <c r="O369">
        <v>304.5</v>
      </c>
      <c r="P369">
        <v>0.76529622077941895</v>
      </c>
      <c r="Q369">
        <f>Data_Medium[[#This Row],[Dijkstra time]]/Data_Medium[[#This Row],[distance]]</f>
        <v>6.9925795266892084E-3</v>
      </c>
      <c r="R369" s="95">
        <f>(Data_Medium[[#This Row],[A-Star time]]/FactCalc!$I$6)</f>
        <v>1.4900845289230346E-5</v>
      </c>
      <c r="S369" s="95">
        <f>(Data_Medium[[#This Row],[Dijkstra time]]/FactCalc!$I$6)</f>
        <v>1.9132405519485473E-5</v>
      </c>
      <c r="T369">
        <v>38.587562763149478</v>
      </c>
      <c r="U369">
        <v>103</v>
      </c>
      <c r="V369">
        <v>4.2688608169555664E-2</v>
      </c>
      <c r="W369">
        <f>Data_Small[[#This Row],[A-Star time]]/Data_Small[[#This Row],[distance]]</f>
        <v>1.1062789435958525E-3</v>
      </c>
      <c r="X369">
        <v>103</v>
      </c>
      <c r="Y369">
        <v>5.2327394485473633E-2</v>
      </c>
      <c r="Z369">
        <f>Data_Small[[#This Row],[Dijkstra time]]/Data_Small[[#This Row],[distance]]</f>
        <v>1.356068918025719E-3</v>
      </c>
      <c r="AA369" s="95">
        <f>(Data_Small[[#This Row],[A-Star time]]/FactCalc!$P$6)</f>
        <v>1.7075443267822267E-5</v>
      </c>
      <c r="AB369" s="95">
        <f>(Data_Small[[#This Row],[Dijkstra time]]/FactCalc!$P$6)</f>
        <v>2.0930957794189454E-5</v>
      </c>
    </row>
    <row r="370" spans="2:28" x14ac:dyDescent="0.3">
      <c r="B370">
        <v>314.26899306167638</v>
      </c>
      <c r="C370">
        <v>717.5</v>
      </c>
      <c r="D370">
        <v>2.3337783813476563</v>
      </c>
      <c r="E370">
        <f>Data_Big[[#This Row],[A-Star time]]/Data_Big[[#This Row],[distance]]</f>
        <v>7.4260535810786914E-3</v>
      </c>
      <c r="F370">
        <v>717.5</v>
      </c>
      <c r="G370">
        <v>3.1937828063964844</v>
      </c>
      <c r="H370">
        <f>Data_Big[[#This Row],[Dijkstra time]]/Data_Big[[#This Row],[distance]]</f>
        <v>1.0162576890841069E-2</v>
      </c>
      <c r="I370" s="95">
        <f>(Data_Big[[#This Row],[A-Star time]]/FactCalc!$B$6)</f>
        <v>9.3351135253906258E-6</v>
      </c>
      <c r="J370" s="95">
        <f>(Data_Big[[#This Row],[Dijkstra time]]/FactCalc!$B$6)</f>
        <v>1.2775131225585937E-5</v>
      </c>
      <c r="K370">
        <v>54.571054598569013</v>
      </c>
      <c r="L370">
        <v>158</v>
      </c>
      <c r="M370">
        <v>9.5101833343505859E-2</v>
      </c>
      <c r="N370">
        <f>Data_Medium[[#This Row],[A-Star time]]/Data_Medium[[#This Row],[distance]]</f>
        <v>1.7427156950344086E-3</v>
      </c>
      <c r="O370">
        <v>158</v>
      </c>
      <c r="P370">
        <v>0.2584221363067627</v>
      </c>
      <c r="Q370">
        <f>Data_Medium[[#This Row],[Dijkstra time]]/Data_Medium[[#This Row],[distance]]</f>
        <v>4.7355166252099363E-3</v>
      </c>
      <c r="R370" s="95">
        <f>(Data_Medium[[#This Row],[A-Star time]]/FactCalc!$I$6)</f>
        <v>2.3775458335876463E-6</v>
      </c>
      <c r="S370" s="95">
        <f>(Data_Medium[[#This Row],[Dijkstra time]]/FactCalc!$I$6)</f>
        <v>6.4605534076690676E-6</v>
      </c>
      <c r="T370">
        <v>49.51767361255979</v>
      </c>
      <c r="U370">
        <v>104</v>
      </c>
      <c r="V370">
        <v>2.5047063827514648E-2</v>
      </c>
      <c r="W370">
        <f>Data_Small[[#This Row],[A-Star time]]/Data_Small[[#This Row],[distance]]</f>
        <v>5.0582068987105333E-4</v>
      </c>
      <c r="X370">
        <v>104</v>
      </c>
      <c r="Y370">
        <v>3.6691665649414063E-2</v>
      </c>
      <c r="Z370">
        <f>Data_Small[[#This Row],[Dijkstra time]]/Data_Small[[#This Row],[distance]]</f>
        <v>7.4098120878012116E-4</v>
      </c>
      <c r="AA370" s="95">
        <f>(Data_Small[[#This Row],[A-Star time]]/FactCalc!$P$6)</f>
        <v>1.0018825531005859E-5</v>
      </c>
      <c r="AB370" s="95">
        <f>(Data_Small[[#This Row],[Dijkstra time]]/FactCalc!$P$6)</f>
        <v>1.4676666259765625E-5</v>
      </c>
    </row>
    <row r="371" spans="2:28" x14ac:dyDescent="0.3">
      <c r="B371">
        <v>194.48650338776724</v>
      </c>
      <c r="C371">
        <v>458</v>
      </c>
      <c r="D371">
        <v>0.62250328063964844</v>
      </c>
      <c r="E371">
        <f>Data_Big[[#This Row],[A-Star time]]/Data_Big[[#This Row],[distance]]</f>
        <v>3.2007531103508055E-3</v>
      </c>
      <c r="F371">
        <v>458</v>
      </c>
      <c r="G371">
        <v>0.8139960765838623</v>
      </c>
      <c r="H371">
        <f>Data_Big[[#This Row],[Dijkstra time]]/Data_Big[[#This Row],[distance]]</f>
        <v>4.185360230169374E-3</v>
      </c>
      <c r="I371" s="95">
        <f>(Data_Big[[#This Row],[A-Star time]]/FactCalc!$B$6)</f>
        <v>2.4900131225585939E-6</v>
      </c>
      <c r="J371" s="95">
        <f>(Data_Big[[#This Row],[Dijkstra time]]/FactCalc!$B$6)</f>
        <v>3.255984306335449E-6</v>
      </c>
      <c r="K371">
        <v>31.76476034853718</v>
      </c>
      <c r="L371">
        <v>65</v>
      </c>
      <c r="M371">
        <v>3.0949592590332031E-2</v>
      </c>
      <c r="N371">
        <f>Data_Medium[[#This Row],[A-Star time]]/Data_Medium[[#This Row],[distance]]</f>
        <v>9.7433735531888914E-4</v>
      </c>
      <c r="O371">
        <v>65</v>
      </c>
      <c r="P371">
        <v>7.1483135223388672E-2</v>
      </c>
      <c r="Q371">
        <f>Data_Medium[[#This Row],[Dijkstra time]]/Data_Medium[[#This Row],[distance]]</f>
        <v>2.2503911390812864E-3</v>
      </c>
      <c r="R371" s="95">
        <f>(Data_Medium[[#This Row],[A-Star time]]/FactCalc!$I$6)</f>
        <v>7.7373981475830075E-7</v>
      </c>
      <c r="S371" s="95">
        <f>(Data_Medium[[#This Row],[Dijkstra time]]/FactCalc!$I$6)</f>
        <v>1.7870783805847167E-6</v>
      </c>
      <c r="T371">
        <v>17.088007490635061</v>
      </c>
      <c r="U371">
        <v>36</v>
      </c>
      <c r="V371">
        <v>6.6666603088378906E-3</v>
      </c>
      <c r="W371">
        <f>Data_Small[[#This Row],[A-Star time]]/Data_Small[[#This Row],[distance]]</f>
        <v>3.9013678525664846E-4</v>
      </c>
      <c r="X371">
        <v>36</v>
      </c>
      <c r="Y371">
        <v>1.06048583984375E-2</v>
      </c>
      <c r="Z371">
        <f>Data_Small[[#This Row],[Dijkstra time]]/Data_Small[[#This Row],[distance]]</f>
        <v>6.2060239640282251E-4</v>
      </c>
      <c r="AA371" s="95">
        <f>(Data_Small[[#This Row],[A-Star time]]/FactCalc!$P$6)</f>
        <v>2.6666641235351561E-6</v>
      </c>
      <c r="AB371" s="95">
        <f>(Data_Small[[#This Row],[Dijkstra time]]/FactCalc!$P$6)</f>
        <v>4.2419433593750004E-6</v>
      </c>
    </row>
    <row r="372" spans="2:28" x14ac:dyDescent="0.3">
      <c r="B372">
        <v>400.67068772247364</v>
      </c>
      <c r="C372">
        <v>1029.5</v>
      </c>
      <c r="D372">
        <v>3.1200788021087646</v>
      </c>
      <c r="E372">
        <f>Data_Big[[#This Row],[A-Star time]]/Data_Big[[#This Row],[distance]]</f>
        <v>7.7871401570306564E-3</v>
      </c>
      <c r="F372">
        <v>1029.5</v>
      </c>
      <c r="G372">
        <v>4.0950686931610107</v>
      </c>
      <c r="H372">
        <f>Data_Big[[#This Row],[Dijkstra time]]/Data_Big[[#This Row],[distance]]</f>
        <v>1.0220534764942621E-2</v>
      </c>
      <c r="I372" s="95">
        <f>(Data_Big[[#This Row],[A-Star time]]/FactCalc!$B$6)</f>
        <v>1.2480315208435058E-5</v>
      </c>
      <c r="J372" s="95">
        <f>(Data_Big[[#This Row],[Dijkstra time]]/FactCalc!$B$6)</f>
        <v>1.6380274772644042E-5</v>
      </c>
      <c r="K372">
        <v>83.006023877788536</v>
      </c>
      <c r="L372">
        <v>213</v>
      </c>
      <c r="M372">
        <v>0.23206400871276855</v>
      </c>
      <c r="N372">
        <f>Data_Medium[[#This Row],[A-Star time]]/Data_Medium[[#This Row],[distance]]</f>
        <v>2.7957490055714649E-3</v>
      </c>
      <c r="O372">
        <v>213</v>
      </c>
      <c r="P372">
        <v>0.33584046363830566</v>
      </c>
      <c r="Q372">
        <f>Data_Medium[[#This Row],[Dijkstra time]]/Data_Medium[[#This Row],[distance]]</f>
        <v>4.0459770020157869E-3</v>
      </c>
      <c r="R372" s="95">
        <f>(Data_Medium[[#This Row],[A-Star time]]/FactCalc!$I$6)</f>
        <v>5.8016002178192137E-6</v>
      </c>
      <c r="S372" s="95">
        <f>(Data_Medium[[#This Row],[Dijkstra time]]/FactCalc!$I$6)</f>
        <v>8.3960115909576424E-6</v>
      </c>
      <c r="T372">
        <v>26.419689627245813</v>
      </c>
      <c r="U372">
        <v>46</v>
      </c>
      <c r="V372">
        <v>5.6338310241699219E-3</v>
      </c>
      <c r="W372">
        <f>Data_Small[[#This Row],[A-Star time]]/Data_Small[[#This Row],[distance]]</f>
        <v>2.1324364909873603E-4</v>
      </c>
      <c r="X372">
        <v>46</v>
      </c>
      <c r="Y372">
        <v>1.9729375839233398E-2</v>
      </c>
      <c r="Z372">
        <f>Data_Small[[#This Row],[Dijkstra time]]/Data_Small[[#This Row],[distance]]</f>
        <v>7.4676788855562867E-4</v>
      </c>
      <c r="AA372" s="95">
        <f>(Data_Small[[#This Row],[A-Star time]]/FactCalc!$P$6)</f>
        <v>2.2535324096679687E-6</v>
      </c>
      <c r="AB372" s="95">
        <f>(Data_Small[[#This Row],[Dijkstra time]]/FactCalc!$P$6)</f>
        <v>7.8917503356933595E-6</v>
      </c>
    </row>
    <row r="373" spans="2:28" x14ac:dyDescent="0.3">
      <c r="B373">
        <v>288.41983288255335</v>
      </c>
      <c r="C373">
        <v>599</v>
      </c>
      <c r="D373">
        <v>1.4277603626251221</v>
      </c>
      <c r="E373">
        <f>Data_Big[[#This Row],[A-Star time]]/Data_Big[[#This Row],[distance]]</f>
        <v>4.9502849660360091E-3</v>
      </c>
      <c r="F373">
        <v>599</v>
      </c>
      <c r="G373">
        <v>2.4736354351043701</v>
      </c>
      <c r="H373">
        <f>Data_Big[[#This Row],[Dijkstra time]]/Data_Big[[#This Row],[distance]]</f>
        <v>8.576509494448159E-3</v>
      </c>
      <c r="I373" s="95">
        <f>(Data_Big[[#This Row],[A-Star time]]/FactCalc!$B$6)</f>
        <v>5.7110414505004883E-6</v>
      </c>
      <c r="J373" s="95">
        <f>(Data_Big[[#This Row],[Dijkstra time]]/FactCalc!$B$6)</f>
        <v>9.8945417404174798E-6</v>
      </c>
      <c r="K373">
        <v>84.005952170069477</v>
      </c>
      <c r="L373">
        <v>109.5</v>
      </c>
      <c r="M373">
        <v>8.2600593566894531E-2</v>
      </c>
      <c r="N373">
        <f>Data_Medium[[#This Row],[A-Star time]]/Data_Medium[[#This Row],[distance]]</f>
        <v>9.8327072586083179E-4</v>
      </c>
      <c r="O373">
        <v>109.5</v>
      </c>
      <c r="P373">
        <v>0.14873170852661133</v>
      </c>
      <c r="Q373">
        <f>Data_Medium[[#This Row],[Dijkstra time]]/Data_Medium[[#This Row],[distance]]</f>
        <v>1.7704901222416359E-3</v>
      </c>
      <c r="R373" s="95">
        <f>(Data_Medium[[#This Row],[A-Star time]]/FactCalc!$I$6)</f>
        <v>2.0650148391723634E-6</v>
      </c>
      <c r="S373" s="95">
        <f>(Data_Medium[[#This Row],[Dijkstra time]]/FactCalc!$I$6)</f>
        <v>3.718292713165283E-6</v>
      </c>
      <c r="T373">
        <v>32.388269481403292</v>
      </c>
      <c r="U373">
        <v>99</v>
      </c>
      <c r="V373">
        <v>2.0522594451904297E-2</v>
      </c>
      <c r="W373">
        <f>Data_Small[[#This Row],[A-Star time]]/Data_Small[[#This Row],[distance]]</f>
        <v>6.3364282132109492E-4</v>
      </c>
      <c r="X373">
        <v>99</v>
      </c>
      <c r="Y373">
        <v>3.103327751159668E-2</v>
      </c>
      <c r="Z373">
        <f>Data_Small[[#This Row],[Dijkstra time]]/Data_Small[[#This Row],[distance]]</f>
        <v>9.5816411338109245E-4</v>
      </c>
      <c r="AA373" s="95">
        <f>(Data_Small[[#This Row],[A-Star time]]/FactCalc!$P$6)</f>
        <v>8.209037780761718E-6</v>
      </c>
      <c r="AB373" s="95">
        <f>(Data_Small[[#This Row],[Dijkstra time]]/FactCalc!$P$6)</f>
        <v>1.2413311004638671E-5</v>
      </c>
    </row>
    <row r="374" spans="2:28" x14ac:dyDescent="0.3">
      <c r="B374">
        <v>179.88885457415086</v>
      </c>
      <c r="C374">
        <v>498.5</v>
      </c>
      <c r="D374">
        <v>1.4955775737762451</v>
      </c>
      <c r="E374">
        <f>Data_Big[[#This Row],[A-Star time]]/Data_Big[[#This Row],[distance]]</f>
        <v>8.313897919449826E-3</v>
      </c>
      <c r="F374">
        <v>498.5</v>
      </c>
      <c r="G374">
        <v>3.2025020122528076</v>
      </c>
      <c r="H374">
        <f>Data_Big[[#This Row],[Dijkstra time]]/Data_Big[[#This Row],[distance]]</f>
        <v>1.7802670542508371E-2</v>
      </c>
      <c r="I374" s="95">
        <f>(Data_Big[[#This Row],[A-Star time]]/FactCalc!$B$6)</f>
        <v>5.9823102951049805E-6</v>
      </c>
      <c r="J374" s="95">
        <f>(Data_Big[[#This Row],[Dijkstra time]]/FactCalc!$B$6)</f>
        <v>1.281000804901123E-5</v>
      </c>
      <c r="K374">
        <v>102.77159140540736</v>
      </c>
      <c r="L374">
        <v>313.5</v>
      </c>
      <c r="M374">
        <v>0.62974071502685547</v>
      </c>
      <c r="N374">
        <f>Data_Medium[[#This Row],[A-Star time]]/Data_Medium[[#This Row],[distance]]</f>
        <v>6.1275757864125225E-3</v>
      </c>
      <c r="O374">
        <v>313.5</v>
      </c>
      <c r="P374">
        <v>0.76060175895690918</v>
      </c>
      <c r="Q374">
        <f>Data_Medium[[#This Row],[Dijkstra time]]/Data_Medium[[#This Row],[distance]]</f>
        <v>7.4008950192911956E-3</v>
      </c>
      <c r="R374" s="95">
        <f>(Data_Medium[[#This Row],[A-Star time]]/FactCalc!$I$6)</f>
        <v>1.5743517875671388E-5</v>
      </c>
      <c r="S374" s="95">
        <f>(Data_Medium[[#This Row],[Dijkstra time]]/FactCalc!$I$6)</f>
        <v>1.9015043973922729E-5</v>
      </c>
      <c r="T374">
        <v>36.055512754639892</v>
      </c>
      <c r="U374">
        <v>90</v>
      </c>
      <c r="V374">
        <v>2.9587507247924805E-2</v>
      </c>
      <c r="W374">
        <f>Data_Small[[#This Row],[A-Star time]]/Data_Small[[#This Row],[distance]]</f>
        <v>8.2060980381196396E-4</v>
      </c>
      <c r="X374">
        <v>90</v>
      </c>
      <c r="Y374">
        <v>4.4129848480224609E-2</v>
      </c>
      <c r="Z374">
        <f>Data_Small[[#This Row],[Dijkstra time]]/Data_Small[[#This Row],[distance]]</f>
        <v>1.223941780568511E-3</v>
      </c>
      <c r="AA374" s="95">
        <f>(Data_Small[[#This Row],[A-Star time]]/FactCalc!$P$6)</f>
        <v>1.1835002899169922E-5</v>
      </c>
      <c r="AB374" s="95">
        <f>(Data_Small[[#This Row],[Dijkstra time]]/FactCalc!$P$6)</f>
        <v>1.7651939392089843E-5</v>
      </c>
    </row>
    <row r="375" spans="2:28" x14ac:dyDescent="0.3">
      <c r="B375">
        <v>338.82443831577439</v>
      </c>
      <c r="C375">
        <v>587.5</v>
      </c>
      <c r="D375">
        <v>1.3736038208007813</v>
      </c>
      <c r="E375">
        <f>Data_Big[[#This Row],[A-Star time]]/Data_Big[[#This Row],[distance]]</f>
        <v>4.0540281793978008E-3</v>
      </c>
      <c r="F375">
        <v>587.5</v>
      </c>
      <c r="G375">
        <v>2.4986691474914551</v>
      </c>
      <c r="H375">
        <f>Data_Big[[#This Row],[Dijkstra time]]/Data_Big[[#This Row],[distance]]</f>
        <v>7.3745245765382749E-3</v>
      </c>
      <c r="I375" s="95">
        <f>(Data_Big[[#This Row],[A-Star time]]/FactCalc!$B$6)</f>
        <v>5.4944152832031252E-6</v>
      </c>
      <c r="J375" s="95">
        <f>(Data_Big[[#This Row],[Dijkstra time]]/FactCalc!$B$6)</f>
        <v>9.9946765899658207E-6</v>
      </c>
      <c r="K375">
        <v>45.694638635183452</v>
      </c>
      <c r="L375">
        <v>147.5</v>
      </c>
      <c r="M375">
        <v>5.9938669204711914E-2</v>
      </c>
      <c r="N375">
        <f>Data_Medium[[#This Row],[A-Star time]]/Data_Medium[[#This Row],[distance]]</f>
        <v>1.3117221406049374E-3</v>
      </c>
      <c r="O375">
        <v>147.5</v>
      </c>
      <c r="P375">
        <v>0.11846137046813965</v>
      </c>
      <c r="Q375">
        <f>Data_Medium[[#This Row],[Dijkstra time]]/Data_Medium[[#This Row],[distance]]</f>
        <v>2.5924566646409164E-3</v>
      </c>
      <c r="R375" s="95">
        <f>(Data_Medium[[#This Row],[A-Star time]]/FactCalc!$I$6)</f>
        <v>1.4984667301177979E-6</v>
      </c>
      <c r="S375" s="95">
        <f>(Data_Medium[[#This Row],[Dijkstra time]]/FactCalc!$I$6)</f>
        <v>2.9615342617034914E-6</v>
      </c>
      <c r="T375">
        <v>22.203603311174518</v>
      </c>
      <c r="U375">
        <v>45.5</v>
      </c>
      <c r="V375">
        <v>1.7475128173828125E-2</v>
      </c>
      <c r="W375">
        <f>Data_Small[[#This Row],[A-Star time]]/Data_Small[[#This Row],[distance]]</f>
        <v>7.870401902304447E-4</v>
      </c>
      <c r="X375">
        <v>45.5</v>
      </c>
      <c r="Y375">
        <v>2.9333353042602539E-2</v>
      </c>
      <c r="Z375">
        <f>Data_Small[[#This Row],[Dijkstra time]]/Data_Small[[#This Row],[distance]]</f>
        <v>1.3211077783865737E-3</v>
      </c>
      <c r="AA375" s="95">
        <f>(Data_Small[[#This Row],[A-Star time]]/FactCalc!$P$6)</f>
        <v>6.9900512695312501E-6</v>
      </c>
      <c r="AB375" s="95">
        <f>(Data_Small[[#This Row],[Dijkstra time]]/FactCalc!$P$6)</f>
        <v>1.1733341217041016E-5</v>
      </c>
    </row>
    <row r="376" spans="2:28" x14ac:dyDescent="0.3">
      <c r="B376">
        <v>134.61797799699713</v>
      </c>
      <c r="C376">
        <v>351.5</v>
      </c>
      <c r="D376">
        <v>1.1018416881561279</v>
      </c>
      <c r="E376">
        <f>Data_Big[[#This Row],[A-Star time]]/Data_Big[[#This Row],[distance]]</f>
        <v>8.1849519993585571E-3</v>
      </c>
      <c r="F376">
        <v>351.5</v>
      </c>
      <c r="G376">
        <v>1.7616090774536133</v>
      </c>
      <c r="H376">
        <f>Data_Big[[#This Row],[Dijkstra time]]/Data_Big[[#This Row],[distance]]</f>
        <v>1.3085986757971575E-2</v>
      </c>
      <c r="I376" s="95">
        <f>(Data_Big[[#This Row],[A-Star time]]/FactCalc!$B$6)</f>
        <v>4.4073667526245115E-6</v>
      </c>
      <c r="J376" s="95">
        <f>(Data_Big[[#This Row],[Dijkstra time]]/FactCalc!$B$6)</f>
        <v>7.046436309814453E-6</v>
      </c>
      <c r="K376">
        <v>111.54371340420759</v>
      </c>
      <c r="L376">
        <v>228.5</v>
      </c>
      <c r="M376">
        <v>0.18977975845336914</v>
      </c>
      <c r="N376">
        <f>Data_Medium[[#This Row],[A-Star time]]/Data_Medium[[#This Row],[distance]]</f>
        <v>1.7013935851826355E-3</v>
      </c>
      <c r="O376">
        <v>228.5</v>
      </c>
      <c r="P376">
        <v>0.34910011291503906</v>
      </c>
      <c r="Q376">
        <f>Data_Medium[[#This Row],[Dijkstra time]]/Data_Medium[[#This Row],[distance]]</f>
        <v>3.1297157164741703E-3</v>
      </c>
      <c r="R376" s="95">
        <f>(Data_Medium[[#This Row],[A-Star time]]/FactCalc!$I$6)</f>
        <v>4.7444939613342287E-6</v>
      </c>
      <c r="S376" s="95">
        <f>(Data_Medium[[#This Row],[Dijkstra time]]/FactCalc!$I$6)</f>
        <v>8.7275028228759771E-6</v>
      </c>
      <c r="T376">
        <v>43.139309220245984</v>
      </c>
      <c r="U376">
        <v>84.5</v>
      </c>
      <c r="V376">
        <v>3.2734155654907227E-2</v>
      </c>
      <c r="W376">
        <f>Data_Small[[#This Row],[A-Star time]]/Data_Small[[#This Row],[distance]]</f>
        <v>7.588011084689449E-4</v>
      </c>
      <c r="X376">
        <v>84.5</v>
      </c>
      <c r="Y376">
        <v>4.4888019561767578E-2</v>
      </c>
      <c r="Z376">
        <f>Data_Small[[#This Row],[Dijkstra time]]/Data_Small[[#This Row],[distance]]</f>
        <v>1.0405363547337679E-3</v>
      </c>
      <c r="AA376" s="95">
        <f>(Data_Small[[#This Row],[A-Star time]]/FactCalc!$P$6)</f>
        <v>1.309366226196289E-5</v>
      </c>
      <c r="AB376" s="95">
        <f>(Data_Small[[#This Row],[Dijkstra time]]/FactCalc!$P$6)</f>
        <v>1.7955207824707032E-5</v>
      </c>
    </row>
    <row r="377" spans="2:28" x14ac:dyDescent="0.3">
      <c r="B377">
        <v>419.93451870500002</v>
      </c>
      <c r="C377">
        <v>1060</v>
      </c>
      <c r="D377">
        <v>5.870018482208252</v>
      </c>
      <c r="E377">
        <f>Data_Big[[#This Row],[A-Star time]]/Data_Big[[#This Row],[distance]]</f>
        <v>1.397841382582765E-2</v>
      </c>
      <c r="F377">
        <v>1060</v>
      </c>
      <c r="G377">
        <v>5.7119760513305664</v>
      </c>
      <c r="H377">
        <f>Data_Big[[#This Row],[Dijkstra time]]/Data_Big[[#This Row],[distance]]</f>
        <v>1.3602063647792611E-2</v>
      </c>
      <c r="I377" s="95">
        <f>(Data_Big[[#This Row],[A-Star time]]/FactCalc!$B$6)</f>
        <v>2.3480073928833008E-5</v>
      </c>
      <c r="J377" s="95">
        <f>(Data_Big[[#This Row],[Dijkstra time]]/FactCalc!$B$6)</f>
        <v>2.2847904205322267E-5</v>
      </c>
      <c r="K377">
        <v>77.52418977325722</v>
      </c>
      <c r="L377">
        <v>136.5</v>
      </c>
      <c r="M377">
        <v>6.221771240234375E-2</v>
      </c>
      <c r="N377">
        <f>Data_Medium[[#This Row],[A-Star time]]/Data_Medium[[#This Row],[distance]]</f>
        <v>8.0255869276825908E-4</v>
      </c>
      <c r="O377">
        <v>136.5</v>
      </c>
      <c r="P377">
        <v>0.14043402671813965</v>
      </c>
      <c r="Q377">
        <f>Data_Medium[[#This Row],[Dijkstra time]]/Data_Medium[[#This Row],[distance]]</f>
        <v>1.8114865454109375E-3</v>
      </c>
      <c r="R377" s="95">
        <f>(Data_Medium[[#This Row],[A-Star time]]/FactCalc!$I$6)</f>
        <v>1.5554428100585938E-6</v>
      </c>
      <c r="S377" s="95">
        <f>(Data_Medium[[#This Row],[Dijkstra time]]/FactCalc!$I$6)</f>
        <v>3.510850667953491E-6</v>
      </c>
      <c r="T377">
        <v>28.635642126552707</v>
      </c>
      <c r="U377">
        <v>74</v>
      </c>
      <c r="V377">
        <v>2.3613214492797852E-2</v>
      </c>
      <c r="W377">
        <f>Data_Small[[#This Row],[A-Star time]]/Data_Small[[#This Row],[distance]]</f>
        <v>8.2460921911376469E-4</v>
      </c>
      <c r="X377">
        <v>74</v>
      </c>
      <c r="Y377">
        <v>3.3355712890625E-2</v>
      </c>
      <c r="Z377">
        <f>Data_Small[[#This Row],[Dijkstra time]]/Data_Small[[#This Row],[distance]]</f>
        <v>1.1648320209902176E-3</v>
      </c>
      <c r="AA377" s="95">
        <f>(Data_Small[[#This Row],[A-Star time]]/FactCalc!$P$6)</f>
        <v>9.4452857971191403E-6</v>
      </c>
      <c r="AB377" s="95">
        <f>(Data_Small[[#This Row],[Dijkstra time]]/FactCalc!$P$6)</f>
        <v>1.3342285156249999E-5</v>
      </c>
    </row>
    <row r="378" spans="2:28" x14ac:dyDescent="0.3">
      <c r="B378">
        <v>208.54016399725018</v>
      </c>
      <c r="C378">
        <v>718.5</v>
      </c>
      <c r="D378">
        <v>1.2171535491943359</v>
      </c>
      <c r="E378">
        <f>Data_Big[[#This Row],[A-Star time]]/Data_Big[[#This Row],[distance]]</f>
        <v>5.8365425914328204E-3</v>
      </c>
      <c r="F378">
        <v>718.5</v>
      </c>
      <c r="G378">
        <v>1.9698736667633057</v>
      </c>
      <c r="H378">
        <f>Data_Big[[#This Row],[Dijkstra time]]/Data_Big[[#This Row],[distance]]</f>
        <v>9.4460157170936174E-3</v>
      </c>
      <c r="I378" s="95">
        <f>(Data_Big[[#This Row],[A-Star time]]/FactCalc!$B$6)</f>
        <v>4.8686141967773438E-6</v>
      </c>
      <c r="J378" s="95">
        <f>(Data_Big[[#This Row],[Dijkstra time]]/FactCalc!$B$6)</f>
        <v>7.8794946670532232E-6</v>
      </c>
      <c r="K378">
        <v>117.63077828527702</v>
      </c>
      <c r="L378">
        <v>333.5</v>
      </c>
      <c r="M378">
        <v>0.34394478797912598</v>
      </c>
      <c r="N378">
        <f>Data_Medium[[#This Row],[A-Star time]]/Data_Medium[[#This Row],[distance]]</f>
        <v>2.9239353253703248E-3</v>
      </c>
      <c r="O378">
        <v>333.5</v>
      </c>
      <c r="P378">
        <v>0.43074631690979004</v>
      </c>
      <c r="Q378">
        <f>Data_Medium[[#This Row],[Dijkstra time]]/Data_Medium[[#This Row],[distance]]</f>
        <v>3.6618504373502341E-3</v>
      </c>
      <c r="R378" s="95">
        <f>(Data_Medium[[#This Row],[A-Star time]]/FactCalc!$I$6)</f>
        <v>8.598619699478149E-6</v>
      </c>
      <c r="S378" s="95">
        <f>(Data_Medium[[#This Row],[Dijkstra time]]/FactCalc!$I$6)</f>
        <v>1.0768657922744752E-5</v>
      </c>
      <c r="T378">
        <v>16.124515496597098</v>
      </c>
      <c r="U378">
        <v>44</v>
      </c>
      <c r="V378">
        <v>6.5577030181884766E-3</v>
      </c>
      <c r="W378">
        <f>Data_Small[[#This Row],[A-Star time]]/Data_Small[[#This Row],[distance]]</f>
        <v>4.0669147668792951E-4</v>
      </c>
      <c r="X378">
        <v>44</v>
      </c>
      <c r="Y378">
        <v>1.7455339431762695E-2</v>
      </c>
      <c r="Z378">
        <f>Data_Small[[#This Row],[Dijkstra time]]/Data_Small[[#This Row],[distance]]</f>
        <v>1.0825341967916154E-3</v>
      </c>
      <c r="AA378" s="95">
        <f>(Data_Small[[#This Row],[A-Star time]]/FactCalc!$P$6)</f>
        <v>2.6230812072753908E-6</v>
      </c>
      <c r="AB378" s="95">
        <f>(Data_Small[[#This Row],[Dijkstra time]]/FactCalc!$P$6)</f>
        <v>6.982135772705078E-6</v>
      </c>
    </row>
    <row r="379" spans="2:28" x14ac:dyDescent="0.3">
      <c r="B379">
        <v>195.76005721290542</v>
      </c>
      <c r="C379">
        <v>381.5</v>
      </c>
      <c r="D379">
        <v>0.96639919281005859</v>
      </c>
      <c r="E379">
        <f>Data_Big[[#This Row],[A-Star time]]/Data_Big[[#This Row],[distance]]</f>
        <v>4.9366515650279908E-3</v>
      </c>
      <c r="F379">
        <v>381.5</v>
      </c>
      <c r="G379">
        <v>2.0813653469085693</v>
      </c>
      <c r="H379">
        <f>Data_Big[[#This Row],[Dijkstra time]]/Data_Big[[#This Row],[distance]]</f>
        <v>1.0632226903391792E-2</v>
      </c>
      <c r="I379" s="95">
        <f>(Data_Big[[#This Row],[A-Star time]]/FactCalc!$B$6)</f>
        <v>3.8655967712402348E-6</v>
      </c>
      <c r="J379" s="95">
        <f>(Data_Big[[#This Row],[Dijkstra time]]/FactCalc!$B$6)</f>
        <v>8.3254613876342777E-6</v>
      </c>
      <c r="K379">
        <v>55.081757415681643</v>
      </c>
      <c r="L379">
        <v>113.5</v>
      </c>
      <c r="M379">
        <v>5.5612564086914063E-2</v>
      </c>
      <c r="N379">
        <f>Data_Medium[[#This Row],[A-Star time]]/Data_Medium[[#This Row],[distance]]</f>
        <v>1.0096367054381837E-3</v>
      </c>
      <c r="O379">
        <v>113.5</v>
      </c>
      <c r="P379">
        <v>0.13623905181884766</v>
      </c>
      <c r="Q379">
        <f>Data_Medium[[#This Row],[Dijkstra time]]/Data_Medium[[#This Row],[distance]]</f>
        <v>2.4733969686315913E-3</v>
      </c>
      <c r="R379" s="95">
        <f>(Data_Medium[[#This Row],[A-Star time]]/FactCalc!$I$6)</f>
        <v>1.3903141021728516E-6</v>
      </c>
      <c r="S379" s="95">
        <f>(Data_Medium[[#This Row],[Dijkstra time]]/FactCalc!$I$6)</f>
        <v>3.4059762954711915E-6</v>
      </c>
      <c r="T379">
        <v>29.206163733020468</v>
      </c>
      <c r="U379">
        <v>83.5</v>
      </c>
      <c r="V379">
        <v>2.6244878768920898E-2</v>
      </c>
      <c r="W379">
        <f>Data_Small[[#This Row],[A-Star time]]/Data_Small[[#This Row],[distance]]</f>
        <v>8.9860753397230523E-4</v>
      </c>
      <c r="X379">
        <v>83.5</v>
      </c>
      <c r="Y379">
        <v>4.7700166702270508E-2</v>
      </c>
      <c r="Z379">
        <f>Data_Small[[#This Row],[Dijkstra time]]/Data_Small[[#This Row],[distance]]</f>
        <v>1.6332226011710239E-3</v>
      </c>
      <c r="AA379" s="95">
        <f>(Data_Small[[#This Row],[A-Star time]]/FactCalc!$P$6)</f>
        <v>1.0497951507568359E-5</v>
      </c>
      <c r="AB379" s="95">
        <f>(Data_Small[[#This Row],[Dijkstra time]]/FactCalc!$P$6)</f>
        <v>1.9080066680908205E-5</v>
      </c>
    </row>
    <row r="380" spans="2:28" x14ac:dyDescent="0.3">
      <c r="B380">
        <v>180.06943105369106</v>
      </c>
      <c r="C380">
        <v>376</v>
      </c>
      <c r="D380">
        <v>0.98053264617919922</v>
      </c>
      <c r="E380">
        <f>Data_Big[[#This Row],[A-Star time]]/Data_Big[[#This Row],[distance]]</f>
        <v>5.4453031835638727E-3</v>
      </c>
      <c r="F380">
        <v>376</v>
      </c>
      <c r="G380">
        <v>1.4069273471832275</v>
      </c>
      <c r="H380">
        <f>Data_Big[[#This Row],[Dijkstra time]]/Data_Big[[#This Row],[distance]]</f>
        <v>7.8132492503057115E-3</v>
      </c>
      <c r="I380" s="95">
        <f>(Data_Big[[#This Row],[A-Star time]]/FactCalc!$B$6)</f>
        <v>3.9221305847167966E-6</v>
      </c>
      <c r="J380" s="95">
        <f>(Data_Big[[#This Row],[Dijkstra time]]/FactCalc!$B$6)</f>
        <v>5.6277093887329098E-6</v>
      </c>
      <c r="K380">
        <v>94.36630754670864</v>
      </c>
      <c r="L380">
        <v>282</v>
      </c>
      <c r="M380">
        <v>0.34650206565856934</v>
      </c>
      <c r="N380">
        <f>Data_Medium[[#This Row],[A-Star time]]/Data_Medium[[#This Row],[distance]]</f>
        <v>3.6718832670978533E-3</v>
      </c>
      <c r="O380">
        <v>282</v>
      </c>
      <c r="P380">
        <v>0.56464505195617676</v>
      </c>
      <c r="Q380">
        <f>Data_Medium[[#This Row],[Dijkstra time]]/Data_Medium[[#This Row],[distance]]</f>
        <v>5.9835450452132349E-3</v>
      </c>
      <c r="R380" s="95">
        <f>(Data_Medium[[#This Row],[A-Star time]]/FactCalc!$I$6)</f>
        <v>8.6625516414642326E-6</v>
      </c>
      <c r="S380" s="95">
        <f>(Data_Medium[[#This Row],[Dijkstra time]]/FactCalc!$I$6)</f>
        <v>1.4116126298904418E-5</v>
      </c>
      <c r="T380">
        <v>36.124783736376884</v>
      </c>
      <c r="U380">
        <v>96.5</v>
      </c>
      <c r="V380">
        <v>3.4433126449584961E-2</v>
      </c>
      <c r="W380">
        <f>Data_Small[[#This Row],[A-Star time]]/Data_Small[[#This Row],[distance]]</f>
        <v>9.5317183629009636E-4</v>
      </c>
      <c r="X380">
        <v>96.5</v>
      </c>
      <c r="Y380">
        <v>4.6561717987060547E-2</v>
      </c>
      <c r="Z380">
        <f>Data_Small[[#This Row],[Dijkstra time]]/Data_Small[[#This Row],[distance]]</f>
        <v>1.2889134043499863E-3</v>
      </c>
      <c r="AA380" s="95">
        <f>(Data_Small[[#This Row],[A-Star time]]/FactCalc!$P$6)</f>
        <v>1.3773250579833984E-5</v>
      </c>
      <c r="AB380" s="95">
        <f>(Data_Small[[#This Row],[Dijkstra time]]/FactCalc!$P$6)</f>
        <v>1.8624687194824218E-5</v>
      </c>
    </row>
    <row r="381" spans="2:28" x14ac:dyDescent="0.3">
      <c r="B381">
        <v>395.01139224078082</v>
      </c>
      <c r="C381">
        <v>1030.5</v>
      </c>
      <c r="D381">
        <v>5.3735401630401611</v>
      </c>
      <c r="E381">
        <f>Data_Big[[#This Row],[A-Star time]]/Data_Big[[#This Row],[distance]]</f>
        <v>1.360350680662065E-2</v>
      </c>
      <c r="F381">
        <v>1030.5</v>
      </c>
      <c r="G381">
        <v>5.6228845119476318</v>
      </c>
      <c r="H381">
        <f>Data_Big[[#This Row],[Dijkstra time]]/Data_Big[[#This Row],[distance]]</f>
        <v>1.4234740117369018E-2</v>
      </c>
      <c r="I381" s="95">
        <f>(Data_Big[[#This Row],[A-Star time]]/FactCalc!$B$6)</f>
        <v>2.1494160652160643E-5</v>
      </c>
      <c r="J381" s="95">
        <f>(Data_Big[[#This Row],[Dijkstra time]]/FactCalc!$B$6)</f>
        <v>2.2491538047790528E-5</v>
      </c>
      <c r="K381">
        <v>110.16805344563369</v>
      </c>
      <c r="L381">
        <v>295</v>
      </c>
      <c r="M381">
        <v>0.33984279632568359</v>
      </c>
      <c r="N381">
        <f>Data_Medium[[#This Row],[A-Star time]]/Data_Medium[[#This Row],[distance]]</f>
        <v>3.084767187008446E-3</v>
      </c>
      <c r="O381">
        <v>295</v>
      </c>
      <c r="P381">
        <v>0.73801231384277344</v>
      </c>
      <c r="Q381">
        <f>Data_Medium[[#This Row],[Dijkstra time]]/Data_Medium[[#This Row],[distance]]</f>
        <v>6.6989684464831868E-3</v>
      </c>
      <c r="R381" s="95">
        <f>(Data_Medium[[#This Row],[A-Star time]]/FactCalc!$I$6)</f>
        <v>8.4960699081420902E-6</v>
      </c>
      <c r="S381" s="95">
        <f>(Data_Medium[[#This Row],[Dijkstra time]]/FactCalc!$I$6)</f>
        <v>1.8450307846069336E-5</v>
      </c>
      <c r="T381">
        <v>44.283179650969061</v>
      </c>
      <c r="U381">
        <v>94</v>
      </c>
      <c r="V381">
        <v>3.0812978744506836E-2</v>
      </c>
      <c r="W381">
        <f>Data_Small[[#This Row],[A-Star time]]/Data_Small[[#This Row],[distance]]</f>
        <v>6.9581676355149778E-4</v>
      </c>
      <c r="X381">
        <v>94</v>
      </c>
      <c r="Y381">
        <v>4.3445110321044922E-2</v>
      </c>
      <c r="Z381">
        <f>Data_Small[[#This Row],[Dijkstra time]]/Data_Small[[#This Row],[distance]]</f>
        <v>9.8107477067975631E-4</v>
      </c>
      <c r="AA381" s="95">
        <f>(Data_Small[[#This Row],[A-Star time]]/FactCalc!$P$6)</f>
        <v>1.2325191497802734E-5</v>
      </c>
      <c r="AB381" s="95">
        <f>(Data_Small[[#This Row],[Dijkstra time]]/FactCalc!$P$6)</f>
        <v>1.737804412841797E-5</v>
      </c>
    </row>
    <row r="382" spans="2:28" x14ac:dyDescent="0.3">
      <c r="B382">
        <v>202.88173895153798</v>
      </c>
      <c r="C382">
        <v>505</v>
      </c>
      <c r="D382">
        <v>1.2062098979949951</v>
      </c>
      <c r="E382">
        <f>Data_Big[[#This Row],[A-Star time]]/Data_Big[[#This Row],[distance]]</f>
        <v>5.9453842629134824E-3</v>
      </c>
      <c r="F382">
        <v>505</v>
      </c>
      <c r="G382">
        <v>1.8515236377716064</v>
      </c>
      <c r="H382">
        <f>Data_Big[[#This Row],[Dijkstra time]]/Data_Big[[#This Row],[distance]]</f>
        <v>9.1261226729423724E-3</v>
      </c>
      <c r="I382" s="95">
        <f>(Data_Big[[#This Row],[A-Star time]]/FactCalc!$B$6)</f>
        <v>4.8248395919799808E-6</v>
      </c>
      <c r="J382" s="95">
        <f>(Data_Big[[#This Row],[Dijkstra time]]/FactCalc!$B$6)</f>
        <v>7.4060945510864257E-6</v>
      </c>
      <c r="K382">
        <v>131.22880781291889</v>
      </c>
      <c r="L382">
        <v>261</v>
      </c>
      <c r="M382">
        <v>0.52207446098327637</v>
      </c>
      <c r="N382">
        <f>Data_Medium[[#This Row],[A-Star time]]/Data_Medium[[#This Row],[distance]]</f>
        <v>3.9783525407588172E-3</v>
      </c>
      <c r="O382">
        <v>261</v>
      </c>
      <c r="P382">
        <v>0.76994109153747559</v>
      </c>
      <c r="Q382">
        <f>Data_Medium[[#This Row],[Dijkstra time]]/Data_Medium[[#This Row],[distance]]</f>
        <v>5.8671651779014207E-3</v>
      </c>
      <c r="R382" s="95">
        <f>(Data_Medium[[#This Row],[A-Star time]]/FactCalc!$I$6)</f>
        <v>1.3051861524581908E-5</v>
      </c>
      <c r="S382" s="95">
        <f>(Data_Medium[[#This Row],[Dijkstra time]]/FactCalc!$I$6)</f>
        <v>1.9248527288436888E-5</v>
      </c>
      <c r="T382">
        <v>10.440306508910551</v>
      </c>
      <c r="U382">
        <v>16</v>
      </c>
      <c r="V382">
        <v>1.9648075103759766E-3</v>
      </c>
      <c r="W382">
        <f>Data_Small[[#This Row],[A-Star time]]/Data_Small[[#This Row],[distance]]</f>
        <v>1.8819442788380405E-4</v>
      </c>
      <c r="X382">
        <v>16</v>
      </c>
      <c r="Y382">
        <v>5.7806968688964844E-3</v>
      </c>
      <c r="Z382">
        <f>Data_Small[[#This Row],[Dijkstra time]]/Data_Small[[#This Row],[distance]]</f>
        <v>5.536903407924661E-4</v>
      </c>
      <c r="AA382" s="95">
        <f>(Data_Small[[#This Row],[A-Star time]]/FactCalc!$P$6)</f>
        <v>7.8592300415039068E-7</v>
      </c>
      <c r="AB382" s="95">
        <f>(Data_Small[[#This Row],[Dijkstra time]]/FactCalc!$P$6)</f>
        <v>2.3122787475585936E-6</v>
      </c>
    </row>
    <row r="383" spans="2:28" x14ac:dyDescent="0.3">
      <c r="B383">
        <v>473.22827472584515</v>
      </c>
      <c r="C383">
        <v>1146.5</v>
      </c>
      <c r="D383">
        <v>4.3633797168731689</v>
      </c>
      <c r="E383">
        <f>Data_Big[[#This Row],[A-Star time]]/Data_Big[[#This Row],[distance]]</f>
        <v>9.2204543766980143E-3</v>
      </c>
      <c r="F383">
        <v>1146.5</v>
      </c>
      <c r="G383">
        <v>5.3457651138305664</v>
      </c>
      <c r="H383">
        <f>Data_Big[[#This Row],[Dijkstra time]]/Data_Big[[#This Row],[distance]]</f>
        <v>1.1296377244000315E-2</v>
      </c>
      <c r="I383" s="95">
        <f>(Data_Big[[#This Row],[A-Star time]]/FactCalc!$B$6)</f>
        <v>1.7453518867492676E-5</v>
      </c>
      <c r="J383" s="95">
        <f>(Data_Big[[#This Row],[Dijkstra time]]/FactCalc!$B$6)</f>
        <v>2.1383060455322265E-5</v>
      </c>
      <c r="K383">
        <v>54.451813560247928</v>
      </c>
      <c r="L383">
        <v>231</v>
      </c>
      <c r="M383">
        <v>0.21925067901611328</v>
      </c>
      <c r="N383">
        <f>Data_Medium[[#This Row],[A-Star time]]/Data_Medium[[#This Row],[distance]]</f>
        <v>4.0265082956975253E-3</v>
      </c>
      <c r="O383">
        <v>231</v>
      </c>
      <c r="P383">
        <v>0.38687896728515625</v>
      </c>
      <c r="Q383">
        <f>Data_Medium[[#This Row],[Dijkstra time]]/Data_Medium[[#This Row],[distance]]</f>
        <v>7.1049785487327438E-3</v>
      </c>
      <c r="R383" s="95">
        <f>(Data_Medium[[#This Row],[A-Star time]]/FactCalc!$I$6)</f>
        <v>5.4812669754028325E-6</v>
      </c>
      <c r="S383" s="95">
        <f>(Data_Medium[[#This Row],[Dijkstra time]]/FactCalc!$I$6)</f>
        <v>9.6719741821289062E-6</v>
      </c>
      <c r="T383">
        <v>5.3851648071345037</v>
      </c>
      <c r="U383">
        <v>22</v>
      </c>
      <c r="V383">
        <v>4.497528076171875E-3</v>
      </c>
      <c r="W383">
        <f>Data_Small[[#This Row],[A-Star time]]/Data_Small[[#This Row],[distance]]</f>
        <v>8.3516999706552181E-4</v>
      </c>
      <c r="X383">
        <v>22</v>
      </c>
      <c r="Y383">
        <v>8.7196826934814453E-3</v>
      </c>
      <c r="Z383">
        <f>Data_Small[[#This Row],[Dijkstra time]]/Data_Small[[#This Row],[distance]]</f>
        <v>1.6192044265626235E-3</v>
      </c>
      <c r="AA383" s="95">
        <f>(Data_Small[[#This Row],[A-Star time]]/FactCalc!$P$6)</f>
        <v>1.7990112304687501E-6</v>
      </c>
      <c r="AB383" s="95">
        <f>(Data_Small[[#This Row],[Dijkstra time]]/FactCalc!$P$6)</f>
        <v>3.4878730773925783E-6</v>
      </c>
    </row>
    <row r="384" spans="2:28" x14ac:dyDescent="0.3">
      <c r="B384">
        <v>47.381430961928537</v>
      </c>
      <c r="C384">
        <v>140</v>
      </c>
      <c r="D384">
        <v>0.19414973258972168</v>
      </c>
      <c r="E384">
        <f>Data_Big[[#This Row],[A-Star time]]/Data_Big[[#This Row],[distance]]</f>
        <v>4.0975911585642687E-3</v>
      </c>
      <c r="F384">
        <v>140</v>
      </c>
      <c r="G384">
        <v>0.39206552505493164</v>
      </c>
      <c r="H384">
        <f>Data_Big[[#This Row],[Dijkstra time]]/Data_Big[[#This Row],[distance]]</f>
        <v>8.2746661950746127E-3</v>
      </c>
      <c r="I384" s="95">
        <f>(Data_Big[[#This Row],[A-Star time]]/FactCalc!$B$6)</f>
        <v>7.7659893035888674E-7</v>
      </c>
      <c r="J384" s="95">
        <f>(Data_Big[[#This Row],[Dijkstra time]]/FactCalc!$B$6)</f>
        <v>1.5682621002197265E-6</v>
      </c>
      <c r="K384">
        <v>97.128780492704635</v>
      </c>
      <c r="L384">
        <v>284.5</v>
      </c>
      <c r="M384">
        <v>0.36678218841552734</v>
      </c>
      <c r="N384">
        <f>Data_Medium[[#This Row],[A-Star time]]/Data_Medium[[#This Row],[distance]]</f>
        <v>3.776246201743225E-3</v>
      </c>
      <c r="O384">
        <v>284.5</v>
      </c>
      <c r="P384">
        <v>0.52481770515441895</v>
      </c>
      <c r="Q384">
        <f>Data_Medium[[#This Row],[Dijkstra time]]/Data_Medium[[#This Row],[distance]]</f>
        <v>5.4033181770859169E-3</v>
      </c>
      <c r="R384" s="95">
        <f>(Data_Medium[[#This Row],[A-Star time]]/FactCalc!$I$6)</f>
        <v>9.169554710388183E-6</v>
      </c>
      <c r="S384" s="95">
        <f>(Data_Medium[[#This Row],[Dijkstra time]]/FactCalc!$I$6)</f>
        <v>1.3120442628860474E-5</v>
      </c>
      <c r="T384">
        <v>18.027756377319946</v>
      </c>
      <c r="U384">
        <v>63</v>
      </c>
      <c r="V384">
        <v>1.7333030700683594E-2</v>
      </c>
      <c r="W384">
        <f>Data_Small[[#This Row],[A-Star time]]/Data_Small[[#This Row],[distance]]</f>
        <v>9.6146355308471103E-4</v>
      </c>
      <c r="X384">
        <v>63</v>
      </c>
      <c r="Y384">
        <v>2.9483795166015625E-2</v>
      </c>
      <c r="Z384">
        <f>Data_Small[[#This Row],[Dijkstra time]]/Data_Small[[#This Row],[distance]]</f>
        <v>1.6354666964053328E-3</v>
      </c>
      <c r="AA384" s="95">
        <f>(Data_Small[[#This Row],[A-Star time]]/FactCalc!$P$6)</f>
        <v>6.9332122802734371E-6</v>
      </c>
      <c r="AB384" s="95">
        <f>(Data_Small[[#This Row],[Dijkstra time]]/FactCalc!$P$6)</f>
        <v>1.179351806640625E-5</v>
      </c>
    </row>
    <row r="385" spans="2:28" x14ac:dyDescent="0.3">
      <c r="B385">
        <v>381.04724116571163</v>
      </c>
      <c r="C385">
        <v>715.5</v>
      </c>
      <c r="D385">
        <v>3.7366487979888916</v>
      </c>
      <c r="E385">
        <f>Data_Big[[#This Row],[A-Star time]]/Data_Big[[#This Row],[distance]]</f>
        <v>9.8062612566295424E-3</v>
      </c>
      <c r="F385">
        <v>715.5</v>
      </c>
      <c r="G385">
        <v>5.1124804019927979</v>
      </c>
      <c r="H385">
        <f>Data_Big[[#This Row],[Dijkstra time]]/Data_Big[[#This Row],[distance]]</f>
        <v>1.3416920133977451E-2</v>
      </c>
      <c r="I385" s="95">
        <f>(Data_Big[[#This Row],[A-Star time]]/FactCalc!$B$6)</f>
        <v>1.4946595191955567E-5</v>
      </c>
      <c r="J385" s="95">
        <f>(Data_Big[[#This Row],[Dijkstra time]]/FactCalc!$B$6)</f>
        <v>2.0449921607971193E-5</v>
      </c>
      <c r="K385">
        <v>115.55085460523432</v>
      </c>
      <c r="L385">
        <v>257</v>
      </c>
      <c r="M385">
        <v>0.29057955741882324</v>
      </c>
      <c r="N385">
        <f>Data_Medium[[#This Row],[A-Star time]]/Data_Medium[[#This Row],[distance]]</f>
        <v>2.5147330879685273E-3</v>
      </c>
      <c r="O385">
        <v>257</v>
      </c>
      <c r="P385">
        <v>0.63478779792785645</v>
      </c>
      <c r="Q385">
        <f>Data_Medium[[#This Row],[Dijkstra time]]/Data_Medium[[#This Row],[distance]]</f>
        <v>5.4935794295640052E-3</v>
      </c>
      <c r="R385" s="95">
        <f>(Data_Medium[[#This Row],[A-Star time]]/FactCalc!$I$6)</f>
        <v>7.2644889354705809E-6</v>
      </c>
      <c r="S385" s="95">
        <f>(Data_Medium[[#This Row],[Dijkstra time]]/FactCalc!$I$6)</f>
        <v>1.5869694948196411E-5</v>
      </c>
      <c r="T385">
        <v>24.166091947189145</v>
      </c>
      <c r="U385">
        <v>61.5</v>
      </c>
      <c r="V385">
        <v>2.2714853286743164E-2</v>
      </c>
      <c r="W385">
        <f>Data_Small[[#This Row],[A-Star time]]/Data_Small[[#This Row],[distance]]</f>
        <v>9.3994731694237469E-4</v>
      </c>
      <c r="X385">
        <v>61.5</v>
      </c>
      <c r="Y385">
        <v>4.7529697418212891E-2</v>
      </c>
      <c r="Z385">
        <f>Data_Small[[#This Row],[Dijkstra time]]/Data_Small[[#This Row],[distance]]</f>
        <v>1.9667928733400875E-3</v>
      </c>
      <c r="AA385" s="95">
        <f>(Data_Small[[#This Row],[A-Star time]]/FactCalc!$P$6)</f>
        <v>9.0859413146972659E-6</v>
      </c>
      <c r="AB385" s="95">
        <f>(Data_Small[[#This Row],[Dijkstra time]]/FactCalc!$P$6)</f>
        <v>1.9011878967285158E-5</v>
      </c>
    </row>
    <row r="386" spans="2:28" x14ac:dyDescent="0.3">
      <c r="B386">
        <v>224.39696967650877</v>
      </c>
      <c r="C386">
        <v>496.5</v>
      </c>
      <c r="D386">
        <v>1.7617361545562744</v>
      </c>
      <c r="E386">
        <f>Data_Big[[#This Row],[A-Star time]]/Data_Big[[#This Row],[distance]]</f>
        <v>7.8509801495804405E-3</v>
      </c>
      <c r="F386">
        <v>496.5</v>
      </c>
      <c r="G386">
        <v>3.3080060482025146</v>
      </c>
      <c r="H386">
        <f>Data_Big[[#This Row],[Dijkstra time]]/Data_Big[[#This Row],[distance]]</f>
        <v>1.4741759004015715E-2</v>
      </c>
      <c r="I386" s="95">
        <f>(Data_Big[[#This Row],[A-Star time]]/FactCalc!$B$6)</f>
        <v>7.0469446182250974E-6</v>
      </c>
      <c r="J386" s="95">
        <f>(Data_Big[[#This Row],[Dijkstra time]]/FactCalc!$B$6)</f>
        <v>1.3232024192810059E-5</v>
      </c>
      <c r="K386">
        <v>196.98730923589977</v>
      </c>
      <c r="L386">
        <v>311.5</v>
      </c>
      <c r="M386">
        <v>0.27153348922729492</v>
      </c>
      <c r="N386">
        <f>Data_Medium[[#This Row],[A-Star time]]/Data_Medium[[#This Row],[distance]]</f>
        <v>1.3784313836284919E-3</v>
      </c>
      <c r="O386">
        <v>311.5</v>
      </c>
      <c r="P386">
        <v>0.43168306350708008</v>
      </c>
      <c r="Q386">
        <f>Data_Medium[[#This Row],[Dijkstra time]]/Data_Medium[[#This Row],[distance]]</f>
        <v>2.1914257582457924E-3</v>
      </c>
      <c r="R386" s="95">
        <f>(Data_Medium[[#This Row],[A-Star time]]/FactCalc!$I$6)</f>
        <v>6.7883372306823727E-6</v>
      </c>
      <c r="S386" s="95">
        <f>(Data_Medium[[#This Row],[Dijkstra time]]/FactCalc!$I$6)</f>
        <v>1.0792076587677002E-5</v>
      </c>
      <c r="T386">
        <v>20.024984394500787</v>
      </c>
      <c r="U386">
        <v>54</v>
      </c>
      <c r="V386">
        <v>8.5673332214355469E-3</v>
      </c>
      <c r="W386">
        <f>Data_Small[[#This Row],[A-Star time]]/Data_Small[[#This Row],[distance]]</f>
        <v>4.2783220464273056E-4</v>
      </c>
      <c r="X386">
        <v>54</v>
      </c>
      <c r="Y386">
        <v>1.2988567352294922E-2</v>
      </c>
      <c r="Z386">
        <f>Data_Small[[#This Row],[Dijkstra time]]/Data_Small[[#This Row],[distance]]</f>
        <v>6.4861810108884834E-4</v>
      </c>
      <c r="AA386" s="95">
        <f>(Data_Small[[#This Row],[A-Star time]]/FactCalc!$P$6)</f>
        <v>3.4269332885742187E-6</v>
      </c>
      <c r="AB386" s="95">
        <f>(Data_Small[[#This Row],[Dijkstra time]]/FactCalc!$P$6)</f>
        <v>5.1954269409179687E-6</v>
      </c>
    </row>
    <row r="387" spans="2:28" x14ac:dyDescent="0.3">
      <c r="B387">
        <v>70.576199954375554</v>
      </c>
      <c r="C387">
        <v>165</v>
      </c>
      <c r="D387">
        <v>0.16397213935852051</v>
      </c>
      <c r="E387">
        <f>Data_Big[[#This Row],[A-Star time]]/Data_Big[[#This Row],[distance]]</f>
        <v>2.3233347709925071E-3</v>
      </c>
      <c r="F387">
        <v>165</v>
      </c>
      <c r="G387">
        <v>0.22134160995483398</v>
      </c>
      <c r="H387">
        <f>Data_Big[[#This Row],[Dijkstra time]]/Data_Big[[#This Row],[distance]]</f>
        <v>3.1362075331049519E-3</v>
      </c>
      <c r="I387" s="95">
        <f>(Data_Big[[#This Row],[A-Star time]]/FactCalc!$B$6)</f>
        <v>6.5588855743408208E-7</v>
      </c>
      <c r="J387" s="95">
        <f>(Data_Big[[#This Row],[Dijkstra time]]/FactCalc!$B$6)</f>
        <v>8.8536643981933597E-7</v>
      </c>
      <c r="K387">
        <v>60.074953183502359</v>
      </c>
      <c r="L387">
        <v>140</v>
      </c>
      <c r="M387">
        <v>9.0550899505615234E-2</v>
      </c>
      <c r="N387">
        <f>Data_Medium[[#This Row],[A-Star time]]/Data_Medium[[#This Row],[distance]]</f>
        <v>1.5072987111454314E-3</v>
      </c>
      <c r="O387">
        <v>140</v>
      </c>
      <c r="P387">
        <v>0.1741640567779541</v>
      </c>
      <c r="Q387">
        <f>Data_Medium[[#This Row],[Dijkstra time]]/Data_Medium[[#This Row],[distance]]</f>
        <v>2.899112650923923E-3</v>
      </c>
      <c r="R387" s="95">
        <f>(Data_Medium[[#This Row],[A-Star time]]/FactCalc!$I$6)</f>
        <v>2.2637724876403807E-6</v>
      </c>
      <c r="S387" s="95">
        <f>(Data_Medium[[#This Row],[Dijkstra time]]/FactCalc!$I$6)</f>
        <v>4.3541014194488526E-6</v>
      </c>
      <c r="T387">
        <v>29.154759474226502</v>
      </c>
      <c r="U387">
        <v>76</v>
      </c>
      <c r="V387">
        <v>2.2886753082275391E-2</v>
      </c>
      <c r="W387">
        <f>Data_Small[[#This Row],[A-Star time]]/Data_Small[[#This Row],[distance]]</f>
        <v>7.8500915442323649E-4</v>
      </c>
      <c r="X387">
        <v>76</v>
      </c>
      <c r="Y387">
        <v>3.0560970306396484E-2</v>
      </c>
      <c r="Z387">
        <f>Data_Small[[#This Row],[Dijkstra time]]/Data_Small[[#This Row],[distance]]</f>
        <v>1.0482326336258444E-3</v>
      </c>
      <c r="AA387" s="95">
        <f>(Data_Small[[#This Row],[A-Star time]]/FactCalc!$P$6)</f>
        <v>9.1547012329101556E-6</v>
      </c>
      <c r="AB387" s="95">
        <f>(Data_Small[[#This Row],[Dijkstra time]]/FactCalc!$P$6)</f>
        <v>1.2224388122558593E-5</v>
      </c>
    </row>
    <row r="388" spans="2:28" x14ac:dyDescent="0.3">
      <c r="B388">
        <v>100.4987562112089</v>
      </c>
      <c r="C388">
        <v>187.5</v>
      </c>
      <c r="D388">
        <v>9.8359584808349609E-2</v>
      </c>
      <c r="E388">
        <f>Data_Big[[#This Row],[A-Star time]]/Data_Big[[#This Row],[distance]]</f>
        <v>9.7871444897921329E-4</v>
      </c>
      <c r="F388">
        <v>187.5</v>
      </c>
      <c r="G388">
        <v>0.45969104766845703</v>
      </c>
      <c r="H388">
        <f>Data_Big[[#This Row],[Dijkstra time]]/Data_Big[[#This Row],[distance]]</f>
        <v>4.5740968843670767E-3</v>
      </c>
      <c r="I388" s="95">
        <f>(Data_Big[[#This Row],[A-Star time]]/FactCalc!$B$6)</f>
        <v>3.9343833923339841E-7</v>
      </c>
      <c r="J388" s="95">
        <f>(Data_Big[[#This Row],[Dijkstra time]]/FactCalc!$B$6)</f>
        <v>1.838764190673828E-6</v>
      </c>
      <c r="K388">
        <v>152.77761616153069</v>
      </c>
      <c r="L388">
        <v>251</v>
      </c>
      <c r="M388">
        <v>0.33184719085693359</v>
      </c>
      <c r="N388">
        <f>Data_Medium[[#This Row],[A-Star time]]/Data_Medium[[#This Row],[distance]]</f>
        <v>2.1720930015433275E-3</v>
      </c>
      <c r="O388">
        <v>251</v>
      </c>
      <c r="P388">
        <v>0.46258997917175293</v>
      </c>
      <c r="Q388">
        <f>Data_Medium[[#This Row],[Dijkstra time]]/Data_Medium[[#This Row],[distance]]</f>
        <v>3.0278648848837898E-3</v>
      </c>
      <c r="R388" s="95">
        <f>(Data_Medium[[#This Row],[A-Star time]]/FactCalc!$I$6)</f>
        <v>8.2961797714233402E-6</v>
      </c>
      <c r="S388" s="95">
        <f>(Data_Medium[[#This Row],[Dijkstra time]]/FactCalc!$I$6)</f>
        <v>1.1564749479293824E-5</v>
      </c>
      <c r="T388">
        <v>37.947331922020552</v>
      </c>
      <c r="U388">
        <v>92.5</v>
      </c>
      <c r="V388">
        <v>4.1315317153930664E-2</v>
      </c>
      <c r="W388">
        <f>Data_Small[[#This Row],[A-Star time]]/Data_Small[[#This Row],[distance]]</f>
        <v>1.0887542038220531E-3</v>
      </c>
      <c r="X388">
        <v>92.5</v>
      </c>
      <c r="Y388">
        <v>4.7727346420288086E-2</v>
      </c>
      <c r="Z388">
        <f>Data_Small[[#This Row],[Dijkstra time]]/Data_Small[[#This Row],[distance]]</f>
        <v>1.257726011366619E-3</v>
      </c>
      <c r="AA388" s="95">
        <f>(Data_Small[[#This Row],[A-Star time]]/FactCalc!$P$6)</f>
        <v>1.6526126861572266E-5</v>
      </c>
      <c r="AB388" s="95">
        <f>(Data_Small[[#This Row],[Dijkstra time]]/FactCalc!$P$6)</f>
        <v>1.9090938568115234E-5</v>
      </c>
    </row>
    <row r="389" spans="2:28" x14ac:dyDescent="0.3">
      <c r="B389">
        <v>157.88920165736477</v>
      </c>
      <c r="C389">
        <v>418.5</v>
      </c>
      <c r="D389">
        <v>1.2128417491912842</v>
      </c>
      <c r="E389">
        <f>Data_Big[[#This Row],[A-Star time]]/Data_Big[[#This Row],[distance]]</f>
        <v>7.6816003656999367E-3</v>
      </c>
      <c r="F389">
        <v>418.5</v>
      </c>
      <c r="G389">
        <v>1.5575902462005615</v>
      </c>
      <c r="H389">
        <f>Data_Big[[#This Row],[Dijkstra time]]/Data_Big[[#This Row],[distance]]</f>
        <v>9.8650840580009197E-3</v>
      </c>
      <c r="I389" s="95">
        <f>(Data_Big[[#This Row],[A-Star time]]/FactCalc!$B$6)</f>
        <v>4.8513669967651367E-6</v>
      </c>
      <c r="J389" s="95">
        <f>(Data_Big[[#This Row],[Dijkstra time]]/FactCalc!$B$6)</f>
        <v>6.2303609848022457E-6</v>
      </c>
      <c r="K389">
        <v>92.763139231054481</v>
      </c>
      <c r="L389">
        <v>203.5</v>
      </c>
      <c r="M389">
        <v>0.22126483917236328</v>
      </c>
      <c r="N389">
        <f>Data_Medium[[#This Row],[A-Star time]]/Data_Medium[[#This Row],[distance]]</f>
        <v>2.385266831270519E-3</v>
      </c>
      <c r="O389">
        <v>203.5</v>
      </c>
      <c r="P389">
        <v>0.3009486198425293</v>
      </c>
      <c r="Q389">
        <f>Data_Medium[[#This Row],[Dijkstra time]]/Data_Medium[[#This Row],[distance]]</f>
        <v>3.2442694623877086E-3</v>
      </c>
      <c r="R389" s="95">
        <f>(Data_Medium[[#This Row],[A-Star time]]/FactCalc!$I$6)</f>
        <v>5.531620979309082E-6</v>
      </c>
      <c r="S389" s="95">
        <f>(Data_Medium[[#This Row],[Dijkstra time]]/FactCalc!$I$6)</f>
        <v>7.5237154960632327E-6</v>
      </c>
      <c r="T389">
        <v>44.82186966202994</v>
      </c>
      <c r="U389">
        <v>103</v>
      </c>
      <c r="V389">
        <v>4.132390022277832E-2</v>
      </c>
      <c r="W389">
        <f>Data_Small[[#This Row],[A-Star time]]/Data_Small[[#This Row],[distance]]</f>
        <v>9.2195842195724243E-4</v>
      </c>
      <c r="X389">
        <v>103</v>
      </c>
      <c r="Y389">
        <v>4.8966884613037109E-2</v>
      </c>
      <c r="Z389">
        <f>Data_Small[[#This Row],[Dijkstra time]]/Data_Small[[#This Row],[distance]]</f>
        <v>1.0924775111404723E-3</v>
      </c>
      <c r="AA389" s="95">
        <f>(Data_Small[[#This Row],[A-Star time]]/FactCalc!$P$6)</f>
        <v>1.6529560089111328E-5</v>
      </c>
      <c r="AB389" s="95">
        <f>(Data_Small[[#This Row],[Dijkstra time]]/FactCalc!$P$6)</f>
        <v>1.9586753845214844E-5</v>
      </c>
    </row>
    <row r="390" spans="2:28" x14ac:dyDescent="0.3">
      <c r="B390">
        <v>467.55213613029298</v>
      </c>
      <c r="C390">
        <v>1187.5</v>
      </c>
      <c r="D390">
        <v>4.9791023731231689</v>
      </c>
      <c r="E390">
        <f>Data_Big[[#This Row],[A-Star time]]/Data_Big[[#This Row],[distance]]</f>
        <v>1.0649298737746843E-2</v>
      </c>
      <c r="F390">
        <v>1187.5</v>
      </c>
      <c r="G390">
        <v>5.6185257434844971</v>
      </c>
      <c r="H390">
        <f>Data_Big[[#This Row],[Dijkstra time]]/Data_Big[[#This Row],[distance]]</f>
        <v>1.2016896746502683E-2</v>
      </c>
      <c r="I390" s="95">
        <f>(Data_Big[[#This Row],[A-Star time]]/FactCalc!$B$6)</f>
        <v>1.9916409492492676E-5</v>
      </c>
      <c r="J390" s="95">
        <f>(Data_Big[[#This Row],[Dijkstra time]]/FactCalc!$B$6)</f>
        <v>2.2474102973937989E-5</v>
      </c>
      <c r="K390">
        <v>142.77254638059799</v>
      </c>
      <c r="L390">
        <v>316.5</v>
      </c>
      <c r="M390">
        <v>0.39852213859558105</v>
      </c>
      <c r="N390">
        <f>Data_Medium[[#This Row],[A-Star time]]/Data_Medium[[#This Row],[distance]]</f>
        <v>2.7913079138703243E-3</v>
      </c>
      <c r="O390">
        <v>316.5</v>
      </c>
      <c r="P390">
        <v>0.47790789604187012</v>
      </c>
      <c r="Q390">
        <f>Data_Medium[[#This Row],[Dijkstra time]]/Data_Medium[[#This Row],[distance]]</f>
        <v>3.3473374829911641E-3</v>
      </c>
      <c r="R390" s="95">
        <f>(Data_Medium[[#This Row],[A-Star time]]/FactCalc!$I$6)</f>
        <v>9.9630534648895262E-6</v>
      </c>
      <c r="S390" s="95">
        <f>(Data_Medium[[#This Row],[Dijkstra time]]/FactCalc!$I$6)</f>
        <v>1.1947697401046752E-5</v>
      </c>
      <c r="T390">
        <v>43.185645763378368</v>
      </c>
      <c r="U390">
        <v>107</v>
      </c>
      <c r="V390">
        <v>4.2109012603759766E-2</v>
      </c>
      <c r="W390">
        <f>Data_Small[[#This Row],[A-Star time]]/Data_Small[[#This Row],[distance]]</f>
        <v>9.7506965241372879E-4</v>
      </c>
      <c r="X390">
        <v>107</v>
      </c>
      <c r="Y390">
        <v>4.781031608581543E-2</v>
      </c>
      <c r="Z390">
        <f>Data_Small[[#This Row],[Dijkstra time]]/Data_Small[[#This Row],[distance]]</f>
        <v>1.107088136363097E-3</v>
      </c>
      <c r="AA390" s="95">
        <f>(Data_Small[[#This Row],[A-Star time]]/FactCalc!$P$6)</f>
        <v>1.6843605041503906E-5</v>
      </c>
      <c r="AB390" s="95">
        <f>(Data_Small[[#This Row],[Dijkstra time]]/FactCalc!$P$6)</f>
        <v>1.9124126434326172E-5</v>
      </c>
    </row>
    <row r="391" spans="2:28" x14ac:dyDescent="0.3">
      <c r="B391">
        <v>402.32946697948933</v>
      </c>
      <c r="C391">
        <v>964</v>
      </c>
      <c r="D391">
        <v>4.4089257717132568</v>
      </c>
      <c r="E391">
        <f>Data_Big[[#This Row],[A-Star time]]/Data_Big[[#This Row],[distance]]</f>
        <v>1.0958495794040417E-2</v>
      </c>
      <c r="F391">
        <v>964</v>
      </c>
      <c r="G391">
        <v>5.6894524097442627</v>
      </c>
      <c r="H391">
        <f>Data_Big[[#This Row],[Dijkstra time]]/Data_Big[[#This Row],[distance]]</f>
        <v>1.4141276930218759E-2</v>
      </c>
      <c r="I391" s="95">
        <f>(Data_Big[[#This Row],[A-Star time]]/FactCalc!$B$6)</f>
        <v>1.7635703086853027E-5</v>
      </c>
      <c r="J391" s="95">
        <f>(Data_Big[[#This Row],[Dijkstra time]]/FactCalc!$B$6)</f>
        <v>2.275780963897705E-5</v>
      </c>
      <c r="K391">
        <v>153.44380078712857</v>
      </c>
      <c r="L391">
        <v>255.5</v>
      </c>
      <c r="M391">
        <v>0.3955836296081543</v>
      </c>
      <c r="N391">
        <f>Data_Medium[[#This Row],[A-Star time]]/Data_Medium[[#This Row],[distance]]</f>
        <v>2.5780359165955783E-3</v>
      </c>
      <c r="O391">
        <v>255.5</v>
      </c>
      <c r="P391">
        <v>0.71170639991760254</v>
      </c>
      <c r="Q391">
        <f>Data_Medium[[#This Row],[Dijkstra time]]/Data_Medium[[#This Row],[distance]]</f>
        <v>4.6382219175145917E-3</v>
      </c>
      <c r="R391" s="95">
        <f>(Data_Medium[[#This Row],[A-Star time]]/FactCalc!$I$6)</f>
        <v>9.889590740203858E-6</v>
      </c>
      <c r="S391" s="95">
        <f>(Data_Medium[[#This Row],[Dijkstra time]]/FactCalc!$I$6)</f>
        <v>1.7792659997940064E-5</v>
      </c>
      <c r="T391">
        <v>16.278820596099706</v>
      </c>
      <c r="U391">
        <v>44.5</v>
      </c>
      <c r="V391">
        <v>1.0706186294555664E-2</v>
      </c>
      <c r="W391">
        <f>Data_Small[[#This Row],[A-Star time]]/Data_Small[[#This Row],[distance]]</f>
        <v>6.5767579606601186E-4</v>
      </c>
      <c r="X391">
        <v>44.5</v>
      </c>
      <c r="Y391">
        <v>2.2617578506469727E-2</v>
      </c>
      <c r="Z391">
        <f>Data_Small[[#This Row],[Dijkstra time]]/Data_Small[[#This Row],[distance]]</f>
        <v>1.3893868031132884E-3</v>
      </c>
      <c r="AA391" s="95">
        <f>(Data_Small[[#This Row],[A-Star time]]/FactCalc!$P$6)</f>
        <v>4.2824745178222656E-6</v>
      </c>
      <c r="AB391" s="95">
        <f>(Data_Small[[#This Row],[Dijkstra time]]/FactCalc!$P$6)</f>
        <v>9.0470314025878901E-6</v>
      </c>
    </row>
    <row r="392" spans="2:28" x14ac:dyDescent="0.3">
      <c r="B392">
        <v>176.58992043715293</v>
      </c>
      <c r="C392">
        <v>395</v>
      </c>
      <c r="D392">
        <v>1.2948455810546875</v>
      </c>
      <c r="E392">
        <f>Data_Big[[#This Row],[A-Star time]]/Data_Big[[#This Row],[distance]]</f>
        <v>7.3324999402528956E-3</v>
      </c>
      <c r="F392">
        <v>395</v>
      </c>
      <c r="G392">
        <v>2.4871606826782227</v>
      </c>
      <c r="H392">
        <f>Data_Big[[#This Row],[Dijkstra time]]/Data_Big[[#This Row],[distance]]</f>
        <v>1.4084386450377189E-2</v>
      </c>
      <c r="I392" s="95">
        <f>(Data_Big[[#This Row],[A-Star time]]/FactCalc!$B$6)</f>
        <v>5.1793823242187502E-6</v>
      </c>
      <c r="J392" s="95">
        <f>(Data_Big[[#This Row],[Dijkstra time]]/FactCalc!$B$6)</f>
        <v>9.9486427307128906E-6</v>
      </c>
      <c r="K392">
        <v>130.04999038831184</v>
      </c>
      <c r="L392">
        <v>182.5</v>
      </c>
      <c r="M392">
        <v>0.11945676803588867</v>
      </c>
      <c r="N392">
        <f>Data_Medium[[#This Row],[A-Star time]]/Data_Medium[[#This Row],[distance]]</f>
        <v>9.1854499703696078E-4</v>
      </c>
      <c r="O392">
        <v>182.5</v>
      </c>
      <c r="P392">
        <v>0.42955827713012695</v>
      </c>
      <c r="Q392">
        <f>Data_Medium[[#This Row],[Dijkstra time]]/Data_Medium[[#This Row],[distance]]</f>
        <v>3.3030242897175424E-3</v>
      </c>
      <c r="R392" s="95">
        <f>(Data_Medium[[#This Row],[A-Star time]]/FactCalc!$I$6)</f>
        <v>2.9864192008972168E-6</v>
      </c>
      <c r="S392" s="95">
        <f>(Data_Medium[[#This Row],[Dijkstra time]]/FactCalc!$I$6)</f>
        <v>1.0738956928253174E-5</v>
      </c>
      <c r="T392">
        <v>39.204591567825318</v>
      </c>
      <c r="U392">
        <v>103.5</v>
      </c>
      <c r="V392">
        <v>4.1580915451049805E-2</v>
      </c>
      <c r="W392">
        <f>Data_Small[[#This Row],[A-Star time]]/Data_Small[[#This Row],[distance]]</f>
        <v>1.0606134074656374E-3</v>
      </c>
      <c r="X392">
        <v>103.5</v>
      </c>
      <c r="Y392">
        <v>4.5901060104370117E-2</v>
      </c>
      <c r="Z392">
        <f>Data_Small[[#This Row],[Dijkstra time]]/Data_Small[[#This Row],[distance]]</f>
        <v>1.1708082719076329E-3</v>
      </c>
      <c r="AA392" s="95">
        <f>(Data_Small[[#This Row],[A-Star time]]/FactCalc!$P$6)</f>
        <v>1.6632366180419922E-5</v>
      </c>
      <c r="AB392" s="95">
        <f>(Data_Small[[#This Row],[Dijkstra time]]/FactCalc!$P$6)</f>
        <v>1.8360424041748049E-5</v>
      </c>
    </row>
    <row r="393" spans="2:28" x14ac:dyDescent="0.3">
      <c r="B393">
        <v>281.32010237450152</v>
      </c>
      <c r="C393">
        <v>687.5</v>
      </c>
      <c r="D393">
        <v>1.8451857566833496</v>
      </c>
      <c r="E393">
        <f>Data_Big[[#This Row],[A-Star time]]/Data_Big[[#This Row],[distance]]</f>
        <v>6.5590256121369692E-3</v>
      </c>
      <c r="F393">
        <v>687.5</v>
      </c>
      <c r="G393">
        <v>2.8101570606231689</v>
      </c>
      <c r="H393">
        <f>Data_Big[[#This Row],[Dijkstra time]]/Data_Big[[#This Row],[distance]]</f>
        <v>9.9891797169979913E-3</v>
      </c>
      <c r="I393" s="95">
        <f>(Data_Big[[#This Row],[A-Star time]]/FactCalc!$B$6)</f>
        <v>7.3807430267333987E-6</v>
      </c>
      <c r="J393" s="95">
        <f>(Data_Big[[#This Row],[Dijkstra time]]/FactCalc!$B$6)</f>
        <v>1.1240628242492675E-5</v>
      </c>
      <c r="K393">
        <v>175.55910685578235</v>
      </c>
      <c r="L393">
        <v>408</v>
      </c>
      <c r="M393">
        <v>0.40918755531311035</v>
      </c>
      <c r="N393">
        <f>Data_Medium[[#This Row],[A-Star time]]/Data_Medium[[#This Row],[distance]]</f>
        <v>2.3307680395597379E-3</v>
      </c>
      <c r="O393">
        <v>408</v>
      </c>
      <c r="P393">
        <v>0.6900629997253418</v>
      </c>
      <c r="Q393">
        <f>Data_Medium[[#This Row],[Dijkstra time]]/Data_Medium[[#This Row],[distance]]</f>
        <v>3.9306590930210886E-3</v>
      </c>
      <c r="R393" s="95">
        <f>(Data_Medium[[#This Row],[A-Star time]]/FactCalc!$I$6)</f>
        <v>1.0229688882827758E-5</v>
      </c>
      <c r="S393" s="95">
        <f>(Data_Medium[[#This Row],[Dijkstra time]]/FactCalc!$I$6)</f>
        <v>1.7251574993133545E-5</v>
      </c>
      <c r="T393">
        <v>46.227697325304881</v>
      </c>
      <c r="U393">
        <v>83.5</v>
      </c>
      <c r="V393">
        <v>2.283787727355957E-2</v>
      </c>
      <c r="W393">
        <f>Data_Small[[#This Row],[A-Star time]]/Data_Small[[#This Row],[distance]]</f>
        <v>4.9403017227635509E-4</v>
      </c>
      <c r="X393">
        <v>83.5</v>
      </c>
      <c r="Y393">
        <v>3.6517620086669922E-2</v>
      </c>
      <c r="Z393">
        <f>Data_Small[[#This Row],[Dijkstra time]]/Data_Small[[#This Row],[distance]]</f>
        <v>7.8995109424756711E-4</v>
      </c>
      <c r="AA393" s="95">
        <f>(Data_Small[[#This Row],[A-Star time]]/FactCalc!$P$6)</f>
        <v>9.1351509094238289E-6</v>
      </c>
      <c r="AB393" s="95">
        <f>(Data_Small[[#This Row],[Dijkstra time]]/FactCalc!$P$6)</f>
        <v>1.4607048034667968E-5</v>
      </c>
    </row>
    <row r="394" spans="2:28" x14ac:dyDescent="0.3">
      <c r="B394">
        <v>223.05604676851959</v>
      </c>
      <c r="C394">
        <v>588.5</v>
      </c>
      <c r="D394">
        <v>2.5083565711975098</v>
      </c>
      <c r="E394">
        <f>Data_Big[[#This Row],[A-Star time]]/Data_Big[[#This Row],[distance]]</f>
        <v>1.1245409427526535E-2</v>
      </c>
      <c r="F394">
        <v>588.5</v>
      </c>
      <c r="G394">
        <v>4.3572907447814941</v>
      </c>
      <c r="H394">
        <f>Data_Big[[#This Row],[Dijkstra time]]/Data_Big[[#This Row],[distance]]</f>
        <v>1.9534510755959692E-2</v>
      </c>
      <c r="I394" s="95">
        <f>(Data_Big[[#This Row],[A-Star time]]/FactCalc!$B$6)</f>
        <v>1.003342628479004E-5</v>
      </c>
      <c r="J394" s="95">
        <f>(Data_Big[[#This Row],[Dijkstra time]]/FactCalc!$B$6)</f>
        <v>1.7429162979125975E-5</v>
      </c>
      <c r="K394">
        <v>136.82470537150812</v>
      </c>
      <c r="L394">
        <v>372</v>
      </c>
      <c r="M394">
        <v>0.60316705703735352</v>
      </c>
      <c r="N394">
        <f>Data_Medium[[#This Row],[A-Star time]]/Data_Medium[[#This Row],[distance]]</f>
        <v>4.4083197942917322E-3</v>
      </c>
      <c r="O394">
        <v>372</v>
      </c>
      <c r="P394">
        <v>0.81217765808105469</v>
      </c>
      <c r="Q394">
        <f>Data_Medium[[#This Row],[Dijkstra time]]/Data_Medium[[#This Row],[distance]]</f>
        <v>5.9358991921511541E-3</v>
      </c>
      <c r="R394" s="95">
        <f>(Data_Medium[[#This Row],[A-Star time]]/FactCalc!$I$6)</f>
        <v>1.5079176425933838E-5</v>
      </c>
      <c r="S394" s="95">
        <f>(Data_Medium[[#This Row],[Dijkstra time]]/FactCalc!$I$6)</f>
        <v>2.0304441452026366E-5</v>
      </c>
      <c r="T394">
        <v>23.53720459187964</v>
      </c>
      <c r="U394">
        <v>65</v>
      </c>
      <c r="V394">
        <v>1.0326147079467773E-2</v>
      </c>
      <c r="W394">
        <f>Data_Small[[#This Row],[A-Star time]]/Data_Small[[#This Row],[distance]]</f>
        <v>4.3871595028027689E-4</v>
      </c>
      <c r="X394">
        <v>65</v>
      </c>
      <c r="Y394">
        <v>1.9885540008544922E-2</v>
      </c>
      <c r="Z394">
        <f>Data_Small[[#This Row],[Dijkstra time]]/Data_Small[[#This Row],[distance]]</f>
        <v>8.4485563826918744E-4</v>
      </c>
      <c r="AA394" s="95">
        <f>(Data_Small[[#This Row],[A-Star time]]/FactCalc!$P$6)</f>
        <v>4.1304588317871095E-6</v>
      </c>
      <c r="AB394" s="95">
        <f>(Data_Small[[#This Row],[Dijkstra time]]/FactCalc!$P$6)</f>
        <v>7.954216003417969E-6</v>
      </c>
    </row>
    <row r="395" spans="2:28" x14ac:dyDescent="0.3">
      <c r="B395">
        <v>518.02895671960266</v>
      </c>
      <c r="C395">
        <v>1128.5</v>
      </c>
      <c r="D395">
        <v>5.3554651737213135</v>
      </c>
      <c r="E395">
        <f>Data_Big[[#This Row],[A-Star time]]/Data_Big[[#This Row],[distance]]</f>
        <v>1.0338157943205684E-2</v>
      </c>
      <c r="F395">
        <v>1128.5</v>
      </c>
      <c r="G395">
        <v>5.5047523975372314</v>
      </c>
      <c r="H395">
        <f>Data_Big[[#This Row],[Dijkstra time]]/Data_Big[[#This Row],[distance]]</f>
        <v>1.0626341107253643E-2</v>
      </c>
      <c r="I395" s="95">
        <f>(Data_Big[[#This Row],[A-Star time]]/FactCalc!$B$6)</f>
        <v>2.1421860694885253E-5</v>
      </c>
      <c r="J395" s="95">
        <f>(Data_Big[[#This Row],[Dijkstra time]]/FactCalc!$B$6)</f>
        <v>2.2019009590148927E-5</v>
      </c>
      <c r="K395">
        <v>138.2208377922808</v>
      </c>
      <c r="L395">
        <v>293</v>
      </c>
      <c r="M395">
        <v>0.29918050765991211</v>
      </c>
      <c r="N395">
        <f>Data_Medium[[#This Row],[A-Star time]]/Data_Medium[[#This Row],[distance]]</f>
        <v>2.1645108830082665E-3</v>
      </c>
      <c r="O395">
        <v>293</v>
      </c>
      <c r="P395">
        <v>0.34051609039306641</v>
      </c>
      <c r="Q395">
        <f>Data_Medium[[#This Row],[Dijkstra time]]/Data_Medium[[#This Row],[distance]]</f>
        <v>2.4635655218990661E-3</v>
      </c>
      <c r="R395" s="95">
        <f>(Data_Medium[[#This Row],[A-Star time]]/FactCalc!$I$6)</f>
        <v>7.4795126914978026E-6</v>
      </c>
      <c r="S395" s="95">
        <f>(Data_Medium[[#This Row],[Dijkstra time]]/FactCalc!$I$6)</f>
        <v>8.5129022598266602E-6</v>
      </c>
      <c r="T395">
        <v>28.319604517012593</v>
      </c>
      <c r="U395">
        <v>74</v>
      </c>
      <c r="V395">
        <v>2.4807453155517578E-2</v>
      </c>
      <c r="W395">
        <f>Data_Small[[#This Row],[A-Star time]]/Data_Small[[#This Row],[distance]]</f>
        <v>8.7598162398824667E-4</v>
      </c>
      <c r="X395">
        <v>74</v>
      </c>
      <c r="Y395">
        <v>4.2024135589599609E-2</v>
      </c>
      <c r="Z395">
        <f>Data_Small[[#This Row],[Dijkstra time]]/Data_Small[[#This Row],[distance]]</f>
        <v>1.4839238155446069E-3</v>
      </c>
      <c r="AA395" s="95">
        <f>(Data_Small[[#This Row],[A-Star time]]/FactCalc!$P$6)</f>
        <v>9.9229812622070306E-6</v>
      </c>
      <c r="AB395" s="95">
        <f>(Data_Small[[#This Row],[Dijkstra time]]/FactCalc!$P$6)</f>
        <v>1.6809654235839844E-5</v>
      </c>
    </row>
    <row r="396" spans="2:28" x14ac:dyDescent="0.3">
      <c r="B396">
        <v>88.102213366067033</v>
      </c>
      <c r="C396">
        <v>352</v>
      </c>
      <c r="D396">
        <v>0.38064980506896973</v>
      </c>
      <c r="E396">
        <f>Data_Big[[#This Row],[A-Star time]]/Data_Big[[#This Row],[distance]]</f>
        <v>4.3205475836045086E-3</v>
      </c>
      <c r="F396">
        <v>352</v>
      </c>
      <c r="G396">
        <v>0.7262723445892334</v>
      </c>
      <c r="H396">
        <f>Data_Big[[#This Row],[Dijkstra time]]/Data_Big[[#This Row],[distance]]</f>
        <v>8.2435198486053071E-3</v>
      </c>
      <c r="I396" s="95">
        <f>(Data_Big[[#This Row],[A-Star time]]/FactCalc!$B$6)</f>
        <v>1.5225992202758788E-6</v>
      </c>
      <c r="J396" s="95">
        <f>(Data_Big[[#This Row],[Dijkstra time]]/FactCalc!$B$6)</f>
        <v>2.9050893783569335E-6</v>
      </c>
      <c r="K396">
        <v>104.21612159354233</v>
      </c>
      <c r="L396">
        <v>223</v>
      </c>
      <c r="M396">
        <v>0.24016141891479492</v>
      </c>
      <c r="N396">
        <f>Data_Medium[[#This Row],[A-Star time]]/Data_Medium[[#This Row],[distance]]</f>
        <v>2.3044555414512406E-3</v>
      </c>
      <c r="O396">
        <v>223</v>
      </c>
      <c r="P396">
        <v>0.51301169395446777</v>
      </c>
      <c r="Q396">
        <f>Data_Medium[[#This Row],[Dijkstra time]]/Data_Medium[[#This Row],[distance]]</f>
        <v>4.9225751842434341E-3</v>
      </c>
      <c r="R396" s="95">
        <f>(Data_Medium[[#This Row],[A-Star time]]/FactCalc!$I$6)</f>
        <v>6.0040354728698727E-6</v>
      </c>
      <c r="S396" s="95">
        <f>(Data_Medium[[#This Row],[Dijkstra time]]/FactCalc!$I$6)</f>
        <v>1.2825292348861694E-5</v>
      </c>
      <c r="T396">
        <v>27.459060435491963</v>
      </c>
      <c r="U396">
        <v>60</v>
      </c>
      <c r="V396">
        <v>1.8369197845458984E-2</v>
      </c>
      <c r="W396">
        <f>Data_Small[[#This Row],[A-Star time]]/Data_Small[[#This Row],[distance]]</f>
        <v>6.6896672916441245E-4</v>
      </c>
      <c r="X396">
        <v>60</v>
      </c>
      <c r="Y396">
        <v>2.4970531463623047E-2</v>
      </c>
      <c r="Z396">
        <f>Data_Small[[#This Row],[Dijkstra time]]/Data_Small[[#This Row],[distance]]</f>
        <v>9.0937312011403015E-4</v>
      </c>
      <c r="AA396" s="95">
        <f>(Data_Small[[#This Row],[A-Star time]]/FactCalc!$P$6)</f>
        <v>7.3476791381835939E-6</v>
      </c>
      <c r="AB396" s="95">
        <f>(Data_Small[[#This Row],[Dijkstra time]]/FactCalc!$P$6)</f>
        <v>9.9882125854492186E-6</v>
      </c>
    </row>
    <row r="397" spans="2:28" x14ac:dyDescent="0.3">
      <c r="B397">
        <v>64.132674979295857</v>
      </c>
      <c r="C397">
        <v>263.5</v>
      </c>
      <c r="D397">
        <v>0.32867121696472168</v>
      </c>
      <c r="E397">
        <f>Data_Big[[#This Row],[A-Star time]]/Data_Big[[#This Row],[distance]]</f>
        <v>5.1248636840865846E-3</v>
      </c>
      <c r="F397">
        <v>263.5</v>
      </c>
      <c r="G397">
        <v>0.48731136322021484</v>
      </c>
      <c r="H397">
        <f>Data_Big[[#This Row],[Dijkstra time]]/Data_Big[[#This Row],[distance]]</f>
        <v>7.5984880309067889E-3</v>
      </c>
      <c r="I397" s="95">
        <f>(Data_Big[[#This Row],[A-Star time]]/FactCalc!$B$6)</f>
        <v>1.3146848678588867E-6</v>
      </c>
      <c r="J397" s="95">
        <f>(Data_Big[[#This Row],[Dijkstra time]]/FactCalc!$B$6)</f>
        <v>1.9492454528808592E-6</v>
      </c>
      <c r="K397">
        <v>144.31216164966833</v>
      </c>
      <c r="L397">
        <v>259.5</v>
      </c>
      <c r="M397">
        <v>0.28524208068847656</v>
      </c>
      <c r="N397">
        <f>Data_Medium[[#This Row],[A-Star time]]/Data_Medium[[#This Row],[distance]]</f>
        <v>1.9765630105446634E-3</v>
      </c>
      <c r="O397">
        <v>259.5</v>
      </c>
      <c r="P397">
        <v>0.4650881290435791</v>
      </c>
      <c r="Q397">
        <f>Data_Medium[[#This Row],[Dijkstra time]]/Data_Medium[[#This Row],[distance]]</f>
        <v>3.2227923393776427E-3</v>
      </c>
      <c r="R397" s="95">
        <f>(Data_Medium[[#This Row],[A-Star time]]/FactCalc!$I$6)</f>
        <v>7.1310520172119142E-6</v>
      </c>
      <c r="S397" s="95">
        <f>(Data_Medium[[#This Row],[Dijkstra time]]/FactCalc!$I$6)</f>
        <v>1.1627203226089478E-5</v>
      </c>
      <c r="T397">
        <v>25.96150997149434</v>
      </c>
      <c r="U397">
        <v>48</v>
      </c>
      <c r="V397">
        <v>1.2281894683837891E-2</v>
      </c>
      <c r="W397">
        <f>Data_Small[[#This Row],[A-Star time]]/Data_Small[[#This Row],[distance]]</f>
        <v>4.7308090697819092E-4</v>
      </c>
      <c r="X397">
        <v>48</v>
      </c>
      <c r="Y397">
        <v>1.9456386566162109E-2</v>
      </c>
      <c r="Z397">
        <f>Data_Small[[#This Row],[Dijkstra time]]/Data_Small[[#This Row],[distance]]</f>
        <v>7.494320086745787E-4</v>
      </c>
      <c r="AA397" s="95">
        <f>(Data_Small[[#This Row],[A-Star time]]/FactCalc!$P$6)</f>
        <v>4.912757873535156E-6</v>
      </c>
      <c r="AB397" s="95">
        <f>(Data_Small[[#This Row],[Dijkstra time]]/FactCalc!$P$6)</f>
        <v>7.7825546264648442E-6</v>
      </c>
    </row>
    <row r="398" spans="2:28" x14ac:dyDescent="0.3">
      <c r="B398">
        <v>398.45953370449052</v>
      </c>
      <c r="C398">
        <v>949.5</v>
      </c>
      <c r="D398">
        <v>3.7077314853668213</v>
      </c>
      <c r="E398">
        <f>Data_Big[[#This Row],[A-Star time]]/Data_Big[[#This Row],[distance]]</f>
        <v>9.3051644439171213E-3</v>
      </c>
      <c r="F398">
        <v>949.5</v>
      </c>
      <c r="G398">
        <v>4.5945572853088379</v>
      </c>
      <c r="H398">
        <f>Data_Big[[#This Row],[Dijkstra time]]/Data_Big[[#This Row],[distance]]</f>
        <v>1.1530800236081938E-2</v>
      </c>
      <c r="I398" s="95">
        <f>(Data_Big[[#This Row],[A-Star time]]/FactCalc!$B$6)</f>
        <v>1.4830925941467286E-5</v>
      </c>
      <c r="J398" s="95">
        <f>(Data_Big[[#This Row],[Dijkstra time]]/FactCalc!$B$6)</f>
        <v>1.837822914123535E-5</v>
      </c>
      <c r="K398">
        <v>159.69971822141704</v>
      </c>
      <c r="L398">
        <v>268.5</v>
      </c>
      <c r="M398">
        <v>0.4452977180480957</v>
      </c>
      <c r="N398">
        <f>Data_Medium[[#This Row],[A-Star time]]/Data_Medium[[#This Row],[distance]]</f>
        <v>2.788343793009759E-3</v>
      </c>
      <c r="O398">
        <v>268.5</v>
      </c>
      <c r="P398">
        <v>0.60100078582763672</v>
      </c>
      <c r="Q398">
        <f>Data_Medium[[#This Row],[Dijkstra time]]/Data_Medium[[#This Row],[distance]]</f>
        <v>3.7633177598621311E-3</v>
      </c>
      <c r="R398" s="95">
        <f>(Data_Medium[[#This Row],[A-Star time]]/FactCalc!$I$6)</f>
        <v>1.1132442951202393E-5</v>
      </c>
      <c r="S398" s="95">
        <f>(Data_Medium[[#This Row],[Dijkstra time]]/FactCalc!$I$6)</f>
        <v>1.5025019645690918E-5</v>
      </c>
      <c r="T398">
        <v>21</v>
      </c>
      <c r="U398">
        <v>49.5</v>
      </c>
      <c r="V398">
        <v>1.1168479919433594E-2</v>
      </c>
      <c r="W398">
        <f>Data_Small[[#This Row],[A-Star time]]/Data_Small[[#This Row],[distance]]</f>
        <v>5.3183237711588538E-4</v>
      </c>
      <c r="X398">
        <v>49.5</v>
      </c>
      <c r="Y398">
        <v>1.8339633941650391E-2</v>
      </c>
      <c r="Z398">
        <f>Data_Small[[#This Row],[Dijkstra time]]/Data_Small[[#This Row],[distance]]</f>
        <v>8.7331590198335188E-4</v>
      </c>
      <c r="AA398" s="95">
        <f>(Data_Small[[#This Row],[A-Star time]]/FactCalc!$P$6)</f>
        <v>4.4673919677734376E-6</v>
      </c>
      <c r="AB398" s="95">
        <f>(Data_Small[[#This Row],[Dijkstra time]]/FactCalc!$P$6)</f>
        <v>7.335853576660156E-6</v>
      </c>
    </row>
    <row r="399" spans="2:28" x14ac:dyDescent="0.3">
      <c r="B399">
        <v>161.55494421403512</v>
      </c>
      <c r="C399">
        <v>478.5</v>
      </c>
      <c r="D399">
        <v>1.0102508068084717</v>
      </c>
      <c r="E399">
        <f>Data_Big[[#This Row],[A-Star time]]/Data_Big[[#This Row],[distance]]</f>
        <v>6.2532955071312882E-3</v>
      </c>
      <c r="F399">
        <v>478.5</v>
      </c>
      <c r="G399">
        <v>1.7419607639312744</v>
      </c>
      <c r="H399">
        <f>Data_Big[[#This Row],[Dijkstra time]]/Data_Big[[#This Row],[distance]]</f>
        <v>1.0782466438312453E-2</v>
      </c>
      <c r="I399" s="95">
        <f>(Data_Big[[#This Row],[A-Star time]]/FactCalc!$B$6)</f>
        <v>4.0410032272338869E-6</v>
      </c>
      <c r="J399" s="95">
        <f>(Data_Big[[#This Row],[Dijkstra time]]/FactCalc!$B$6)</f>
        <v>6.9678430557250979E-6</v>
      </c>
      <c r="K399">
        <v>61.684682053164543</v>
      </c>
      <c r="L399">
        <v>157.5</v>
      </c>
      <c r="M399">
        <v>7.1632623672485352E-2</v>
      </c>
      <c r="N399">
        <f>Data_Medium[[#This Row],[A-Star time]]/Data_Medium[[#This Row],[distance]]</f>
        <v>1.161270858310446E-3</v>
      </c>
      <c r="O399">
        <v>157.5</v>
      </c>
      <c r="P399">
        <v>0.12244582176208496</v>
      </c>
      <c r="Q399">
        <f>Data_Medium[[#This Row],[Dijkstra time]]/Data_Medium[[#This Row],[distance]]</f>
        <v>1.9850280115985982E-3</v>
      </c>
      <c r="R399" s="95">
        <f>(Data_Medium[[#This Row],[A-Star time]]/FactCalc!$I$6)</f>
        <v>1.7908155918121337E-6</v>
      </c>
      <c r="S399" s="95">
        <f>(Data_Medium[[#This Row],[Dijkstra time]]/FactCalc!$I$6)</f>
        <v>3.0611455440521241E-6</v>
      </c>
      <c r="T399">
        <v>13.892443989449804</v>
      </c>
      <c r="U399">
        <v>32.5</v>
      </c>
      <c r="V399">
        <v>7.354736328125E-3</v>
      </c>
      <c r="W399">
        <f>Data_Small[[#This Row],[A-Star time]]/Data_Small[[#This Row],[distance]]</f>
        <v>5.2940550515879938E-4</v>
      </c>
      <c r="X399">
        <v>32.5</v>
      </c>
      <c r="Y399">
        <v>2.0694494247436523E-2</v>
      </c>
      <c r="Z399">
        <f>Data_Small[[#This Row],[Dijkstra time]]/Data_Small[[#This Row],[distance]]</f>
        <v>1.4896222913083062E-3</v>
      </c>
      <c r="AA399" s="95">
        <f>(Data_Small[[#This Row],[A-Star time]]/FactCalc!$P$6)</f>
        <v>2.94189453125E-6</v>
      </c>
      <c r="AB399" s="95">
        <f>(Data_Small[[#This Row],[Dijkstra time]]/FactCalc!$P$6)</f>
        <v>8.2777976989746093E-6</v>
      </c>
    </row>
    <row r="400" spans="2:28" x14ac:dyDescent="0.3">
      <c r="B400">
        <v>148.94629904767692</v>
      </c>
      <c r="C400">
        <v>461</v>
      </c>
      <c r="D400">
        <v>0.7089238166809082</v>
      </c>
      <c r="E400">
        <f>Data_Big[[#This Row],[A-Star time]]/Data_Big[[#This Row],[distance]]</f>
        <v>4.7595933649481649E-3</v>
      </c>
      <c r="F400">
        <v>461</v>
      </c>
      <c r="G400">
        <v>1.1863083839416504</v>
      </c>
      <c r="H400">
        <f>Data_Big[[#This Row],[Dijkstra time]]/Data_Big[[#This Row],[distance]]</f>
        <v>7.9646717745025641E-3</v>
      </c>
      <c r="I400" s="95">
        <f>(Data_Big[[#This Row],[A-Star time]]/FactCalc!$B$6)</f>
        <v>2.8356952667236327E-6</v>
      </c>
      <c r="J400" s="95">
        <f>(Data_Big[[#This Row],[Dijkstra time]]/FactCalc!$B$6)</f>
        <v>4.7452335357666013E-6</v>
      </c>
      <c r="K400">
        <v>125.15989773086265</v>
      </c>
      <c r="L400">
        <v>343</v>
      </c>
      <c r="M400">
        <v>0.40324211120605469</v>
      </c>
      <c r="N400">
        <f>Data_Medium[[#This Row],[A-Star time]]/Data_Medium[[#This Row],[distance]]</f>
        <v>3.2218156016167862E-3</v>
      </c>
      <c r="O400">
        <v>343</v>
      </c>
      <c r="P400">
        <v>0.51333999633789063</v>
      </c>
      <c r="Q400">
        <f>Data_Medium[[#This Row],[Dijkstra time]]/Data_Medium[[#This Row],[distance]]</f>
        <v>4.1014734403327039E-3</v>
      </c>
      <c r="R400" s="95">
        <f>(Data_Medium[[#This Row],[A-Star time]]/FactCalc!$I$6)</f>
        <v>1.0081052780151367E-5</v>
      </c>
      <c r="S400" s="95">
        <f>(Data_Medium[[#This Row],[Dijkstra time]]/FactCalc!$I$6)</f>
        <v>1.2833499908447265E-5</v>
      </c>
      <c r="T400">
        <v>17.4928556845359</v>
      </c>
      <c r="U400">
        <v>56.5</v>
      </c>
      <c r="V400">
        <v>1.4821290969848633E-2</v>
      </c>
      <c r="W400">
        <f>Data_Small[[#This Row],[A-Star time]]/Data_Small[[#This Row],[distance]]</f>
        <v>8.4727681043816113E-4</v>
      </c>
      <c r="X400">
        <v>56.5</v>
      </c>
      <c r="Y400">
        <v>2.2936344146728516E-2</v>
      </c>
      <c r="Z400">
        <f>Data_Small[[#This Row],[Dijkstra time]]/Data_Small[[#This Row],[distance]]</f>
        <v>1.311183523168535E-3</v>
      </c>
      <c r="AA400" s="95">
        <f>(Data_Small[[#This Row],[A-Star time]]/FactCalc!$P$6)</f>
        <v>5.928516387939453E-6</v>
      </c>
      <c r="AB400" s="95">
        <f>(Data_Small[[#This Row],[Dijkstra time]]/FactCalc!$P$6)</f>
        <v>9.1745376586914068E-6</v>
      </c>
    </row>
    <row r="401" spans="2:28" x14ac:dyDescent="0.3">
      <c r="B401">
        <v>120.3536455617361</v>
      </c>
      <c r="C401">
        <v>251</v>
      </c>
      <c r="D401">
        <v>0.27644944190979004</v>
      </c>
      <c r="E401">
        <f>Data_Big[[#This Row],[A-Star time]]/Data_Big[[#This Row],[distance]]</f>
        <v>2.2969760543562739E-3</v>
      </c>
      <c r="F401">
        <v>251</v>
      </c>
      <c r="G401">
        <v>0.70684289932250977</v>
      </c>
      <c r="H401">
        <f>Data_Big[[#This Row],[Dijkstra time]]/Data_Big[[#This Row],[distance]]</f>
        <v>5.8730493457294615E-3</v>
      </c>
      <c r="I401" s="95">
        <f>(Data_Big[[#This Row],[A-Star time]]/FactCalc!$B$6)</f>
        <v>1.1057977676391602E-6</v>
      </c>
      <c r="J401" s="95">
        <f>(Data_Big[[#This Row],[Dijkstra time]]/FactCalc!$B$6)</f>
        <v>2.8273715972900389E-6</v>
      </c>
      <c r="K401">
        <v>73.17103251970687</v>
      </c>
      <c r="L401">
        <v>166.5</v>
      </c>
      <c r="M401">
        <v>0.15965485572814941</v>
      </c>
      <c r="N401">
        <f>Data_Medium[[#This Row],[A-Star time]]/Data_Medium[[#This Row],[distance]]</f>
        <v>2.1819407247690567E-3</v>
      </c>
      <c r="O401">
        <v>166.5</v>
      </c>
      <c r="P401">
        <v>0.30998611450195313</v>
      </c>
      <c r="Q401">
        <f>Data_Medium[[#This Row],[Dijkstra time]]/Data_Medium[[#This Row],[distance]]</f>
        <v>4.2364594816735133E-3</v>
      </c>
      <c r="R401" s="95">
        <f>(Data_Medium[[#This Row],[A-Star time]]/FactCalc!$I$6)</f>
        <v>3.9913713932037355E-6</v>
      </c>
      <c r="S401" s="95">
        <f>(Data_Medium[[#This Row],[Dijkstra time]]/FactCalc!$I$6)</f>
        <v>7.7496528625488274E-6</v>
      </c>
      <c r="T401">
        <v>12.041594578792296</v>
      </c>
      <c r="U401">
        <v>23</v>
      </c>
      <c r="V401">
        <v>1.3649463653564453E-3</v>
      </c>
      <c r="W401">
        <f>Data_Small[[#This Row],[A-Star time]]/Data_Small[[#This Row],[distance]]</f>
        <v>1.1335262588564428E-4</v>
      </c>
      <c r="X401">
        <v>23</v>
      </c>
      <c r="Y401">
        <v>3.8371086120605469E-3</v>
      </c>
      <c r="Z401">
        <f>Data_Small[[#This Row],[Dijkstra time]]/Data_Small[[#This Row],[distance]]</f>
        <v>3.1865452593948627E-4</v>
      </c>
      <c r="AA401" s="95">
        <f>(Data_Small[[#This Row],[A-Star time]]/FactCalc!$P$6)</f>
        <v>5.4597854614257813E-7</v>
      </c>
      <c r="AB401" s="95">
        <f>(Data_Small[[#This Row],[Dijkstra time]]/FactCalc!$P$6)</f>
        <v>1.5348434448242187E-6</v>
      </c>
    </row>
    <row r="402" spans="2:28" x14ac:dyDescent="0.3">
      <c r="B402">
        <v>73.498299300051841</v>
      </c>
      <c r="C402">
        <v>271</v>
      </c>
      <c r="D402">
        <v>0.24305605888366699</v>
      </c>
      <c r="E402">
        <f>Data_Big[[#This Row],[A-Star time]]/Data_Big[[#This Row],[distance]]</f>
        <v>3.3069616739212844E-3</v>
      </c>
      <c r="F402">
        <v>271</v>
      </c>
      <c r="G402">
        <v>0.40893435478210449</v>
      </c>
      <c r="H402">
        <f>Data_Big[[#This Row],[Dijkstra time]]/Data_Big[[#This Row],[distance]]</f>
        <v>5.5638614590612177E-3</v>
      </c>
      <c r="I402" s="95">
        <f>(Data_Big[[#This Row],[A-Star time]]/FactCalc!$B$6)</f>
        <v>9.7222423553466807E-7</v>
      </c>
      <c r="J402" s="95">
        <f>(Data_Big[[#This Row],[Dijkstra time]]/FactCalc!$B$6)</f>
        <v>1.635737419128418E-6</v>
      </c>
      <c r="K402">
        <v>52.469038489379621</v>
      </c>
      <c r="L402">
        <v>174.5</v>
      </c>
      <c r="M402">
        <v>0.22022581100463867</v>
      </c>
      <c r="N402">
        <f>Data_Medium[[#This Row],[A-Star time]]/Data_Medium[[#This Row],[distance]]</f>
        <v>4.1972526530901664E-3</v>
      </c>
      <c r="O402">
        <v>174.5</v>
      </c>
      <c r="P402">
        <v>0.48997402191162109</v>
      </c>
      <c r="Q402">
        <f>Data_Medium[[#This Row],[Dijkstra time]]/Data_Medium[[#This Row],[distance]]</f>
        <v>9.3383457371874253E-3</v>
      </c>
      <c r="R402" s="95">
        <f>(Data_Medium[[#This Row],[A-Star time]]/FactCalc!$I$6)</f>
        <v>5.5056452751159667E-6</v>
      </c>
      <c r="S402" s="95">
        <f>(Data_Medium[[#This Row],[Dijkstra time]]/FactCalc!$I$6)</f>
        <v>1.2249350547790527E-5</v>
      </c>
      <c r="T402">
        <v>18.027756377319946</v>
      </c>
      <c r="U402">
        <v>54</v>
      </c>
      <c r="V402">
        <v>1.6406059265136719E-2</v>
      </c>
      <c r="W402">
        <f>Data_Small[[#This Row],[A-Star time]]/Data_Small[[#This Row],[distance]]</f>
        <v>9.1004442936540764E-4</v>
      </c>
      <c r="X402">
        <v>54</v>
      </c>
      <c r="Y402">
        <v>3.6291599273681641E-2</v>
      </c>
      <c r="Z402">
        <f>Data_Small[[#This Row],[Dijkstra time]]/Data_Small[[#This Row],[distance]]</f>
        <v>2.0130957238438589E-3</v>
      </c>
      <c r="AA402" s="95">
        <f>(Data_Small[[#This Row],[A-Star time]]/FactCalc!$P$6)</f>
        <v>6.5624237060546873E-6</v>
      </c>
      <c r="AB402" s="95">
        <f>(Data_Small[[#This Row],[Dijkstra time]]/FactCalc!$P$6)</f>
        <v>1.4516639709472656E-5</v>
      </c>
    </row>
    <row r="403" spans="2:28" x14ac:dyDescent="0.3">
      <c r="B403">
        <v>285.20343616443336</v>
      </c>
      <c r="C403">
        <v>593</v>
      </c>
      <c r="D403">
        <v>1.5560193061828613</v>
      </c>
      <c r="E403">
        <f>Data_Big[[#This Row],[A-Star time]]/Data_Big[[#This Row],[distance]]</f>
        <v>5.4558224371663673E-3</v>
      </c>
      <c r="F403">
        <v>593</v>
      </c>
      <c r="G403">
        <v>3.346076488494873</v>
      </c>
      <c r="H403">
        <f>Data_Big[[#This Row],[Dijkstra time]]/Data_Big[[#This Row],[distance]]</f>
        <v>1.1732244651378256E-2</v>
      </c>
      <c r="I403" s="95">
        <f>(Data_Big[[#This Row],[A-Star time]]/FactCalc!$B$6)</f>
        <v>6.2240772247314449E-6</v>
      </c>
      <c r="J403" s="95">
        <f>(Data_Big[[#This Row],[Dijkstra time]]/FactCalc!$B$6)</f>
        <v>1.3384305953979492E-5</v>
      </c>
      <c r="K403">
        <v>70.576199954375554</v>
      </c>
      <c r="L403">
        <v>179.5</v>
      </c>
      <c r="M403">
        <v>0.10609841346740723</v>
      </c>
      <c r="N403">
        <f>Data_Medium[[#This Row],[A-Star time]]/Data_Medium[[#This Row],[distance]]</f>
        <v>1.5033171740047671E-3</v>
      </c>
      <c r="O403">
        <v>179.5</v>
      </c>
      <c r="P403">
        <v>0.22886323928833008</v>
      </c>
      <c r="Q403">
        <f>Data_Medium[[#This Row],[Dijkstra time]]/Data_Medium[[#This Row],[distance]]</f>
        <v>3.2427821196987119E-3</v>
      </c>
      <c r="R403" s="95">
        <f>(Data_Medium[[#This Row],[A-Star time]]/FactCalc!$I$6)</f>
        <v>2.6524603366851808E-6</v>
      </c>
      <c r="S403" s="95">
        <f>(Data_Medium[[#This Row],[Dijkstra time]]/FactCalc!$I$6)</f>
        <v>5.7215809822082518E-6</v>
      </c>
      <c r="T403">
        <v>21.470910553583888</v>
      </c>
      <c r="U403">
        <v>44.5</v>
      </c>
      <c r="V403">
        <v>6.0484409332275391E-3</v>
      </c>
      <c r="W403">
        <f>Data_Small[[#This Row],[A-Star time]]/Data_Small[[#This Row],[distance]]</f>
        <v>2.8170397888495433E-4</v>
      </c>
      <c r="X403">
        <v>44.5</v>
      </c>
      <c r="Y403">
        <v>1.9745111465454102E-2</v>
      </c>
      <c r="Z403">
        <f>Data_Small[[#This Row],[Dijkstra time]]/Data_Small[[#This Row],[distance]]</f>
        <v>9.1962152309177597E-4</v>
      </c>
      <c r="AA403" s="95">
        <f>(Data_Small[[#This Row],[A-Star time]]/FactCalc!$P$6)</f>
        <v>2.4193763732910158E-6</v>
      </c>
      <c r="AB403" s="95">
        <f>(Data_Small[[#This Row],[Dijkstra time]]/FactCalc!$P$6)</f>
        <v>7.8980445861816413E-6</v>
      </c>
    </row>
    <row r="404" spans="2:28" x14ac:dyDescent="0.3">
      <c r="B404">
        <v>216.76023620581336</v>
      </c>
      <c r="C404">
        <v>509</v>
      </c>
      <c r="D404">
        <v>1.5656623840332031</v>
      </c>
      <c r="E404">
        <f>Data_Big[[#This Row],[A-Star time]]/Data_Big[[#This Row],[distance]]</f>
        <v>7.2230147532530379E-3</v>
      </c>
      <c r="F404">
        <v>509</v>
      </c>
      <c r="G404">
        <v>3.3163859844207764</v>
      </c>
      <c r="H404">
        <f>Data_Big[[#This Row],[Dijkstra time]]/Data_Big[[#This Row],[distance]]</f>
        <v>1.5299789493087078E-2</v>
      </c>
      <c r="I404" s="95">
        <f>(Data_Big[[#This Row],[A-Star time]]/FactCalc!$B$6)</f>
        <v>6.2626495361328123E-6</v>
      </c>
      <c r="J404" s="95">
        <f>(Data_Big[[#This Row],[Dijkstra time]]/FactCalc!$B$6)</f>
        <v>1.3265543937683106E-5</v>
      </c>
      <c r="K404">
        <v>135.20724832641184</v>
      </c>
      <c r="L404">
        <v>280</v>
      </c>
      <c r="M404">
        <v>0.28466463088989258</v>
      </c>
      <c r="N404">
        <f>Data_Medium[[#This Row],[A-Star time]]/Data_Medium[[#This Row],[distance]]</f>
        <v>2.1053947507508382E-3</v>
      </c>
      <c r="O404">
        <v>280</v>
      </c>
      <c r="P404">
        <v>0.38423776626586914</v>
      </c>
      <c r="Q404">
        <f>Data_Medium[[#This Row],[Dijkstra time]]/Data_Medium[[#This Row],[distance]]</f>
        <v>2.8418429560688784E-3</v>
      </c>
      <c r="R404" s="95">
        <f>(Data_Medium[[#This Row],[A-Star time]]/FactCalc!$I$6)</f>
        <v>7.1166157722473148E-6</v>
      </c>
      <c r="S404" s="95">
        <f>(Data_Medium[[#This Row],[Dijkstra time]]/FactCalc!$I$6)</f>
        <v>9.6059441566467286E-6</v>
      </c>
      <c r="T404">
        <v>27.730849247724095</v>
      </c>
      <c r="U404">
        <v>85.5</v>
      </c>
      <c r="V404">
        <v>4.3297290802001953E-2</v>
      </c>
      <c r="W404">
        <f>Data_Small[[#This Row],[A-Star time]]/Data_Small[[#This Row],[distance]]</f>
        <v>1.5613402393565505E-3</v>
      </c>
      <c r="X404">
        <v>85.5</v>
      </c>
      <c r="Y404">
        <v>5.1446199417114258E-2</v>
      </c>
      <c r="Z404">
        <f>Data_Small[[#This Row],[Dijkstra time]]/Data_Small[[#This Row],[distance]]</f>
        <v>1.8551973997455744E-3</v>
      </c>
      <c r="AA404" s="95">
        <f>(Data_Small[[#This Row],[A-Star time]]/FactCalc!$P$6)</f>
        <v>1.7318916320800781E-5</v>
      </c>
      <c r="AB404" s="95">
        <f>(Data_Small[[#This Row],[Dijkstra time]]/FactCalc!$P$6)</f>
        <v>2.0578479766845702E-5</v>
      </c>
    </row>
    <row r="405" spans="2:28" x14ac:dyDescent="0.3">
      <c r="B405">
        <v>288.17529387509956</v>
      </c>
      <c r="C405">
        <v>654.5</v>
      </c>
      <c r="D405">
        <v>2.4209079742431641</v>
      </c>
      <c r="E405">
        <f>Data_Big[[#This Row],[A-Star time]]/Data_Big[[#This Row],[distance]]</f>
        <v>8.4008172306833141E-3</v>
      </c>
      <c r="F405">
        <v>654.5</v>
      </c>
      <c r="G405">
        <v>3.7332324981689453</v>
      </c>
      <c r="H405">
        <f>Data_Big[[#This Row],[Dijkstra time]]/Data_Big[[#This Row],[distance]]</f>
        <v>1.2954727825442929E-2</v>
      </c>
      <c r="I405" s="95">
        <f>(Data_Big[[#This Row],[A-Star time]]/FactCalc!$B$6)</f>
        <v>9.683631896972656E-6</v>
      </c>
      <c r="J405" s="95">
        <f>(Data_Big[[#This Row],[Dijkstra time]]/FactCalc!$B$6)</f>
        <v>1.4932929992675782E-5</v>
      </c>
      <c r="K405">
        <v>15</v>
      </c>
      <c r="L405">
        <v>92</v>
      </c>
      <c r="M405">
        <v>1.9239425659179688E-2</v>
      </c>
      <c r="N405">
        <f>Data_Medium[[#This Row],[A-Star time]]/Data_Medium[[#This Row],[distance]]</f>
        <v>1.2826283772786459E-3</v>
      </c>
      <c r="O405">
        <v>92</v>
      </c>
      <c r="P405">
        <v>3.2750844955444336E-2</v>
      </c>
      <c r="Q405">
        <f>Data_Medium[[#This Row],[Dijkstra time]]/Data_Medium[[#This Row],[distance]]</f>
        <v>2.1833896636962889E-3</v>
      </c>
      <c r="R405" s="95">
        <f>(Data_Medium[[#This Row],[A-Star time]]/FactCalc!$I$6)</f>
        <v>4.8098564147949215E-7</v>
      </c>
      <c r="S405" s="95">
        <f>(Data_Medium[[#This Row],[Dijkstra time]]/FactCalc!$I$6)</f>
        <v>8.1877112388610845E-7</v>
      </c>
      <c r="T405">
        <v>44.407206622349037</v>
      </c>
      <c r="U405">
        <v>106</v>
      </c>
      <c r="V405">
        <v>2.4965047836303711E-2</v>
      </c>
      <c r="W405">
        <f>Data_Small[[#This Row],[A-Star time]]/Data_Small[[#This Row],[distance]]</f>
        <v>5.6218460324724466E-4</v>
      </c>
      <c r="X405">
        <v>106</v>
      </c>
      <c r="Y405">
        <v>3.4959077835083008E-2</v>
      </c>
      <c r="Z405">
        <f>Data_Small[[#This Row],[Dijkstra time]]/Data_Small[[#This Row],[distance]]</f>
        <v>7.8723884013656871E-4</v>
      </c>
      <c r="AA405" s="95">
        <f>(Data_Small[[#This Row],[A-Star time]]/FactCalc!$P$6)</f>
        <v>9.9860191345214842E-6</v>
      </c>
      <c r="AB405" s="95">
        <f>(Data_Small[[#This Row],[Dijkstra time]]/FactCalc!$P$6)</f>
        <v>1.3983631134033204E-5</v>
      </c>
    </row>
    <row r="406" spans="2:28" x14ac:dyDescent="0.3">
      <c r="B406">
        <v>61.326992425847855</v>
      </c>
      <c r="C406">
        <v>272.5</v>
      </c>
      <c r="D406">
        <v>0.23800396919250488</v>
      </c>
      <c r="E406">
        <f>Data_Big[[#This Row],[A-Star time]]/Data_Big[[#This Row],[distance]]</f>
        <v>3.8809007221458315E-3</v>
      </c>
      <c r="F406">
        <v>272.5</v>
      </c>
      <c r="G406">
        <v>0.44181561470031738</v>
      </c>
      <c r="H406">
        <f>Data_Big[[#This Row],[Dijkstra time]]/Data_Big[[#This Row],[distance]]</f>
        <v>7.2042602649156282E-3</v>
      </c>
      <c r="I406" s="95">
        <f>(Data_Big[[#This Row],[A-Star time]]/FactCalc!$B$6)</f>
        <v>9.5201587677001949E-7</v>
      </c>
      <c r="J406" s="95">
        <f>(Data_Big[[#This Row],[Dijkstra time]]/FactCalc!$B$6)</f>
        <v>1.7672624588012694E-6</v>
      </c>
      <c r="K406">
        <v>32.449961479175904</v>
      </c>
      <c r="L406">
        <v>90.5</v>
      </c>
      <c r="M406">
        <v>3.1090497970581055E-2</v>
      </c>
      <c r="N406">
        <f>Data_Medium[[#This Row],[A-Star time]]/Data_Medium[[#This Row],[distance]]</f>
        <v>9.5810585139007769E-4</v>
      </c>
      <c r="O406">
        <v>90.5</v>
      </c>
      <c r="P406">
        <v>8.8678598403930664E-2</v>
      </c>
      <c r="Q406">
        <f>Data_Medium[[#This Row],[Dijkstra time]]/Data_Medium[[#This Row],[distance]]</f>
        <v>2.7327797742021458E-3</v>
      </c>
      <c r="R406" s="95">
        <f>(Data_Medium[[#This Row],[A-Star time]]/FactCalc!$I$6)</f>
        <v>7.7726244926452638E-7</v>
      </c>
      <c r="S406" s="95">
        <f>(Data_Medium[[#This Row],[Dijkstra time]]/FactCalc!$I$6)</f>
        <v>2.2169649600982665E-6</v>
      </c>
      <c r="T406">
        <v>32.449961479175904</v>
      </c>
      <c r="U406">
        <v>67.5</v>
      </c>
      <c r="V406">
        <v>1.6144990921020508E-2</v>
      </c>
      <c r="W406">
        <f>Data_Small[[#This Row],[A-Star time]]/Data_Small[[#This Row],[distance]]</f>
        <v>4.9753497955247873E-4</v>
      </c>
      <c r="X406">
        <v>67.5</v>
      </c>
      <c r="Y406">
        <v>2.5725364685058594E-2</v>
      </c>
      <c r="Z406">
        <f>Data_Small[[#This Row],[Dijkstra time]]/Data_Small[[#This Row],[distance]]</f>
        <v>7.9277026882042115E-4</v>
      </c>
      <c r="AA406" s="95">
        <f>(Data_Small[[#This Row],[A-Star time]]/FactCalc!$P$6)</f>
        <v>6.4579963684082032E-6</v>
      </c>
      <c r="AB406" s="95">
        <f>(Data_Small[[#This Row],[Dijkstra time]]/FactCalc!$P$6)</f>
        <v>1.0290145874023437E-5</v>
      </c>
    </row>
    <row r="407" spans="2:28" x14ac:dyDescent="0.3">
      <c r="B407">
        <v>140.29255147726127</v>
      </c>
      <c r="C407">
        <v>336</v>
      </c>
      <c r="D407">
        <v>0.61965012550354004</v>
      </c>
      <c r="E407">
        <f>Data_Big[[#This Row],[A-Star time]]/Data_Big[[#This Row],[distance]]</f>
        <v>4.4168426547148048E-3</v>
      </c>
      <c r="F407">
        <v>336</v>
      </c>
      <c r="G407">
        <v>1.1484742164611816</v>
      </c>
      <c r="H407">
        <f>Data_Big[[#This Row],[Dijkstra time]]/Data_Big[[#This Row],[distance]]</f>
        <v>8.1862807709169594E-3</v>
      </c>
      <c r="I407" s="95">
        <f>(Data_Big[[#This Row],[A-Star time]]/FactCalc!$B$6)</f>
        <v>2.4786005020141601E-6</v>
      </c>
      <c r="J407" s="95">
        <f>(Data_Big[[#This Row],[Dijkstra time]]/FactCalc!$B$6)</f>
        <v>4.5938968658447266E-6</v>
      </c>
      <c r="K407">
        <v>111.01801655587259</v>
      </c>
      <c r="L407">
        <v>187</v>
      </c>
      <c r="M407">
        <v>0.26459074020385742</v>
      </c>
      <c r="N407">
        <f>Data_Medium[[#This Row],[A-Star time]]/Data_Medium[[#This Row],[distance]]</f>
        <v>2.3833135234468499E-3</v>
      </c>
      <c r="O407">
        <v>187</v>
      </c>
      <c r="P407">
        <v>0.40323853492736816</v>
      </c>
      <c r="Q407">
        <f>Data_Medium[[#This Row],[Dijkstra time]]/Data_Medium[[#This Row],[distance]]</f>
        <v>3.6321900484001918E-3</v>
      </c>
      <c r="R407" s="95">
        <f>(Data_Medium[[#This Row],[A-Star time]]/FactCalc!$I$6)</f>
        <v>6.6147685050964357E-6</v>
      </c>
      <c r="S407" s="95">
        <f>(Data_Medium[[#This Row],[Dijkstra time]]/FactCalc!$I$6)</f>
        <v>1.0080963373184205E-5</v>
      </c>
      <c r="T407">
        <v>19.416487838947599</v>
      </c>
      <c r="U407">
        <v>45</v>
      </c>
      <c r="V407">
        <v>1.1384725570678711E-2</v>
      </c>
      <c r="W407">
        <f>Data_Small[[#This Row],[A-Star time]]/Data_Small[[#This Row],[distance]]</f>
        <v>5.863431978589893E-4</v>
      </c>
      <c r="X407">
        <v>45</v>
      </c>
      <c r="Y407">
        <v>1.6342639923095703E-2</v>
      </c>
      <c r="Z407">
        <f>Data_Small[[#This Row],[Dijkstra time]]/Data_Small[[#This Row],[distance]]</f>
        <v>8.4168877804532418E-4</v>
      </c>
      <c r="AA407" s="95">
        <f>(Data_Small[[#This Row],[A-Star time]]/FactCalc!$P$6)</f>
        <v>4.5538902282714845E-6</v>
      </c>
      <c r="AB407" s="95">
        <f>(Data_Small[[#This Row],[Dijkstra time]]/FactCalc!$P$6)</f>
        <v>6.5370559692382809E-6</v>
      </c>
    </row>
    <row r="408" spans="2:28" x14ac:dyDescent="0.3">
      <c r="B408">
        <v>99.744674043279119</v>
      </c>
      <c r="C408">
        <v>175</v>
      </c>
      <c r="D408">
        <v>0.22353625297546387</v>
      </c>
      <c r="E408">
        <f>Data_Big[[#This Row],[A-Star time]]/Data_Big[[#This Row],[distance]]</f>
        <v>2.2410846004516662E-3</v>
      </c>
      <c r="F408">
        <v>175</v>
      </c>
      <c r="G408">
        <v>0.51926231384277344</v>
      </c>
      <c r="H408">
        <f>Data_Big[[#This Row],[Dijkstra time]]/Data_Big[[#This Row],[distance]]</f>
        <v>5.2059151911957322E-3</v>
      </c>
      <c r="I408" s="95">
        <f>(Data_Big[[#This Row],[A-Star time]]/FactCalc!$B$6)</f>
        <v>8.9414501190185552E-7</v>
      </c>
      <c r="J408" s="95">
        <f>(Data_Big[[#This Row],[Dijkstra time]]/FactCalc!$B$6)</f>
        <v>2.0770492553710938E-6</v>
      </c>
      <c r="K408">
        <v>191.02355875650522</v>
      </c>
      <c r="L408">
        <v>461.5</v>
      </c>
      <c r="M408">
        <v>0.55093240737915039</v>
      </c>
      <c r="N408">
        <f>Data_Medium[[#This Row],[A-Star time]]/Data_Medium[[#This Row],[distance]]</f>
        <v>2.8841071277570293E-3</v>
      </c>
      <c r="O408">
        <v>461.5</v>
      </c>
      <c r="P408">
        <v>0.77619314193725586</v>
      </c>
      <c r="Q408">
        <f>Data_Medium[[#This Row],[Dijkstra time]]/Data_Medium[[#This Row],[distance]]</f>
        <v>4.0633372500753018E-3</v>
      </c>
      <c r="R408" s="95">
        <f>(Data_Medium[[#This Row],[A-Star time]]/FactCalc!$I$6)</f>
        <v>1.377331018447876E-5</v>
      </c>
      <c r="S408" s="95">
        <f>(Data_Medium[[#This Row],[Dijkstra time]]/FactCalc!$I$6)</f>
        <v>1.9404828548431398E-5</v>
      </c>
      <c r="T408">
        <v>8.5440037453175304</v>
      </c>
      <c r="U408">
        <v>28</v>
      </c>
      <c r="V408">
        <v>5.2809715270996094E-3</v>
      </c>
      <c r="W408">
        <f>Data_Small[[#This Row],[A-Star time]]/Data_Small[[#This Row],[distance]]</f>
        <v>6.1809096584183984E-4</v>
      </c>
      <c r="X408">
        <v>28</v>
      </c>
      <c r="Y408">
        <v>8.5551738739013672E-3</v>
      </c>
      <c r="Z408">
        <f>Data_Small[[#This Row],[Dijkstra time]]/Data_Small[[#This Row],[distance]]</f>
        <v>1.0013073646637806E-3</v>
      </c>
      <c r="AA408" s="95">
        <f>(Data_Small[[#This Row],[A-Star time]]/FactCalc!$P$6)</f>
        <v>2.1123886108398436E-6</v>
      </c>
      <c r="AB408" s="95">
        <f>(Data_Small[[#This Row],[Dijkstra time]]/FactCalc!$P$6)</f>
        <v>3.4220695495605467E-6</v>
      </c>
    </row>
    <row r="409" spans="2:28" x14ac:dyDescent="0.3">
      <c r="B409">
        <v>203.93136100168604</v>
      </c>
      <c r="C409">
        <v>517.5</v>
      </c>
      <c r="D409">
        <v>1.136249303817749</v>
      </c>
      <c r="E409">
        <f>Data_Big[[#This Row],[A-Star time]]/Data_Big[[#This Row],[distance]]</f>
        <v>5.5717242224865788E-3</v>
      </c>
      <c r="F409">
        <v>517.5</v>
      </c>
      <c r="G409">
        <v>1.7499074935913086</v>
      </c>
      <c r="H409">
        <f>Data_Big[[#This Row],[Dijkstra time]]/Data_Big[[#This Row],[distance]]</f>
        <v>8.5808650763471387E-3</v>
      </c>
      <c r="I409" s="95">
        <f>(Data_Big[[#This Row],[A-Star time]]/FactCalc!$B$6)</f>
        <v>4.5449972152709958E-6</v>
      </c>
      <c r="J409" s="95">
        <f>(Data_Big[[#This Row],[Dijkstra time]]/FactCalc!$B$6)</f>
        <v>6.9996299743652342E-6</v>
      </c>
      <c r="K409">
        <v>159.05030650709227</v>
      </c>
      <c r="L409">
        <v>382.5</v>
      </c>
      <c r="M409">
        <v>0.75178933143615723</v>
      </c>
      <c r="N409">
        <f>Data_Medium[[#This Row],[A-Star time]]/Data_Medium[[#This Row],[distance]]</f>
        <v>4.7267392810879869E-3</v>
      </c>
      <c r="O409">
        <v>382.5</v>
      </c>
      <c r="P409">
        <v>0.86419868469238281</v>
      </c>
      <c r="Q409">
        <f>Data_Medium[[#This Row],[Dijkstra time]]/Data_Medium[[#This Row],[distance]]</f>
        <v>5.4334927336581211E-3</v>
      </c>
      <c r="R409" s="95">
        <f>(Data_Medium[[#This Row],[A-Star time]]/FactCalc!$I$6)</f>
        <v>1.8794733285903932E-5</v>
      </c>
      <c r="S409" s="95">
        <f>(Data_Medium[[#This Row],[Dijkstra time]]/FactCalc!$I$6)</f>
        <v>2.1604967117309571E-5</v>
      </c>
      <c r="T409">
        <v>17.4928556845359</v>
      </c>
      <c r="U409">
        <v>51.5</v>
      </c>
      <c r="V409">
        <v>8.9051723480224609E-3</v>
      </c>
      <c r="W409">
        <f>Data_Small[[#This Row],[A-Star time]]/Data_Small[[#This Row],[distance]]</f>
        <v>5.0907481937868186E-4</v>
      </c>
      <c r="X409">
        <v>51.5</v>
      </c>
      <c r="Y409">
        <v>1.5825510025024414E-2</v>
      </c>
      <c r="Z409">
        <f>Data_Small[[#This Row],[Dijkstra time]]/Data_Small[[#This Row],[distance]]</f>
        <v>9.0468419281675898E-4</v>
      </c>
      <c r="AA409" s="95">
        <f>(Data_Small[[#This Row],[A-Star time]]/FactCalc!$P$6)</f>
        <v>3.5620689392089845E-6</v>
      </c>
      <c r="AB409" s="95">
        <f>(Data_Small[[#This Row],[Dijkstra time]]/FactCalc!$P$6)</f>
        <v>6.3302040100097653E-6</v>
      </c>
    </row>
    <row r="410" spans="2:28" x14ac:dyDescent="0.3">
      <c r="B410">
        <v>328.51788383587279</v>
      </c>
      <c r="C410">
        <v>741.5</v>
      </c>
      <c r="D410">
        <v>4.0654041767120361</v>
      </c>
      <c r="E410">
        <f>Data_Big[[#This Row],[A-Star time]]/Data_Big[[#This Row],[distance]]</f>
        <v>1.2374985888875104E-2</v>
      </c>
      <c r="F410">
        <v>741.5</v>
      </c>
      <c r="G410">
        <v>5.1411964893341064</v>
      </c>
      <c r="H410">
        <f>Data_Big[[#This Row],[Dijkstra time]]/Data_Big[[#This Row],[distance]]</f>
        <v>1.5649670055413612E-2</v>
      </c>
      <c r="I410" s="95">
        <f>(Data_Big[[#This Row],[A-Star time]]/FactCalc!$B$6)</f>
        <v>1.6261616706848145E-5</v>
      </c>
      <c r="J410" s="95">
        <f>(Data_Big[[#This Row],[Dijkstra time]]/FactCalc!$B$6)</f>
        <v>2.0564785957336426E-5</v>
      </c>
      <c r="K410">
        <v>168.19036833302911</v>
      </c>
      <c r="L410">
        <v>464</v>
      </c>
      <c r="M410">
        <v>0.57543778419494629</v>
      </c>
      <c r="N410">
        <f>Data_Medium[[#This Row],[A-Star time]]/Data_Medium[[#This Row],[distance]]</f>
        <v>3.4213480230659687E-3</v>
      </c>
      <c r="O410">
        <v>464</v>
      </c>
      <c r="P410">
        <v>0.74249362945556641</v>
      </c>
      <c r="Q410">
        <f>Data_Medium[[#This Row],[Dijkstra time]]/Data_Medium[[#This Row],[distance]]</f>
        <v>4.4146025531341679E-3</v>
      </c>
      <c r="R410" s="95">
        <f>(Data_Medium[[#This Row],[A-Star time]]/FactCalc!$I$6)</f>
        <v>1.4385944604873657E-5</v>
      </c>
      <c r="S410" s="95">
        <f>(Data_Medium[[#This Row],[Dijkstra time]]/FactCalc!$I$6)</f>
        <v>1.856234073638916E-5</v>
      </c>
      <c r="T410">
        <v>15.811388300841896</v>
      </c>
      <c r="U410">
        <v>29</v>
      </c>
      <c r="V410">
        <v>4.7562122344970703E-3</v>
      </c>
      <c r="W410">
        <f>Data_Small[[#This Row],[A-Star time]]/Data_Small[[#This Row],[distance]]</f>
        <v>3.008092739233923E-4</v>
      </c>
      <c r="X410">
        <v>29</v>
      </c>
      <c r="Y410">
        <v>9.1519355773925781E-3</v>
      </c>
      <c r="Z410">
        <f>Data_Small[[#This Row],[Dijkstra time]]/Data_Small[[#This Row],[distance]]</f>
        <v>5.78819228473775E-4</v>
      </c>
      <c r="AA410" s="95">
        <f>(Data_Small[[#This Row],[A-Star time]]/FactCalc!$P$6)</f>
        <v>1.902484893798828E-6</v>
      </c>
      <c r="AB410" s="95">
        <f>(Data_Small[[#This Row],[Dijkstra time]]/FactCalc!$P$6)</f>
        <v>3.6607742309570313E-6</v>
      </c>
    </row>
    <row r="411" spans="2:28" x14ac:dyDescent="0.3">
      <c r="B411">
        <v>178.17968458833909</v>
      </c>
      <c r="C411">
        <v>507.5</v>
      </c>
      <c r="D411">
        <v>1.6432435512542725</v>
      </c>
      <c r="E411">
        <f>Data_Big[[#This Row],[A-Star time]]/Data_Big[[#This Row],[distance]]</f>
        <v>9.2223956678943071E-3</v>
      </c>
      <c r="F411">
        <v>507.5</v>
      </c>
      <c r="G411">
        <v>2.8198986053466797</v>
      </c>
      <c r="H411">
        <f>Data_Big[[#This Row],[Dijkstra time]]/Data_Big[[#This Row],[distance]]</f>
        <v>1.5826151066894566E-2</v>
      </c>
      <c r="I411" s="95">
        <f>(Data_Big[[#This Row],[A-Star time]]/FactCalc!$B$6)</f>
        <v>6.5729742050170897E-6</v>
      </c>
      <c r="J411" s="95">
        <f>(Data_Big[[#This Row],[Dijkstra time]]/FactCalc!$B$6)</f>
        <v>1.1279594421386719E-5</v>
      </c>
      <c r="K411">
        <v>147.20054347725758</v>
      </c>
      <c r="L411">
        <v>295.5</v>
      </c>
      <c r="M411">
        <v>0.32451486587524414</v>
      </c>
      <c r="N411">
        <f>Data_Medium[[#This Row],[A-Star time]]/Data_Medium[[#This Row],[distance]]</f>
        <v>2.2045765471333436E-3</v>
      </c>
      <c r="O411">
        <v>295.5</v>
      </c>
      <c r="P411">
        <v>0.45228862762451172</v>
      </c>
      <c r="Q411">
        <f>Data_Medium[[#This Row],[Dijkstra time]]/Data_Medium[[#This Row],[distance]]</f>
        <v>3.0726016150503556E-3</v>
      </c>
      <c r="R411" s="95">
        <f>(Data_Medium[[#This Row],[A-Star time]]/FactCalc!$I$6)</f>
        <v>8.1128716468811037E-6</v>
      </c>
      <c r="S411" s="95">
        <f>(Data_Medium[[#This Row],[Dijkstra time]]/FactCalc!$I$6)</f>
        <v>1.1307215690612793E-5</v>
      </c>
      <c r="T411">
        <v>31.064449134018133</v>
      </c>
      <c r="U411">
        <v>72.5</v>
      </c>
      <c r="V411">
        <v>2.1846294403076172E-2</v>
      </c>
      <c r="W411">
        <f>Data_Small[[#This Row],[A-Star time]]/Data_Small[[#This Row],[distance]]</f>
        <v>7.0325709974211896E-4</v>
      </c>
      <c r="X411">
        <v>72.5</v>
      </c>
      <c r="Y411">
        <v>3.6204099655151367E-2</v>
      </c>
      <c r="Z411">
        <f>Data_Small[[#This Row],[Dijkstra time]]/Data_Small[[#This Row],[distance]]</f>
        <v>1.1654512043319928E-3</v>
      </c>
      <c r="AA411" s="95">
        <f>(Data_Small[[#This Row],[A-Star time]]/FactCalc!$P$6)</f>
        <v>8.738517761230469E-6</v>
      </c>
      <c r="AB411" s="95">
        <f>(Data_Small[[#This Row],[Dijkstra time]]/FactCalc!$P$6)</f>
        <v>1.4481639862060547E-5</v>
      </c>
    </row>
    <row r="412" spans="2:28" x14ac:dyDescent="0.3">
      <c r="B412">
        <v>422.76470997470921</v>
      </c>
      <c r="C412">
        <v>1121.5</v>
      </c>
      <c r="D412">
        <v>2.2256958484649658</v>
      </c>
      <c r="E412">
        <f>Data_Big[[#This Row],[A-Star time]]/Data_Big[[#This Row],[distance]]</f>
        <v>5.2646207120696335E-3</v>
      </c>
      <c r="F412">
        <v>1121.5</v>
      </c>
      <c r="G412">
        <v>2.9645659923553467</v>
      </c>
      <c r="H412">
        <f>Data_Big[[#This Row],[Dijkstra time]]/Data_Big[[#This Row],[distance]]</f>
        <v>7.0123307892295313E-3</v>
      </c>
      <c r="I412" s="95">
        <f>(Data_Big[[#This Row],[A-Star time]]/FactCalc!$B$6)</f>
        <v>8.9027833938598637E-6</v>
      </c>
      <c r="J412" s="95">
        <f>(Data_Big[[#This Row],[Dijkstra time]]/FactCalc!$B$6)</f>
        <v>1.1858263969421387E-5</v>
      </c>
      <c r="K412">
        <v>141.22676800097071</v>
      </c>
      <c r="L412">
        <v>333</v>
      </c>
      <c r="M412">
        <v>0.43943905830383301</v>
      </c>
      <c r="N412">
        <f>Data_Medium[[#This Row],[A-Star time]]/Data_Medium[[#This Row],[distance]]</f>
        <v>3.1115847549581578E-3</v>
      </c>
      <c r="O412">
        <v>333</v>
      </c>
      <c r="P412">
        <v>0.58198189735412598</v>
      </c>
      <c r="Q412">
        <f>Data_Medium[[#This Row],[Dijkstra time]]/Data_Medium[[#This Row],[distance]]</f>
        <v>4.1209036048330851E-3</v>
      </c>
      <c r="R412" s="95">
        <f>(Data_Medium[[#This Row],[A-Star time]]/FactCalc!$I$6)</f>
        <v>1.0985976457595825E-5</v>
      </c>
      <c r="S412" s="95">
        <f>(Data_Medium[[#This Row],[Dijkstra time]]/FactCalc!$I$6)</f>
        <v>1.4549547433853149E-5</v>
      </c>
      <c r="T412">
        <v>31.780497164141408</v>
      </c>
      <c r="U412">
        <v>99.5</v>
      </c>
      <c r="V412">
        <v>4.259490966796875E-2</v>
      </c>
      <c r="W412">
        <f>Data_Small[[#This Row],[A-Star time]]/Data_Small[[#This Row],[distance]]</f>
        <v>1.3402845603066734E-3</v>
      </c>
      <c r="X412">
        <v>99.5</v>
      </c>
      <c r="Y412">
        <v>5.1530838012695313E-2</v>
      </c>
      <c r="Z412">
        <f>Data_Small[[#This Row],[Dijkstra time]]/Data_Small[[#This Row],[distance]]</f>
        <v>1.6214610409191026E-3</v>
      </c>
      <c r="AA412" s="95">
        <f>(Data_Small[[#This Row],[A-Star time]]/FactCalc!$P$6)</f>
        <v>1.7037963867187501E-5</v>
      </c>
      <c r="AB412" s="95">
        <f>(Data_Small[[#This Row],[Dijkstra time]]/FactCalc!$P$6)</f>
        <v>2.0612335205078127E-5</v>
      </c>
    </row>
    <row r="413" spans="2:28" x14ac:dyDescent="0.3">
      <c r="B413">
        <v>208.36986346398561</v>
      </c>
      <c r="C413">
        <v>610.5</v>
      </c>
      <c r="D413">
        <v>1.909245491027832</v>
      </c>
      <c r="E413">
        <f>Data_Big[[#This Row],[A-Star time]]/Data_Big[[#This Row],[distance]]</f>
        <v>9.1627717141438917E-3</v>
      </c>
      <c r="F413">
        <v>610.5</v>
      </c>
      <c r="G413">
        <v>3.0712273120880127</v>
      </c>
      <c r="H413">
        <f>Data_Big[[#This Row],[Dijkstra time]]/Data_Big[[#This Row],[distance]]</f>
        <v>1.4739306639795538E-2</v>
      </c>
      <c r="I413" s="95">
        <f>(Data_Big[[#This Row],[A-Star time]]/FactCalc!$B$6)</f>
        <v>7.6369819641113282E-6</v>
      </c>
      <c r="J413" s="95">
        <f>(Data_Big[[#This Row],[Dijkstra time]]/FactCalc!$B$6)</f>
        <v>1.228490924835205E-5</v>
      </c>
      <c r="K413">
        <v>71.693793315739683</v>
      </c>
      <c r="L413">
        <v>143.5</v>
      </c>
      <c r="M413">
        <v>0.17703509330749512</v>
      </c>
      <c r="N413">
        <f>Data_Medium[[#This Row],[A-Star time]]/Data_Medium[[#This Row],[distance]]</f>
        <v>2.4693224492646389E-3</v>
      </c>
      <c r="O413">
        <v>143.5</v>
      </c>
      <c r="P413">
        <v>0.3288428783416748</v>
      </c>
      <c r="Q413">
        <f>Data_Medium[[#This Row],[Dijkstra time]]/Data_Medium[[#This Row],[distance]]</f>
        <v>4.5867691348601093E-3</v>
      </c>
      <c r="R413" s="95">
        <f>(Data_Medium[[#This Row],[A-Star time]]/FactCalc!$I$6)</f>
        <v>4.425877332687378E-6</v>
      </c>
      <c r="S413" s="95">
        <f>(Data_Medium[[#This Row],[Dijkstra time]]/FactCalc!$I$6)</f>
        <v>8.2210719585418708E-6</v>
      </c>
      <c r="T413">
        <v>37.336309405188942</v>
      </c>
      <c r="U413">
        <v>101</v>
      </c>
      <c r="V413">
        <v>3.3395290374755859E-2</v>
      </c>
      <c r="W413">
        <f>Data_Small[[#This Row],[A-Star time]]/Data_Small[[#This Row],[distance]]</f>
        <v>8.9444540466858879E-4</v>
      </c>
      <c r="X413">
        <v>101</v>
      </c>
      <c r="Y413">
        <v>4.4688701629638672E-2</v>
      </c>
      <c r="Z413">
        <f>Data_Small[[#This Row],[Dijkstra time]]/Data_Small[[#This Row],[distance]]</f>
        <v>1.1969233794550649E-3</v>
      </c>
      <c r="AA413" s="95">
        <f>(Data_Small[[#This Row],[A-Star time]]/FactCalc!$P$6)</f>
        <v>1.3358116149902343E-5</v>
      </c>
      <c r="AB413" s="95">
        <f>(Data_Small[[#This Row],[Dijkstra time]]/FactCalc!$P$6)</f>
        <v>1.7875480651855469E-5</v>
      </c>
    </row>
    <row r="414" spans="2:28" x14ac:dyDescent="0.3">
      <c r="B414">
        <v>490.24177708555192</v>
      </c>
      <c r="C414">
        <v>1043.5</v>
      </c>
      <c r="D414">
        <v>5.2537539005279541</v>
      </c>
      <c r="E414">
        <f>Data_Big[[#This Row],[A-Star time]]/Data_Big[[#This Row],[distance]]</f>
        <v>1.0716658893823982E-2</v>
      </c>
      <c r="F414">
        <v>1043.5</v>
      </c>
      <c r="G414">
        <v>5.9339678287506104</v>
      </c>
      <c r="H414">
        <f>Data_Big[[#This Row],[Dijkstra time]]/Data_Big[[#This Row],[distance]]</f>
        <v>1.2104165956699107E-2</v>
      </c>
      <c r="I414" s="95">
        <f>(Data_Big[[#This Row],[A-Star time]]/FactCalc!$B$6)</f>
        <v>2.1015015602111818E-5</v>
      </c>
      <c r="J414" s="95">
        <f>(Data_Big[[#This Row],[Dijkstra time]]/FactCalc!$B$6)</f>
        <v>2.3735871315002441E-5</v>
      </c>
      <c r="K414">
        <v>160.17802595861892</v>
      </c>
      <c r="L414">
        <v>323</v>
      </c>
      <c r="M414">
        <v>0.47843265533447266</v>
      </c>
      <c r="N414">
        <f>Data_Medium[[#This Row],[A-Star time]]/Data_Medium[[#This Row],[distance]]</f>
        <v>2.986880706458906E-3</v>
      </c>
      <c r="O414">
        <v>323</v>
      </c>
      <c r="P414">
        <v>0.68435239791870117</v>
      </c>
      <c r="Q414">
        <f>Data_Medium[[#This Row],[Dijkstra time]]/Data_Medium[[#This Row],[distance]]</f>
        <v>4.2724486946511611E-3</v>
      </c>
      <c r="R414" s="95">
        <f>(Data_Medium[[#This Row],[A-Star time]]/FactCalc!$I$6)</f>
        <v>1.1960816383361816E-5</v>
      </c>
      <c r="S414" s="95">
        <f>(Data_Medium[[#This Row],[Dijkstra time]]/FactCalc!$I$6)</f>
        <v>1.710880994796753E-5</v>
      </c>
      <c r="T414">
        <v>22.847319317591726</v>
      </c>
      <c r="U414">
        <v>46</v>
      </c>
      <c r="V414">
        <v>7.8351497650146484E-3</v>
      </c>
      <c r="W414">
        <f>Data_Small[[#This Row],[A-Star time]]/Data_Small[[#This Row],[distance]]</f>
        <v>3.4293518885525559E-4</v>
      </c>
      <c r="X414">
        <v>46</v>
      </c>
      <c r="Y414">
        <v>2.4184226989746094E-2</v>
      </c>
      <c r="Z414">
        <f>Data_Small[[#This Row],[Dijkstra time]]/Data_Small[[#This Row],[distance]]</f>
        <v>1.0585148591644618E-3</v>
      </c>
      <c r="AA414" s="95">
        <f>(Data_Small[[#This Row],[A-Star time]]/FactCalc!$P$6)</f>
        <v>3.1340599060058596E-6</v>
      </c>
      <c r="AB414" s="95">
        <f>(Data_Small[[#This Row],[Dijkstra time]]/FactCalc!$P$6)</f>
        <v>9.6736907958984368E-6</v>
      </c>
    </row>
    <row r="415" spans="2:28" x14ac:dyDescent="0.3">
      <c r="B415">
        <v>265</v>
      </c>
      <c r="C415">
        <v>529.5</v>
      </c>
      <c r="D415">
        <v>1.4020230770111084</v>
      </c>
      <c r="E415">
        <f>Data_Big[[#This Row],[A-Star time]]/Data_Big[[#This Row],[distance]]</f>
        <v>5.290653120796635E-3</v>
      </c>
      <c r="F415">
        <v>529.5</v>
      </c>
      <c r="G415">
        <v>3.2128512859344482</v>
      </c>
      <c r="H415">
        <f>Data_Big[[#This Row],[Dijkstra time]]/Data_Big[[#This Row],[distance]]</f>
        <v>1.2123967116733766E-2</v>
      </c>
      <c r="I415" s="95">
        <f>(Data_Big[[#This Row],[A-Star time]]/FactCalc!$B$6)</f>
        <v>5.6080923080444338E-6</v>
      </c>
      <c r="J415" s="95">
        <f>(Data_Big[[#This Row],[Dijkstra time]]/FactCalc!$B$6)</f>
        <v>1.2851405143737794E-5</v>
      </c>
      <c r="K415">
        <v>35.777087639996637</v>
      </c>
      <c r="L415">
        <v>102.5</v>
      </c>
      <c r="M415">
        <v>5.7436227798461914E-2</v>
      </c>
      <c r="N415">
        <f>Data_Medium[[#This Row],[A-Star time]]/Data_Medium[[#This Row],[distance]]</f>
        <v>1.605391371606549E-3</v>
      </c>
      <c r="O415">
        <v>102.5</v>
      </c>
      <c r="P415">
        <v>9.501194953918457E-2</v>
      </c>
      <c r="Q415">
        <f>Data_Medium[[#This Row],[Dijkstra time]]/Data_Medium[[#This Row],[distance]]</f>
        <v>2.6556647230549565E-3</v>
      </c>
      <c r="R415" s="95">
        <f>(Data_Medium[[#This Row],[A-Star time]]/FactCalc!$I$6)</f>
        <v>1.4359056949615478E-6</v>
      </c>
      <c r="S415" s="95">
        <f>(Data_Medium[[#This Row],[Dijkstra time]]/FactCalc!$I$6)</f>
        <v>2.3752987384796144E-6</v>
      </c>
      <c r="T415">
        <v>22.360679774997898</v>
      </c>
      <c r="U415">
        <v>61.5</v>
      </c>
      <c r="V415">
        <v>1.3261556625366211E-2</v>
      </c>
      <c r="W415">
        <f>Data_Small[[#This Row],[A-Star time]]/Data_Small[[#This Row],[distance]]</f>
        <v>5.9307484203563118E-4</v>
      </c>
      <c r="X415">
        <v>61.5</v>
      </c>
      <c r="Y415">
        <v>2.8472185134887695E-2</v>
      </c>
      <c r="Z415">
        <f>Data_Small[[#This Row],[Dijkstra time]]/Data_Small[[#This Row],[distance]]</f>
        <v>1.2733148285913581E-3</v>
      </c>
      <c r="AA415" s="95">
        <f>(Data_Small[[#This Row],[A-Star time]]/FactCalc!$P$6)</f>
        <v>5.304622650146484E-6</v>
      </c>
      <c r="AB415" s="95">
        <f>(Data_Small[[#This Row],[Dijkstra time]]/FactCalc!$P$6)</f>
        <v>1.1388874053955078E-5</v>
      </c>
    </row>
    <row r="416" spans="2:28" x14ac:dyDescent="0.3">
      <c r="B416">
        <v>265.32432983049256</v>
      </c>
      <c r="C416">
        <v>802</v>
      </c>
      <c r="D416">
        <v>3.2215979099273682</v>
      </c>
      <c r="E416">
        <f>Data_Big[[#This Row],[A-Star time]]/Data_Big[[#This Row],[distance]]</f>
        <v>1.2142112681432369E-2</v>
      </c>
      <c r="F416">
        <v>802</v>
      </c>
      <c r="G416">
        <v>3.7880954742431641</v>
      </c>
      <c r="H416">
        <f>Data_Big[[#This Row],[Dijkstra time]]/Data_Big[[#This Row],[distance]]</f>
        <v>1.4277226203353685E-2</v>
      </c>
      <c r="I416" s="95">
        <f>(Data_Big[[#This Row],[A-Star time]]/FactCalc!$B$6)</f>
        <v>1.2886391639709473E-5</v>
      </c>
      <c r="J416" s="95">
        <f>(Data_Big[[#This Row],[Dijkstra time]]/FactCalc!$B$6)</f>
        <v>1.5152381896972657E-5</v>
      </c>
      <c r="K416">
        <v>102.95630140987001</v>
      </c>
      <c r="L416">
        <v>226</v>
      </c>
      <c r="M416">
        <v>0.24665141105651855</v>
      </c>
      <c r="N416">
        <f>Data_Medium[[#This Row],[A-Star time]]/Data_Medium[[#This Row],[distance]]</f>
        <v>2.3956902848966664E-3</v>
      </c>
      <c r="O416">
        <v>226</v>
      </c>
      <c r="P416">
        <v>0.32660007476806641</v>
      </c>
      <c r="Q416">
        <f>Data_Medium[[#This Row],[Dijkstra time]]/Data_Medium[[#This Row],[distance]]</f>
        <v>3.1722203526704834E-3</v>
      </c>
      <c r="R416" s="95">
        <f>(Data_Medium[[#This Row],[A-Star time]]/FactCalc!$I$6)</f>
        <v>6.1662852764129642E-6</v>
      </c>
      <c r="S416" s="95">
        <f>(Data_Medium[[#This Row],[Dijkstra time]]/FactCalc!$I$6)</f>
        <v>8.1650018692016596E-6</v>
      </c>
      <c r="T416">
        <v>45.541190146942803</v>
      </c>
      <c r="U416">
        <v>101.5</v>
      </c>
      <c r="V416">
        <v>3.4134149551391602E-2</v>
      </c>
      <c r="W416">
        <f>Data_Small[[#This Row],[A-Star time]]/Data_Small[[#This Row],[distance]]</f>
        <v>7.495225627888655E-4</v>
      </c>
      <c r="X416">
        <v>101.5</v>
      </c>
      <c r="Y416">
        <v>4.4628143310546875E-2</v>
      </c>
      <c r="Z416">
        <f>Data_Small[[#This Row],[Dijkstra time]]/Data_Small[[#This Row],[distance]]</f>
        <v>9.7995118631177846E-4</v>
      </c>
      <c r="AA416" s="95">
        <f>(Data_Small[[#This Row],[A-Star time]]/FactCalc!$P$6)</f>
        <v>1.3653659820556641E-5</v>
      </c>
      <c r="AB416" s="95">
        <f>(Data_Small[[#This Row],[Dijkstra time]]/FactCalc!$P$6)</f>
        <v>1.7851257324218749E-5</v>
      </c>
    </row>
    <row r="417" spans="2:28" x14ac:dyDescent="0.3">
      <c r="B417">
        <v>221.00226243185838</v>
      </c>
      <c r="C417">
        <v>538</v>
      </c>
      <c r="D417">
        <v>0.63592672348022461</v>
      </c>
      <c r="E417">
        <f>Data_Big[[#This Row],[A-Star time]]/Data_Big[[#This Row],[distance]]</f>
        <v>2.8774670289916145E-3</v>
      </c>
      <c r="F417">
        <v>538</v>
      </c>
      <c r="G417">
        <v>2.2507650852203369</v>
      </c>
      <c r="H417">
        <f>Data_Big[[#This Row],[Dijkstra time]]/Data_Big[[#This Row],[distance]]</f>
        <v>1.0184353139435914E-2</v>
      </c>
      <c r="I417" s="95">
        <f>(Data_Big[[#This Row],[A-Star time]]/FactCalc!$B$6)</f>
        <v>2.5437068939208983E-6</v>
      </c>
      <c r="J417" s="95">
        <f>(Data_Big[[#This Row],[Dijkstra time]]/FactCalc!$B$6)</f>
        <v>9.0030603408813479E-6</v>
      </c>
      <c r="K417">
        <v>95</v>
      </c>
      <c r="L417">
        <v>163</v>
      </c>
      <c r="M417">
        <v>6.3613414764404297E-2</v>
      </c>
      <c r="N417">
        <f>Data_Medium[[#This Row],[A-Star time]]/Data_Medium[[#This Row],[distance]]</f>
        <v>6.6961489225688731E-4</v>
      </c>
      <c r="O417">
        <v>163</v>
      </c>
      <c r="P417">
        <v>0.28830838203430176</v>
      </c>
      <c r="Q417">
        <f>Data_Medium[[#This Row],[Dijkstra time]]/Data_Medium[[#This Row],[distance]]</f>
        <v>3.0348250740452817E-3</v>
      </c>
      <c r="R417" s="95">
        <f>(Data_Medium[[#This Row],[A-Star time]]/FactCalc!$I$6)</f>
        <v>1.5903353691101074E-6</v>
      </c>
      <c r="S417" s="95">
        <f>(Data_Medium[[#This Row],[Dijkstra time]]/FactCalc!$I$6)</f>
        <v>7.2077095508575435E-6</v>
      </c>
      <c r="T417">
        <v>29.068883707497267</v>
      </c>
      <c r="U417">
        <v>60</v>
      </c>
      <c r="V417">
        <v>1.9024133682250977E-2</v>
      </c>
      <c r="W417">
        <f>Data_Small[[#This Row],[A-Star time]]/Data_Small[[#This Row],[distance]]</f>
        <v>6.5445009425471644E-4</v>
      </c>
      <c r="X417">
        <v>60</v>
      </c>
      <c r="Y417">
        <v>3.1556367874145508E-2</v>
      </c>
      <c r="Z417">
        <f>Data_Small[[#This Row],[Dijkstra time]]/Data_Small[[#This Row],[distance]]</f>
        <v>1.0855720567627674E-3</v>
      </c>
      <c r="AA417" s="95">
        <f>(Data_Small[[#This Row],[A-Star time]]/FactCalc!$P$6)</f>
        <v>7.6096534729003909E-6</v>
      </c>
      <c r="AB417" s="95">
        <f>(Data_Small[[#This Row],[Dijkstra time]]/FactCalc!$P$6)</f>
        <v>1.2622547149658203E-5</v>
      </c>
    </row>
    <row r="418" spans="2:28" x14ac:dyDescent="0.3">
      <c r="B418">
        <v>326.1717339071551</v>
      </c>
      <c r="C418">
        <v>717</v>
      </c>
      <c r="D418">
        <v>2.5453839302062988</v>
      </c>
      <c r="E418">
        <f>Data_Big[[#This Row],[A-Star time]]/Data_Big[[#This Row],[distance]]</f>
        <v>7.803815185686333E-3</v>
      </c>
      <c r="F418">
        <v>717</v>
      </c>
      <c r="G418">
        <v>3.5299725532531738</v>
      </c>
      <c r="H418">
        <f>Data_Big[[#This Row],[Dijkstra time]]/Data_Big[[#This Row],[distance]]</f>
        <v>1.0822435503433236E-2</v>
      </c>
      <c r="I418" s="95">
        <f>(Data_Big[[#This Row],[A-Star time]]/FactCalc!$B$6)</f>
        <v>1.0181535720825195E-5</v>
      </c>
      <c r="J418" s="95">
        <f>(Data_Big[[#This Row],[Dijkstra time]]/FactCalc!$B$6)</f>
        <v>1.4119890213012695E-5</v>
      </c>
      <c r="K418">
        <v>184.19554826325202</v>
      </c>
      <c r="L418">
        <v>346</v>
      </c>
      <c r="M418">
        <v>0.83151888847351074</v>
      </c>
      <c r="N418">
        <f>Data_Medium[[#This Row],[A-Star time]]/Data_Medium[[#This Row],[distance]]</f>
        <v>4.5143267376098854E-3</v>
      </c>
      <c r="O418">
        <v>346</v>
      </c>
      <c r="P418">
        <v>0.88877320289611816</v>
      </c>
      <c r="Q418">
        <f>Data_Medium[[#This Row],[Dijkstra time]]/Data_Medium[[#This Row],[distance]]</f>
        <v>4.8251611468149314E-3</v>
      </c>
      <c r="R418" s="95">
        <f>(Data_Medium[[#This Row],[A-Star time]]/FactCalc!$I$6)</f>
        <v>2.0787972211837768E-5</v>
      </c>
      <c r="S418" s="95">
        <f>(Data_Medium[[#This Row],[Dijkstra time]]/FactCalc!$I$6)</f>
        <v>2.2219330072402955E-5</v>
      </c>
      <c r="T418">
        <v>30.232432915661949</v>
      </c>
      <c r="U418">
        <v>73.5</v>
      </c>
      <c r="V418">
        <v>2.9720783233642578E-2</v>
      </c>
      <c r="W418">
        <f>Data_Small[[#This Row],[A-Star time]]/Data_Small[[#This Row],[distance]]</f>
        <v>9.8307613272650952E-4</v>
      </c>
      <c r="X418">
        <v>73.5</v>
      </c>
      <c r="Y418">
        <v>3.931427001953125E-2</v>
      </c>
      <c r="Z418">
        <f>Data_Small[[#This Row],[Dijkstra time]]/Data_Small[[#This Row],[distance]]</f>
        <v>1.3004004715467157E-3</v>
      </c>
      <c r="AA418" s="95">
        <f>(Data_Small[[#This Row],[A-Star time]]/FactCalc!$P$6)</f>
        <v>1.1888313293457031E-5</v>
      </c>
      <c r="AB418" s="95">
        <f>(Data_Small[[#This Row],[Dijkstra time]]/FactCalc!$P$6)</f>
        <v>1.5725708007812499E-5</v>
      </c>
    </row>
    <row r="419" spans="2:28" x14ac:dyDescent="0.3">
      <c r="B419">
        <v>140.98226838861686</v>
      </c>
      <c r="C419">
        <v>340</v>
      </c>
      <c r="D419">
        <v>0.50158166885375977</v>
      </c>
      <c r="E419">
        <f>Data_Big[[#This Row],[A-Star time]]/Data_Big[[#This Row],[distance]]</f>
        <v>3.5577642109655421E-3</v>
      </c>
      <c r="F419">
        <v>340</v>
      </c>
      <c r="G419">
        <v>1.093900203704834</v>
      </c>
      <c r="H419">
        <f>Data_Big[[#This Row],[Dijkstra time]]/Data_Big[[#This Row],[distance]]</f>
        <v>7.7591332314891114E-3</v>
      </c>
      <c r="I419" s="95">
        <f>(Data_Big[[#This Row],[A-Star time]]/FactCalc!$B$6)</f>
        <v>2.006326675415039E-6</v>
      </c>
      <c r="J419" s="95">
        <f>(Data_Big[[#This Row],[Dijkstra time]]/FactCalc!$B$6)</f>
        <v>4.3756008148193357E-6</v>
      </c>
      <c r="K419">
        <v>68.593002558570063</v>
      </c>
      <c r="L419">
        <v>230.5</v>
      </c>
      <c r="M419">
        <v>0.19141769409179688</v>
      </c>
      <c r="N419">
        <f>Data_Medium[[#This Row],[A-Star time]]/Data_Medium[[#This Row],[distance]]</f>
        <v>2.7906300490104586E-3</v>
      </c>
      <c r="O419">
        <v>230.5</v>
      </c>
      <c r="P419">
        <v>0.44114065170288086</v>
      </c>
      <c r="Q419">
        <f>Data_Medium[[#This Row],[Dijkstra time]]/Data_Medium[[#This Row],[distance]]</f>
        <v>6.4312777579054146E-3</v>
      </c>
      <c r="R419" s="95">
        <f>(Data_Medium[[#This Row],[A-Star time]]/FactCalc!$I$6)</f>
        <v>4.7854423522949219E-6</v>
      </c>
      <c r="S419" s="95">
        <f>(Data_Medium[[#This Row],[Dijkstra time]]/FactCalc!$I$6)</f>
        <v>1.1028516292572022E-5</v>
      </c>
      <c r="T419">
        <v>39.824615503479755</v>
      </c>
      <c r="U419">
        <v>124.5</v>
      </c>
      <c r="V419">
        <v>3.6902904510498047E-2</v>
      </c>
      <c r="W419">
        <f>Data_Small[[#This Row],[A-Star time]]/Data_Small[[#This Row],[distance]]</f>
        <v>9.2663555049950404E-4</v>
      </c>
      <c r="X419">
        <v>124.5</v>
      </c>
      <c r="Y419">
        <v>4.5051097869873047E-2</v>
      </c>
      <c r="Z419">
        <f>Data_Small[[#This Row],[Dijkstra time]]/Data_Small[[#This Row],[distance]]</f>
        <v>1.1312374846641424E-3</v>
      </c>
      <c r="AA419" s="95">
        <f>(Data_Small[[#This Row],[A-Star time]]/FactCalc!$P$6)</f>
        <v>1.4761161804199218E-5</v>
      </c>
      <c r="AB419" s="95">
        <f>(Data_Small[[#This Row],[Dijkstra time]]/FactCalc!$P$6)</f>
        <v>1.802043914794922E-5</v>
      </c>
    </row>
    <row r="420" spans="2:28" x14ac:dyDescent="0.3">
      <c r="B420">
        <v>237.64890069175578</v>
      </c>
      <c r="C420">
        <v>572</v>
      </c>
      <c r="D420">
        <v>2.1129767894744873</v>
      </c>
      <c r="E420">
        <f>Data_Big[[#This Row],[A-Star time]]/Data_Big[[#This Row],[distance]]</f>
        <v>8.8911700551694908E-3</v>
      </c>
      <c r="F420">
        <v>572</v>
      </c>
      <c r="G420">
        <v>3.1994094848632813</v>
      </c>
      <c r="H420">
        <f>Data_Big[[#This Row],[Dijkstra time]]/Data_Big[[#This Row],[distance]]</f>
        <v>1.3462757351497696E-2</v>
      </c>
      <c r="I420" s="95">
        <f>(Data_Big[[#This Row],[A-Star time]]/FactCalc!$B$6)</f>
        <v>8.4519071578979497E-6</v>
      </c>
      <c r="J420" s="95">
        <f>(Data_Big[[#This Row],[Dijkstra time]]/FactCalc!$B$6)</f>
        <v>1.2797637939453124E-5</v>
      </c>
      <c r="K420">
        <v>137.18600511714013</v>
      </c>
      <c r="L420">
        <v>319.5</v>
      </c>
      <c r="M420">
        <v>0.39553451538085938</v>
      </c>
      <c r="N420">
        <f>Data_Medium[[#This Row],[A-Star time]]/Data_Medium[[#This Row],[distance]]</f>
        <v>2.8831987274731204E-3</v>
      </c>
      <c r="O420">
        <v>319.5</v>
      </c>
      <c r="P420">
        <v>0.73603248596191406</v>
      </c>
      <c r="Q420">
        <f>Data_Medium[[#This Row],[Dijkstra time]]/Data_Medium[[#This Row],[distance]]</f>
        <v>5.3652155358954587E-3</v>
      </c>
      <c r="R420" s="95">
        <f>(Data_Medium[[#This Row],[A-Star time]]/FactCalc!$I$6)</f>
        <v>9.8883628845214848E-6</v>
      </c>
      <c r="S420" s="95">
        <f>(Data_Medium[[#This Row],[Dijkstra time]]/FactCalc!$I$6)</f>
        <v>1.8400812149047852E-5</v>
      </c>
      <c r="T420">
        <v>15.652475842498529</v>
      </c>
      <c r="U420">
        <v>27.5</v>
      </c>
      <c r="V420">
        <v>5.5367946624755859E-3</v>
      </c>
      <c r="W420">
        <f>Data_Small[[#This Row],[A-Star time]]/Data_Small[[#This Row],[distance]]</f>
        <v>3.5373283550724037E-4</v>
      </c>
      <c r="X420">
        <v>27.5</v>
      </c>
      <c r="Y420">
        <v>1.2065410614013672E-2</v>
      </c>
      <c r="Z420">
        <f>Data_Small[[#This Row],[Dijkstra time]]/Data_Small[[#This Row],[distance]]</f>
        <v>7.7083080883948705E-4</v>
      </c>
      <c r="AA420" s="95">
        <f>(Data_Small[[#This Row],[A-Star time]]/FactCalc!$P$6)</f>
        <v>2.2147178649902342E-6</v>
      </c>
      <c r="AB420" s="95">
        <f>(Data_Small[[#This Row],[Dijkstra time]]/FactCalc!$P$6)</f>
        <v>4.8261642456054687E-6</v>
      </c>
    </row>
    <row r="421" spans="2:28" x14ac:dyDescent="0.3">
      <c r="B421">
        <v>226.71568097509268</v>
      </c>
      <c r="C421">
        <v>724</v>
      </c>
      <c r="D421">
        <v>1.4012303352355957</v>
      </c>
      <c r="E421">
        <f>Data_Big[[#This Row],[A-Star time]]/Data_Big[[#This Row],[distance]]</f>
        <v>6.1805620555621691E-3</v>
      </c>
      <c r="F421">
        <v>724</v>
      </c>
      <c r="G421">
        <v>1.9401397705078125</v>
      </c>
      <c r="H421">
        <f>Data_Big[[#This Row],[Dijkstra time]]/Data_Big[[#This Row],[distance]]</f>
        <v>8.5575896742711814E-3</v>
      </c>
      <c r="I421" s="95">
        <f>(Data_Big[[#This Row],[A-Star time]]/FactCalc!$B$6)</f>
        <v>5.6049213409423828E-6</v>
      </c>
      <c r="J421" s="95">
        <f>(Data_Big[[#This Row],[Dijkstra time]]/FactCalc!$B$6)</f>
        <v>7.7605590820312507E-6</v>
      </c>
      <c r="K421">
        <v>82.134036793524274</v>
      </c>
      <c r="L421">
        <v>301</v>
      </c>
      <c r="M421">
        <v>0.48364973068237305</v>
      </c>
      <c r="N421">
        <f>Data_Medium[[#This Row],[A-Star time]]/Data_Medium[[#This Row],[distance]]</f>
        <v>5.888542065675087E-3</v>
      </c>
      <c r="O421">
        <v>301</v>
      </c>
      <c r="P421">
        <v>0.67829227447509766</v>
      </c>
      <c r="Q421">
        <f>Data_Medium[[#This Row],[Dijkstra time]]/Data_Medium[[#This Row],[distance]]</f>
        <v>8.2583579348504219E-3</v>
      </c>
      <c r="R421" s="95">
        <f>(Data_Medium[[#This Row],[A-Star time]]/FactCalc!$I$6)</f>
        <v>1.2091243267059327E-5</v>
      </c>
      <c r="S421" s="95">
        <f>(Data_Medium[[#This Row],[Dijkstra time]]/FactCalc!$I$6)</f>
        <v>1.6957306861877441E-5</v>
      </c>
      <c r="T421">
        <v>7.2801098892805181</v>
      </c>
      <c r="U421">
        <v>21</v>
      </c>
      <c r="V421">
        <v>2.849578857421875E-3</v>
      </c>
      <c r="W421">
        <f>Data_Small[[#This Row],[A-Star time]]/Data_Small[[#This Row],[distance]]</f>
        <v>3.9141975887172967E-4</v>
      </c>
      <c r="X421">
        <v>21</v>
      </c>
      <c r="Y421">
        <v>6.3142776489257813E-3</v>
      </c>
      <c r="Z421">
        <f>Data_Small[[#This Row],[Dijkstra time]]/Data_Small[[#This Row],[distance]]</f>
        <v>8.6733273878504763E-4</v>
      </c>
      <c r="AA421" s="95">
        <f>(Data_Small[[#This Row],[A-Star time]]/FactCalc!$P$6)</f>
        <v>1.13983154296875E-6</v>
      </c>
      <c r="AB421" s="95">
        <f>(Data_Small[[#This Row],[Dijkstra time]]/FactCalc!$P$6)</f>
        <v>2.5257110595703126E-6</v>
      </c>
    </row>
    <row r="422" spans="2:28" x14ac:dyDescent="0.3">
      <c r="B422">
        <v>372.15588131856788</v>
      </c>
      <c r="C422">
        <v>1043.5</v>
      </c>
      <c r="D422">
        <v>5.1526601314544678</v>
      </c>
      <c r="E422">
        <f>Data_Big[[#This Row],[A-Star time]]/Data_Big[[#This Row],[distance]]</f>
        <v>1.384543517946921E-2</v>
      </c>
      <c r="F422">
        <v>1043.5</v>
      </c>
      <c r="G422">
        <v>5.1758294105529785</v>
      </c>
      <c r="H422">
        <f>Data_Big[[#This Row],[Dijkstra time]]/Data_Big[[#This Row],[distance]]</f>
        <v>1.3907692099919912E-2</v>
      </c>
      <c r="I422" s="95">
        <f>(Data_Big[[#This Row],[A-Star time]]/FactCalc!$B$6)</f>
        <v>2.0610640525817872E-5</v>
      </c>
      <c r="J422" s="95">
        <f>(Data_Big[[#This Row],[Dijkstra time]]/FactCalc!$B$6)</f>
        <v>2.0703317642211916E-5</v>
      </c>
      <c r="K422">
        <v>172.12204972053988</v>
      </c>
      <c r="L422">
        <v>294</v>
      </c>
      <c r="M422">
        <v>0.46466994285583496</v>
      </c>
      <c r="N422">
        <f>Data_Medium[[#This Row],[A-Star time]]/Data_Medium[[#This Row],[distance]]</f>
        <v>2.6996537841042479E-3</v>
      </c>
      <c r="O422">
        <v>294</v>
      </c>
      <c r="P422">
        <v>0.64705157279968262</v>
      </c>
      <c r="Q422">
        <f>Data_Medium[[#This Row],[Dijkstra time]]/Data_Medium[[#This Row],[distance]]</f>
        <v>3.7592602101255822E-3</v>
      </c>
      <c r="R422" s="95">
        <f>(Data_Medium[[#This Row],[A-Star time]]/FactCalc!$I$6)</f>
        <v>1.1616748571395875E-5</v>
      </c>
      <c r="S422" s="95">
        <f>(Data_Medium[[#This Row],[Dijkstra time]]/FactCalc!$I$6)</f>
        <v>1.6176289319992066E-5</v>
      </c>
      <c r="T422">
        <v>34</v>
      </c>
      <c r="U422">
        <v>63.5</v>
      </c>
      <c r="V422">
        <v>1.0869026184082031E-2</v>
      </c>
      <c r="W422">
        <f>Data_Small[[#This Row],[A-Star time]]/Data_Small[[#This Row],[distance]]</f>
        <v>3.1967724070829502E-4</v>
      </c>
      <c r="X422">
        <v>63.5</v>
      </c>
      <c r="Y422">
        <v>2.545475959777832E-2</v>
      </c>
      <c r="Z422">
        <f>Data_Small[[#This Row],[Dijkstra time]]/Data_Small[[#This Row],[distance]]</f>
        <v>7.4866939993465645E-4</v>
      </c>
      <c r="AA422" s="95">
        <f>(Data_Small[[#This Row],[A-Star time]]/FactCalc!$P$6)</f>
        <v>4.3476104736328123E-6</v>
      </c>
      <c r="AB422" s="95">
        <f>(Data_Small[[#This Row],[Dijkstra time]]/FactCalc!$P$6)</f>
        <v>1.0181903839111329E-5</v>
      </c>
    </row>
    <row r="423" spans="2:28" x14ac:dyDescent="0.3">
      <c r="B423">
        <v>403.0508652763321</v>
      </c>
      <c r="C423">
        <v>838</v>
      </c>
      <c r="D423">
        <v>3.9238274097442627</v>
      </c>
      <c r="E423">
        <f>Data_Big[[#This Row],[A-Star time]]/Data_Big[[#This Row],[distance]]</f>
        <v>9.7353156829326805E-3</v>
      </c>
      <c r="F423">
        <v>838</v>
      </c>
      <c r="G423">
        <v>4.6516733169555664</v>
      </c>
      <c r="H423">
        <f>Data_Big[[#This Row],[Dijkstra time]]/Data_Big[[#This Row],[distance]]</f>
        <v>1.1541157004504567E-2</v>
      </c>
      <c r="I423" s="95">
        <f>(Data_Big[[#This Row],[A-Star time]]/FactCalc!$B$6)</f>
        <v>1.5695309638977051E-5</v>
      </c>
      <c r="J423" s="95">
        <f>(Data_Big[[#This Row],[Dijkstra time]]/FactCalc!$B$6)</f>
        <v>1.8606693267822267E-5</v>
      </c>
      <c r="K423">
        <v>185.16209115258988</v>
      </c>
      <c r="L423">
        <v>505.5</v>
      </c>
      <c r="M423">
        <v>0.7705533504486084</v>
      </c>
      <c r="N423">
        <f>Data_Medium[[#This Row],[A-Star time]]/Data_Medium[[#This Row],[distance]]</f>
        <v>4.1615070647133953E-3</v>
      </c>
      <c r="O423">
        <v>505.5</v>
      </c>
      <c r="P423">
        <v>0.83705615997314453</v>
      </c>
      <c r="Q423">
        <f>Data_Medium[[#This Row],[Dijkstra time]]/Data_Medium[[#This Row],[distance]]</f>
        <v>4.5206670261859188E-3</v>
      </c>
      <c r="R423" s="95">
        <f>(Data_Medium[[#This Row],[A-Star time]]/FactCalc!$I$6)</f>
        <v>1.9263833761215208E-5</v>
      </c>
      <c r="S423" s="95">
        <f>(Data_Medium[[#This Row],[Dijkstra time]]/FactCalc!$I$6)</f>
        <v>2.0926403999328612E-5</v>
      </c>
      <c r="T423">
        <v>16.124515496597098</v>
      </c>
      <c r="U423">
        <v>40</v>
      </c>
      <c r="V423">
        <v>5.0427913665771484E-3</v>
      </c>
      <c r="W423">
        <f>Data_Small[[#This Row],[A-Star time]]/Data_Small[[#This Row],[distance]]</f>
        <v>3.1274064437107423E-4</v>
      </c>
      <c r="X423">
        <v>40</v>
      </c>
      <c r="Y423">
        <v>1.1438608169555664E-2</v>
      </c>
      <c r="Z423">
        <f>Data_Small[[#This Row],[Dijkstra time]]/Data_Small[[#This Row],[distance]]</f>
        <v>7.0939236419039419E-4</v>
      </c>
      <c r="AA423" s="95">
        <f>(Data_Small[[#This Row],[A-Star time]]/FactCalc!$P$6)</f>
        <v>2.0171165466308594E-6</v>
      </c>
      <c r="AB423" s="95">
        <f>(Data_Small[[#This Row],[Dijkstra time]]/FactCalc!$P$6)</f>
        <v>4.5754432678222655E-6</v>
      </c>
    </row>
    <row r="424" spans="2:28" x14ac:dyDescent="0.3">
      <c r="B424">
        <v>265.81948762270986</v>
      </c>
      <c r="C424">
        <v>561.5</v>
      </c>
      <c r="D424">
        <v>1.6041004657745361</v>
      </c>
      <c r="E424">
        <f>Data_Big[[#This Row],[A-Star time]]/Data_Big[[#This Row],[distance]]</f>
        <v>6.0345480315247297E-3</v>
      </c>
      <c r="F424">
        <v>561.5</v>
      </c>
      <c r="G424">
        <v>2.4462223052978516</v>
      </c>
      <c r="H424">
        <f>Data_Big[[#This Row],[Dijkstra time]]/Data_Big[[#This Row],[distance]]</f>
        <v>9.2025694849351691E-3</v>
      </c>
      <c r="I424" s="95">
        <f>(Data_Big[[#This Row],[A-Star time]]/FactCalc!$B$6)</f>
        <v>6.4164018630981446E-6</v>
      </c>
      <c r="J424" s="95">
        <f>(Data_Big[[#This Row],[Dijkstra time]]/FactCalc!$B$6)</f>
        <v>9.7848892211914056E-6</v>
      </c>
      <c r="K424">
        <v>83.024092888751269</v>
      </c>
      <c r="L424">
        <v>183.5</v>
      </c>
      <c r="M424">
        <v>0.13458800315856934</v>
      </c>
      <c r="N424">
        <f>Data_Medium[[#This Row],[A-Star time]]/Data_Medium[[#This Row],[distance]]</f>
        <v>1.6210716489117381E-3</v>
      </c>
      <c r="O424">
        <v>183.5</v>
      </c>
      <c r="P424">
        <v>0.20229816436767578</v>
      </c>
      <c r="Q424">
        <f>Data_Medium[[#This Row],[Dijkstra time]]/Data_Medium[[#This Row],[distance]]</f>
        <v>2.4366199897991859E-3</v>
      </c>
      <c r="R424" s="95">
        <f>(Data_Medium[[#This Row],[A-Star time]]/FactCalc!$I$6)</f>
        <v>3.3647000789642333E-6</v>
      </c>
      <c r="S424" s="95">
        <f>(Data_Medium[[#This Row],[Dijkstra time]]/FactCalc!$I$6)</f>
        <v>5.0574541091918942E-6</v>
      </c>
      <c r="T424">
        <v>32.756678708318397</v>
      </c>
      <c r="U424">
        <v>81</v>
      </c>
      <c r="V424">
        <v>2.4911880493164063E-2</v>
      </c>
      <c r="W424">
        <f>Data_Small[[#This Row],[A-Star time]]/Data_Small[[#This Row],[distance]]</f>
        <v>7.6051301522329895E-4</v>
      </c>
      <c r="X424">
        <v>81</v>
      </c>
      <c r="Y424">
        <v>4.7935724258422852E-2</v>
      </c>
      <c r="Z424">
        <f>Data_Small[[#This Row],[Dijkstra time]]/Data_Small[[#This Row],[distance]]</f>
        <v>1.4633878081861153E-3</v>
      </c>
      <c r="AA424" s="95">
        <f>(Data_Small[[#This Row],[A-Star time]]/FactCalc!$P$6)</f>
        <v>9.9647521972656253E-6</v>
      </c>
      <c r="AB424" s="95">
        <f>(Data_Small[[#This Row],[Dijkstra time]]/FactCalc!$P$6)</f>
        <v>1.9174289703369139E-5</v>
      </c>
    </row>
    <row r="425" spans="2:28" x14ac:dyDescent="0.3">
      <c r="B425">
        <v>202.95073293782411</v>
      </c>
      <c r="C425">
        <v>396.5</v>
      </c>
      <c r="D425">
        <v>0.95113992691040039</v>
      </c>
      <c r="E425">
        <f>Data_Big[[#This Row],[A-Star time]]/Data_Big[[#This Row],[distance]]</f>
        <v>4.6865557622883343E-3</v>
      </c>
      <c r="F425">
        <v>396.5</v>
      </c>
      <c r="G425">
        <v>2.3550970554351807</v>
      </c>
      <c r="H425">
        <f>Data_Big[[#This Row],[Dijkstra time]]/Data_Big[[#This Row],[distance]]</f>
        <v>1.1604279626606163E-2</v>
      </c>
      <c r="I425" s="95">
        <f>(Data_Big[[#This Row],[A-Star time]]/FactCalc!$B$6)</f>
        <v>3.8045597076416016E-6</v>
      </c>
      <c r="J425" s="95">
        <f>(Data_Big[[#This Row],[Dijkstra time]]/FactCalc!$B$6)</f>
        <v>9.4203882217407227E-6</v>
      </c>
      <c r="K425">
        <v>113.07077429645558</v>
      </c>
      <c r="L425">
        <v>206</v>
      </c>
      <c r="M425">
        <v>0.19531726837158203</v>
      </c>
      <c r="N425">
        <f>Data_Medium[[#This Row],[A-Star time]]/Data_Medium[[#This Row],[distance]]</f>
        <v>1.7273895008403123E-3</v>
      </c>
      <c r="O425">
        <v>206</v>
      </c>
      <c r="P425">
        <v>0.3746333122253418</v>
      </c>
      <c r="Q425">
        <f>Data_Medium[[#This Row],[Dijkstra time]]/Data_Medium[[#This Row],[distance]]</f>
        <v>3.3132638788083845E-3</v>
      </c>
      <c r="R425" s="95">
        <f>(Data_Medium[[#This Row],[A-Star time]]/FactCalc!$I$6)</f>
        <v>4.8829317092895506E-6</v>
      </c>
      <c r="S425" s="95">
        <f>(Data_Medium[[#This Row],[Dijkstra time]]/FactCalc!$I$6)</f>
        <v>9.3658328056335447E-6</v>
      </c>
      <c r="T425">
        <v>17.804493814764857</v>
      </c>
      <c r="U425">
        <v>32.5</v>
      </c>
      <c r="V425">
        <v>6.0184001922607422E-3</v>
      </c>
      <c r="W425">
        <f>Data_Small[[#This Row],[A-Star time]]/Data_Small[[#This Row],[distance]]</f>
        <v>3.3802703153907254E-4</v>
      </c>
      <c r="X425">
        <v>32.5</v>
      </c>
      <c r="Y425">
        <v>9.9620819091796875E-3</v>
      </c>
      <c r="Z425">
        <f>Data_Small[[#This Row],[Dijkstra time]]/Data_Small[[#This Row],[distance]]</f>
        <v>5.5952626414564857E-4</v>
      </c>
      <c r="AA425" s="95">
        <f>(Data_Small[[#This Row],[A-Star time]]/FactCalc!$P$6)</f>
        <v>2.4073600769042971E-6</v>
      </c>
      <c r="AB425" s="95">
        <f>(Data_Small[[#This Row],[Dijkstra time]]/FactCalc!$P$6)</f>
        <v>3.9848327636718749E-6</v>
      </c>
    </row>
    <row r="426" spans="2:28" x14ac:dyDescent="0.3">
      <c r="B426">
        <v>350.821892133316</v>
      </c>
      <c r="C426">
        <v>784.5</v>
      </c>
      <c r="D426">
        <v>3.670494556427002</v>
      </c>
      <c r="E426">
        <f>Data_Big[[#This Row],[A-Star time]]/Data_Big[[#This Row],[distance]]</f>
        <v>1.0462558462663371E-2</v>
      </c>
      <c r="F426">
        <v>784.5</v>
      </c>
      <c r="G426">
        <v>4.49717116355896</v>
      </c>
      <c r="H426">
        <f>Data_Big[[#This Row],[Dijkstra time]]/Data_Big[[#This Row],[distance]]</f>
        <v>1.281895817906936E-2</v>
      </c>
      <c r="I426" s="95">
        <f>(Data_Big[[#This Row],[A-Star time]]/FactCalc!$B$6)</f>
        <v>1.4681978225708008E-5</v>
      </c>
      <c r="J426" s="95">
        <f>(Data_Big[[#This Row],[Dijkstra time]]/FactCalc!$B$6)</f>
        <v>1.798868465423584E-5</v>
      </c>
      <c r="K426">
        <v>106.15083607772479</v>
      </c>
      <c r="L426">
        <v>230</v>
      </c>
      <c r="M426">
        <v>0.30922889709472656</v>
      </c>
      <c r="N426">
        <f>Data_Medium[[#This Row],[A-Star time]]/Data_Medium[[#This Row],[distance]]</f>
        <v>2.9131084456867191E-3</v>
      </c>
      <c r="O426">
        <v>230</v>
      </c>
      <c r="P426">
        <v>0.58647251129150391</v>
      </c>
      <c r="Q426">
        <f>Data_Medium[[#This Row],[Dijkstra time]]/Data_Medium[[#This Row],[distance]]</f>
        <v>5.5248977112350049E-3</v>
      </c>
      <c r="R426" s="95">
        <f>(Data_Medium[[#This Row],[A-Star time]]/FactCalc!$I$6)</f>
        <v>7.7307224273681634E-6</v>
      </c>
      <c r="S426" s="95">
        <f>(Data_Medium[[#This Row],[Dijkstra time]]/FactCalc!$I$6)</f>
        <v>1.4661812782287597E-5</v>
      </c>
      <c r="T426">
        <v>28.284271247461902</v>
      </c>
      <c r="U426">
        <v>52.5</v>
      </c>
      <c r="V426">
        <v>1.0563850402832031E-2</v>
      </c>
      <c r="W426">
        <f>Data_Small[[#This Row],[A-Star time]]/Data_Small[[#This Row],[distance]]</f>
        <v>3.7348851276413855E-4</v>
      </c>
      <c r="X426">
        <v>52.5</v>
      </c>
      <c r="Y426">
        <v>1.9822597503662109E-2</v>
      </c>
      <c r="Z426">
        <f>Data_Small[[#This Row],[Dijkstra time]]/Data_Small[[#This Row],[distance]]</f>
        <v>7.0083465577855028E-4</v>
      </c>
      <c r="AA426" s="95">
        <f>(Data_Small[[#This Row],[A-Star time]]/FactCalc!$P$6)</f>
        <v>4.2255401611328121E-6</v>
      </c>
      <c r="AB426" s="95">
        <f>(Data_Small[[#This Row],[Dijkstra time]]/FactCalc!$P$6)</f>
        <v>7.9290390014648434E-6</v>
      </c>
    </row>
    <row r="427" spans="2:28" x14ac:dyDescent="0.3">
      <c r="B427">
        <v>264.88676826145922</v>
      </c>
      <c r="C427">
        <v>688.5</v>
      </c>
      <c r="D427">
        <v>3.0279145240783691</v>
      </c>
      <c r="E427">
        <f>Data_Big[[#This Row],[A-Star time]]/Data_Big[[#This Row],[distance]]</f>
        <v>1.1430976880995562E-2</v>
      </c>
      <c r="F427">
        <v>688.5</v>
      </c>
      <c r="G427">
        <v>4.9805099964141846</v>
      </c>
      <c r="H427">
        <f>Data_Big[[#This Row],[Dijkstra time]]/Data_Big[[#This Row],[distance]]</f>
        <v>1.8802411419426283E-2</v>
      </c>
      <c r="I427" s="95">
        <f>(Data_Big[[#This Row],[A-Star time]]/FactCalc!$B$6)</f>
        <v>1.2111658096313477E-5</v>
      </c>
      <c r="J427" s="95">
        <f>(Data_Big[[#This Row],[Dijkstra time]]/FactCalc!$B$6)</f>
        <v>1.992203998565674E-5</v>
      </c>
      <c r="K427">
        <v>27.294688127912362</v>
      </c>
      <c r="L427">
        <v>33.5</v>
      </c>
      <c r="M427">
        <v>1.8346309661865234E-2</v>
      </c>
      <c r="N427">
        <f>Data_Medium[[#This Row],[A-Star time]]/Data_Medium[[#This Row],[distance]]</f>
        <v>6.7215677921975418E-4</v>
      </c>
      <c r="O427">
        <v>33.5</v>
      </c>
      <c r="P427">
        <v>4.1526556015014648E-2</v>
      </c>
      <c r="Q427">
        <f>Data_Medium[[#This Row],[Dijkstra time]]/Data_Medium[[#This Row],[distance]]</f>
        <v>1.5214152959142388E-3</v>
      </c>
      <c r="R427" s="95">
        <f>(Data_Medium[[#This Row],[A-Star time]]/FactCalc!$I$6)</f>
        <v>4.5865774154663088E-7</v>
      </c>
      <c r="S427" s="95">
        <f>(Data_Medium[[#This Row],[Dijkstra time]]/FactCalc!$I$6)</f>
        <v>1.0381639003753662E-6</v>
      </c>
      <c r="T427">
        <v>9.4339811320566032</v>
      </c>
      <c r="U427">
        <v>28</v>
      </c>
      <c r="V427">
        <v>4.9977302551269531E-3</v>
      </c>
      <c r="W427">
        <f>Data_Small[[#This Row],[A-Star time]]/Data_Small[[#This Row],[distance]]</f>
        <v>5.2975834752782148E-4</v>
      </c>
      <c r="X427">
        <v>28</v>
      </c>
      <c r="Y427">
        <v>1.0901689529418945E-2</v>
      </c>
      <c r="Z427">
        <f>Data_Small[[#This Row],[Dijkstra time]]/Data_Small[[#This Row],[distance]]</f>
        <v>1.1555767789671616E-3</v>
      </c>
      <c r="AA427" s="95">
        <f>(Data_Small[[#This Row],[A-Star time]]/FactCalc!$P$6)</f>
        <v>1.9990921020507813E-6</v>
      </c>
      <c r="AB427" s="95">
        <f>(Data_Small[[#This Row],[Dijkstra time]]/FactCalc!$P$6)</f>
        <v>4.3606758117675779E-6</v>
      </c>
    </row>
    <row r="428" spans="2:28" x14ac:dyDescent="0.3">
      <c r="B428">
        <v>268.00186566514793</v>
      </c>
      <c r="C428">
        <v>615</v>
      </c>
      <c r="D428">
        <v>2.4148890972137451</v>
      </c>
      <c r="E428">
        <f>Data_Big[[#This Row],[A-Star time]]/Data_Big[[#This Row],[distance]]</f>
        <v>9.0107174859409469E-3</v>
      </c>
      <c r="F428">
        <v>615</v>
      </c>
      <c r="G428">
        <v>3.7676482200622559</v>
      </c>
      <c r="H428">
        <f>Data_Big[[#This Row],[Dijkstra time]]/Data_Big[[#This Row],[distance]]</f>
        <v>1.4058291014920409E-2</v>
      </c>
      <c r="I428" s="95">
        <f>(Data_Big[[#This Row],[A-Star time]]/FactCalc!$B$6)</f>
        <v>9.6595563888549802E-6</v>
      </c>
      <c r="J428" s="95">
        <f>(Data_Big[[#This Row],[Dijkstra time]]/FactCalc!$B$6)</f>
        <v>1.5070592880249023E-5</v>
      </c>
      <c r="K428">
        <v>92.195444572928878</v>
      </c>
      <c r="L428">
        <v>209.5</v>
      </c>
      <c r="M428">
        <v>0.16556787490844727</v>
      </c>
      <c r="N428">
        <f>Data_Medium[[#This Row],[A-Star time]]/Data_Medium[[#This Row],[distance]]</f>
        <v>1.7958357451975729E-3</v>
      </c>
      <c r="O428">
        <v>209.5</v>
      </c>
      <c r="P428">
        <v>0.3176579475402832</v>
      </c>
      <c r="Q428">
        <f>Data_Medium[[#This Row],[Dijkstra time]]/Data_Medium[[#This Row],[distance]]</f>
        <v>3.4454841994824149E-3</v>
      </c>
      <c r="R428" s="95">
        <f>(Data_Medium[[#This Row],[A-Star time]]/FactCalc!$I$6)</f>
        <v>4.1391968727111813E-6</v>
      </c>
      <c r="S428" s="95">
        <f>(Data_Medium[[#This Row],[Dijkstra time]]/FactCalc!$I$6)</f>
        <v>7.94144868850708E-6</v>
      </c>
      <c r="T428">
        <v>37.483329627982627</v>
      </c>
      <c r="U428">
        <v>71</v>
      </c>
      <c r="V428">
        <v>2.1289587020874023E-2</v>
      </c>
      <c r="W428">
        <f>Data_Small[[#This Row],[A-Star time]]/Data_Small[[#This Row],[distance]]</f>
        <v>5.6797480992671994E-4</v>
      </c>
      <c r="X428">
        <v>71</v>
      </c>
      <c r="Y428">
        <v>3.5915136337280273E-2</v>
      </c>
      <c r="Z428">
        <f>Data_Small[[#This Row],[Dijkstra time]]/Data_Small[[#This Row],[distance]]</f>
        <v>9.5816291385353227E-4</v>
      </c>
      <c r="AA428" s="95">
        <f>(Data_Small[[#This Row],[A-Star time]]/FactCalc!$P$6)</f>
        <v>8.5158348083496102E-6</v>
      </c>
      <c r="AB428" s="95">
        <f>(Data_Small[[#This Row],[Dijkstra time]]/FactCalc!$P$6)</f>
        <v>1.436605453491211E-5</v>
      </c>
    </row>
    <row r="429" spans="2:28" x14ac:dyDescent="0.3">
      <c r="B429">
        <v>166.68833192518306</v>
      </c>
      <c r="C429">
        <v>330.5</v>
      </c>
      <c r="D429">
        <v>0.7225949764251709</v>
      </c>
      <c r="E429">
        <f>Data_Big[[#This Row],[A-Star time]]/Data_Big[[#This Row],[distance]]</f>
        <v>4.3350063443523016E-3</v>
      </c>
      <c r="F429">
        <v>330.5</v>
      </c>
      <c r="G429">
        <v>1.1239817142486572</v>
      </c>
      <c r="H429">
        <f>Data_Big[[#This Row],[Dijkstra time]]/Data_Big[[#This Row],[distance]]</f>
        <v>6.743013750675415E-3</v>
      </c>
      <c r="I429" s="95">
        <f>(Data_Big[[#This Row],[A-Star time]]/FactCalc!$B$6)</f>
        <v>2.8903799057006836E-6</v>
      </c>
      <c r="J429" s="95">
        <f>(Data_Big[[#This Row],[Dijkstra time]]/FactCalc!$B$6)</f>
        <v>4.4959268569946289E-6</v>
      </c>
      <c r="K429">
        <v>174.63103962354458</v>
      </c>
      <c r="L429">
        <v>438</v>
      </c>
      <c r="M429">
        <v>0.6938321590423584</v>
      </c>
      <c r="N429">
        <f>Data_Medium[[#This Row],[A-Star time]]/Data_Medium[[#This Row],[distance]]</f>
        <v>3.9731319273942677E-3</v>
      </c>
      <c r="O429">
        <v>438</v>
      </c>
      <c r="P429">
        <v>0.8144228458404541</v>
      </c>
      <c r="Q429">
        <f>Data_Medium[[#This Row],[Dijkstra time]]/Data_Medium[[#This Row],[distance]]</f>
        <v>4.6636774744977794E-3</v>
      </c>
      <c r="R429" s="95">
        <f>(Data_Medium[[#This Row],[A-Star time]]/FactCalc!$I$6)</f>
        <v>1.7345803976058959E-5</v>
      </c>
      <c r="S429" s="95">
        <f>(Data_Medium[[#This Row],[Dijkstra time]]/FactCalc!$I$6)</f>
        <v>2.0360571146011353E-5</v>
      </c>
      <c r="T429">
        <v>22.472205054244231</v>
      </c>
      <c r="U429">
        <v>63.5</v>
      </c>
      <c r="V429">
        <v>1.5062332153320313E-2</v>
      </c>
      <c r="W429">
        <f>Data_Small[[#This Row],[A-Star time]]/Data_Small[[#This Row],[distance]]</f>
        <v>6.7026498365257449E-4</v>
      </c>
      <c r="X429">
        <v>63.5</v>
      </c>
      <c r="Y429">
        <v>3.1226634979248047E-2</v>
      </c>
      <c r="Z429">
        <f>Data_Small[[#This Row],[Dijkstra time]]/Data_Small[[#This Row],[distance]]</f>
        <v>1.3895670186291043E-3</v>
      </c>
      <c r="AA429" s="95">
        <f>(Data_Small[[#This Row],[A-Star time]]/FactCalc!$P$6)</f>
        <v>6.0249328613281247E-6</v>
      </c>
      <c r="AB429" s="95">
        <f>(Data_Small[[#This Row],[Dijkstra time]]/FactCalc!$P$6)</f>
        <v>1.2490653991699219E-5</v>
      </c>
    </row>
    <row r="430" spans="2:28" x14ac:dyDescent="0.3">
      <c r="B430">
        <v>380.4944152021157</v>
      </c>
      <c r="C430">
        <v>806.5</v>
      </c>
      <c r="D430">
        <v>2.3104977607727051</v>
      </c>
      <c r="E430">
        <f>Data_Big[[#This Row],[A-Star time]]/Data_Big[[#This Row],[distance]]</f>
        <v>6.0723565667721736E-3</v>
      </c>
      <c r="F430">
        <v>806.5</v>
      </c>
      <c r="G430">
        <v>3.5973074436187744</v>
      </c>
      <c r="H430">
        <f>Data_Big[[#This Row],[Dijkstra time]]/Data_Big[[#This Row],[distance]]</f>
        <v>9.4542976188176434E-3</v>
      </c>
      <c r="I430" s="95">
        <f>(Data_Big[[#This Row],[A-Star time]]/FactCalc!$B$6)</f>
        <v>9.2419910430908201E-6</v>
      </c>
      <c r="J430" s="95">
        <f>(Data_Big[[#This Row],[Dijkstra time]]/FactCalc!$B$6)</f>
        <v>1.4389229774475097E-5</v>
      </c>
      <c r="K430">
        <v>123.71337841963576</v>
      </c>
      <c r="L430">
        <v>350</v>
      </c>
      <c r="M430">
        <v>0.37974286079406738</v>
      </c>
      <c r="N430">
        <f>Data_Medium[[#This Row],[A-Star time]]/Data_Medium[[#This Row],[distance]]</f>
        <v>3.0695375524058496E-3</v>
      </c>
      <c r="O430">
        <v>350</v>
      </c>
      <c r="P430">
        <v>0.58452033996582031</v>
      </c>
      <c r="Q430">
        <f>Data_Medium[[#This Row],[Dijkstra time]]/Data_Medium[[#This Row],[distance]]</f>
        <v>4.7247949044211483E-3</v>
      </c>
      <c r="R430" s="95">
        <f>(Data_Medium[[#This Row],[A-Star time]]/FactCalc!$I$6)</f>
        <v>9.4935715198516846E-6</v>
      </c>
      <c r="S430" s="95">
        <f>(Data_Medium[[#This Row],[Dijkstra time]]/FactCalc!$I$6)</f>
        <v>1.4613008499145509E-5</v>
      </c>
      <c r="T430">
        <v>21.023796041628639</v>
      </c>
      <c r="U430">
        <v>55</v>
      </c>
      <c r="V430">
        <v>1.5667438507080078E-2</v>
      </c>
      <c r="W430">
        <f>Data_Small[[#This Row],[A-Star time]]/Data_Small[[#This Row],[distance]]</f>
        <v>7.4522405354662954E-4</v>
      </c>
      <c r="X430">
        <v>55</v>
      </c>
      <c r="Y430">
        <v>2.7675390243530273E-2</v>
      </c>
      <c r="Z430">
        <f>Data_Small[[#This Row],[Dijkstra time]]/Data_Small[[#This Row],[distance]]</f>
        <v>1.3163840720643882E-3</v>
      </c>
      <c r="AA430" s="95">
        <f>(Data_Small[[#This Row],[A-Star time]]/FactCalc!$P$6)</f>
        <v>6.266975402832031E-6</v>
      </c>
      <c r="AB430" s="95">
        <f>(Data_Small[[#This Row],[Dijkstra time]]/FactCalc!$P$6)</f>
        <v>1.107015609741211E-5</v>
      </c>
    </row>
    <row r="431" spans="2:28" x14ac:dyDescent="0.3">
      <c r="B431">
        <v>94.762861923857074</v>
      </c>
      <c r="C431">
        <v>342</v>
      </c>
      <c r="D431">
        <v>0.62788152694702148</v>
      </c>
      <c r="E431">
        <f>Data_Big[[#This Row],[A-Star time]]/Data_Big[[#This Row],[distance]]</f>
        <v>6.625818534813044E-3</v>
      </c>
      <c r="F431">
        <v>342</v>
      </c>
      <c r="G431">
        <v>1.3620431423187256</v>
      </c>
      <c r="H431">
        <f>Data_Big[[#This Row],[Dijkstra time]]/Data_Big[[#This Row],[distance]]</f>
        <v>1.4373174413127594E-2</v>
      </c>
      <c r="I431" s="95">
        <f>(Data_Big[[#This Row],[A-Star time]]/FactCalc!$B$6)</f>
        <v>2.5115261077880858E-6</v>
      </c>
      <c r="J431" s="95">
        <f>(Data_Big[[#This Row],[Dijkstra time]]/FactCalc!$B$6)</f>
        <v>5.4481725692749025E-6</v>
      </c>
      <c r="K431">
        <v>213.92522057952868</v>
      </c>
      <c r="L431">
        <v>443</v>
      </c>
      <c r="M431">
        <v>0.67187285423278809</v>
      </c>
      <c r="N431">
        <f>Data_Medium[[#This Row],[A-Star time]]/Data_Medium[[#This Row],[distance]]</f>
        <v>3.1406902487358338E-3</v>
      </c>
      <c r="O431">
        <v>443</v>
      </c>
      <c r="P431">
        <v>0.82883882522583008</v>
      </c>
      <c r="Q431">
        <f>Data_Medium[[#This Row],[Dijkstra time]]/Data_Medium[[#This Row],[distance]]</f>
        <v>3.8744324908511736E-3</v>
      </c>
      <c r="R431" s="95">
        <f>(Data_Medium[[#This Row],[A-Star time]]/FactCalc!$I$6)</f>
        <v>1.6796821355819702E-5</v>
      </c>
      <c r="S431" s="95">
        <f>(Data_Medium[[#This Row],[Dijkstra time]]/FactCalc!$I$6)</f>
        <v>2.0720970630645752E-5</v>
      </c>
      <c r="T431">
        <v>22.472205054244231</v>
      </c>
      <c r="U431">
        <v>65</v>
      </c>
      <c r="V431">
        <v>1.8519163131713867E-2</v>
      </c>
      <c r="W431">
        <f>Data_Small[[#This Row],[A-Star time]]/Data_Small[[#This Row],[distance]]</f>
        <v>8.2409194322549271E-4</v>
      </c>
      <c r="X431">
        <v>65</v>
      </c>
      <c r="Y431">
        <v>3.3306121826171875E-2</v>
      </c>
      <c r="Z431">
        <f>Data_Small[[#This Row],[Dijkstra time]]/Data_Small[[#This Row],[distance]]</f>
        <v>1.4821029687908391E-3</v>
      </c>
      <c r="AA431" s="95">
        <f>(Data_Small[[#This Row],[A-Star time]]/FactCalc!$P$6)</f>
        <v>7.4076652526855469E-6</v>
      </c>
      <c r="AB431" s="95">
        <f>(Data_Small[[#This Row],[Dijkstra time]]/FactCalc!$P$6)</f>
        <v>1.332244873046875E-5</v>
      </c>
    </row>
    <row r="432" spans="2:28" x14ac:dyDescent="0.3">
      <c r="B432">
        <v>313.53628179207584</v>
      </c>
      <c r="C432">
        <v>751.5</v>
      </c>
      <c r="D432">
        <v>2.0905251502990723</v>
      </c>
      <c r="E432">
        <f>Data_Big[[#This Row],[A-Star time]]/Data_Big[[#This Row],[distance]]</f>
        <v>6.6675701400497603E-3</v>
      </c>
      <c r="F432">
        <v>751.5</v>
      </c>
      <c r="G432">
        <v>2.664771556854248</v>
      </c>
      <c r="H432">
        <f>Data_Big[[#This Row],[Dijkstra time]]/Data_Big[[#This Row],[distance]]</f>
        <v>8.4990851509217456E-3</v>
      </c>
      <c r="I432" s="95">
        <f>(Data_Big[[#This Row],[A-Star time]]/FactCalc!$B$6)</f>
        <v>8.3621006011962888E-6</v>
      </c>
      <c r="J432" s="95">
        <f>(Data_Big[[#This Row],[Dijkstra time]]/FactCalc!$B$6)</f>
        <v>1.0659086227416992E-5</v>
      </c>
      <c r="K432">
        <v>77.233412458598508</v>
      </c>
      <c r="L432">
        <v>247.5</v>
      </c>
      <c r="M432">
        <v>0.17027044296264648</v>
      </c>
      <c r="N432">
        <f>Data_Medium[[#This Row],[A-Star time]]/Data_Medium[[#This Row],[distance]]</f>
        <v>2.2046215173247862E-3</v>
      </c>
      <c r="O432">
        <v>247.5</v>
      </c>
      <c r="P432">
        <v>0.48354506492614746</v>
      </c>
      <c r="Q432">
        <f>Data_Medium[[#This Row],[Dijkstra time]]/Data_Medium[[#This Row],[distance]]</f>
        <v>6.2608274001275683E-3</v>
      </c>
      <c r="R432" s="95">
        <f>(Data_Medium[[#This Row],[A-Star time]]/FactCalc!$I$6)</f>
        <v>4.2567610740661623E-6</v>
      </c>
      <c r="S432" s="95">
        <f>(Data_Medium[[#This Row],[Dijkstra time]]/FactCalc!$I$6)</f>
        <v>1.2088626623153687E-5</v>
      </c>
      <c r="T432">
        <v>8.9442719099991592</v>
      </c>
      <c r="U432">
        <v>11</v>
      </c>
      <c r="V432">
        <v>8.2826614379882813E-4</v>
      </c>
      <c r="W432">
        <f>Data_Small[[#This Row],[A-Star time]]/Data_Small[[#This Row],[distance]]</f>
        <v>9.2602970049789781E-5</v>
      </c>
      <c r="X432">
        <v>11</v>
      </c>
      <c r="Y432">
        <v>2.5534629821777344E-3</v>
      </c>
      <c r="Z432">
        <f>Data_Small[[#This Row],[Dijkstra time]]/Data_Small[[#This Row],[distance]]</f>
        <v>2.8548584030893738E-4</v>
      </c>
      <c r="AA432" s="95">
        <f>(Data_Small[[#This Row],[A-Star time]]/FactCalc!$P$6)</f>
        <v>3.3130645751953124E-7</v>
      </c>
      <c r="AB432" s="95">
        <f>(Data_Small[[#This Row],[Dijkstra time]]/FactCalc!$P$6)</f>
        <v>1.0213851928710937E-6</v>
      </c>
    </row>
    <row r="433" spans="2:28" x14ac:dyDescent="0.3">
      <c r="B433">
        <v>176.5106229097841</v>
      </c>
      <c r="C433">
        <v>511.5</v>
      </c>
      <c r="D433">
        <v>1.264693021774292</v>
      </c>
      <c r="E433">
        <f>Data_Big[[#This Row],[A-Star time]]/Data_Big[[#This Row],[distance]]</f>
        <v>7.1649683227319756E-3</v>
      </c>
      <c r="F433">
        <v>511.5</v>
      </c>
      <c r="G433">
        <v>2.6940848827362061</v>
      </c>
      <c r="H433">
        <f>Data_Big[[#This Row],[Dijkstra time]]/Data_Big[[#This Row],[distance]]</f>
        <v>1.5263018385659275E-2</v>
      </c>
      <c r="I433" s="95">
        <f>(Data_Big[[#This Row],[A-Star time]]/FactCalc!$B$6)</f>
        <v>5.058772087097168E-6</v>
      </c>
      <c r="J433" s="95">
        <f>(Data_Big[[#This Row],[Dijkstra time]]/FactCalc!$B$6)</f>
        <v>1.0776339530944824E-5</v>
      </c>
      <c r="K433">
        <v>128.50291825480073</v>
      </c>
      <c r="L433">
        <v>212.5</v>
      </c>
      <c r="M433">
        <v>0.17654156684875488</v>
      </c>
      <c r="N433">
        <f>Data_Medium[[#This Row],[A-Star time]]/Data_Medium[[#This Row],[distance]]</f>
        <v>1.373833133491188E-3</v>
      </c>
      <c r="O433">
        <v>212.5</v>
      </c>
      <c r="P433">
        <v>0.27221107482910156</v>
      </c>
      <c r="Q433">
        <f>Data_Medium[[#This Row],[Dijkstra time]]/Data_Medium[[#This Row],[distance]]</f>
        <v>2.118326015673438E-3</v>
      </c>
      <c r="R433" s="95">
        <f>(Data_Medium[[#This Row],[A-Star time]]/FactCalc!$I$6)</f>
        <v>4.4135391712188717E-6</v>
      </c>
      <c r="S433" s="95">
        <f>(Data_Medium[[#This Row],[Dijkstra time]]/FactCalc!$I$6)</f>
        <v>6.8052768707275387E-6</v>
      </c>
      <c r="T433">
        <v>27.658633371878661</v>
      </c>
      <c r="U433">
        <v>83</v>
      </c>
      <c r="V433">
        <v>1.9139528274536133E-2</v>
      </c>
      <c r="W433">
        <f>Data_Small[[#This Row],[A-Star time]]/Data_Small[[#This Row],[distance]]</f>
        <v>6.91991105171373E-4</v>
      </c>
      <c r="X433">
        <v>83</v>
      </c>
      <c r="Y433">
        <v>3.036808967590332E-2</v>
      </c>
      <c r="Z433">
        <f>Data_Small[[#This Row],[Dijkstra time]]/Data_Small[[#This Row],[distance]]</f>
        <v>1.0979605994119522E-3</v>
      </c>
      <c r="AA433" s="95">
        <f>(Data_Small[[#This Row],[A-Star time]]/FactCalc!$P$6)</f>
        <v>7.6558113098144525E-6</v>
      </c>
      <c r="AB433" s="95">
        <f>(Data_Small[[#This Row],[Dijkstra time]]/FactCalc!$P$6)</f>
        <v>1.2147235870361328E-5</v>
      </c>
    </row>
    <row r="434" spans="2:28" x14ac:dyDescent="0.3">
      <c r="B434">
        <v>113.77170122662314</v>
      </c>
      <c r="C434">
        <v>258.5</v>
      </c>
      <c r="D434">
        <v>0.36887907981872559</v>
      </c>
      <c r="E434">
        <f>Data_Big[[#This Row],[A-Star time]]/Data_Big[[#This Row],[distance]]</f>
        <v>3.2422744482298914E-3</v>
      </c>
      <c r="F434">
        <v>258.5</v>
      </c>
      <c r="G434">
        <v>0.65816998481750488</v>
      </c>
      <c r="H434">
        <f>Data_Big[[#This Row],[Dijkstra time]]/Data_Big[[#This Row],[distance]]</f>
        <v>5.7850060930924171E-3</v>
      </c>
      <c r="I434" s="95">
        <f>(Data_Big[[#This Row],[A-Star time]]/FactCalc!$B$6)</f>
        <v>1.4755163192749023E-6</v>
      </c>
      <c r="J434" s="95">
        <f>(Data_Big[[#This Row],[Dijkstra time]]/FactCalc!$B$6)</f>
        <v>2.6326799392700197E-6</v>
      </c>
      <c r="K434">
        <v>46.690470119715009</v>
      </c>
      <c r="L434">
        <v>137.5</v>
      </c>
      <c r="M434">
        <v>5.6731939315795898E-2</v>
      </c>
      <c r="N434">
        <f>Data_Medium[[#This Row],[A-Star time]]/Data_Medium[[#This Row],[distance]]</f>
        <v>1.2150646410356209E-3</v>
      </c>
      <c r="O434">
        <v>137.5</v>
      </c>
      <c r="P434">
        <v>0.13120102882385254</v>
      </c>
      <c r="Q434">
        <f>Data_Medium[[#This Row],[Dijkstra time]]/Data_Medium[[#This Row],[distance]]</f>
        <v>2.8100173009064011E-3</v>
      </c>
      <c r="R434" s="95">
        <f>(Data_Medium[[#This Row],[A-Star time]]/FactCalc!$I$6)</f>
        <v>1.4182984828948975E-6</v>
      </c>
      <c r="S434" s="95">
        <f>(Data_Medium[[#This Row],[Dijkstra time]]/FactCalc!$I$6)</f>
        <v>3.2800257205963134E-6</v>
      </c>
      <c r="T434">
        <v>42</v>
      </c>
      <c r="U434">
        <v>118.5</v>
      </c>
      <c r="V434">
        <v>5.0201416015625E-2</v>
      </c>
      <c r="W434">
        <f>Data_Small[[#This Row],[A-Star time]]/Data_Small[[#This Row],[distance]]</f>
        <v>1.1952718098958333E-3</v>
      </c>
      <c r="X434">
        <v>118.5</v>
      </c>
      <c r="Y434">
        <v>5.0032138824462891E-2</v>
      </c>
      <c r="Z434">
        <f>Data_Small[[#This Row],[Dijkstra time]]/Data_Small[[#This Row],[distance]]</f>
        <v>1.1912414005824498E-3</v>
      </c>
      <c r="AA434" s="95">
        <f>(Data_Small[[#This Row],[A-Star time]]/FactCalc!$P$6)</f>
        <v>2.0080566406250001E-5</v>
      </c>
      <c r="AB434" s="95">
        <f>(Data_Small[[#This Row],[Dijkstra time]]/FactCalc!$P$6)</f>
        <v>2.0012855529785156E-5</v>
      </c>
    </row>
    <row r="435" spans="2:28" x14ac:dyDescent="0.3">
      <c r="B435">
        <v>323.48724858949231</v>
      </c>
      <c r="C435">
        <v>793</v>
      </c>
      <c r="D435">
        <v>3.598167896270752</v>
      </c>
      <c r="E435">
        <f>Data_Big[[#This Row],[A-Star time]]/Data_Big[[#This Row],[distance]]</f>
        <v>1.1123059446577609E-2</v>
      </c>
      <c r="F435">
        <v>793</v>
      </c>
      <c r="G435">
        <v>4.9636363983154297</v>
      </c>
      <c r="H435">
        <f>Data_Big[[#This Row],[Dijkstra time]]/Data_Big[[#This Row],[distance]]</f>
        <v>1.5344148555958448E-2</v>
      </c>
      <c r="I435" s="95">
        <f>(Data_Big[[#This Row],[A-Star time]]/FactCalc!$B$6)</f>
        <v>1.4392671585083008E-5</v>
      </c>
      <c r="J435" s="95">
        <f>(Data_Big[[#This Row],[Dijkstra time]]/FactCalc!$B$6)</f>
        <v>1.9854545593261718E-5</v>
      </c>
      <c r="K435">
        <v>137.32079230764728</v>
      </c>
      <c r="L435">
        <v>242.5</v>
      </c>
      <c r="M435">
        <v>0.22352027893066406</v>
      </c>
      <c r="N435">
        <f>Data_Medium[[#This Row],[A-Star time]]/Data_Medium[[#This Row],[distance]]</f>
        <v>1.6277234872771442E-3</v>
      </c>
      <c r="O435">
        <v>242.5</v>
      </c>
      <c r="P435">
        <v>0.42879343032836914</v>
      </c>
      <c r="Q435">
        <f>Data_Medium[[#This Row],[Dijkstra time]]/Data_Medium[[#This Row],[distance]]</f>
        <v>3.1225674067458025E-3</v>
      </c>
      <c r="R435" s="95">
        <f>(Data_Medium[[#This Row],[A-Star time]]/FactCalc!$I$6)</f>
        <v>5.5880069732666014E-6</v>
      </c>
      <c r="S435" s="95">
        <f>(Data_Medium[[#This Row],[Dijkstra time]]/FactCalc!$I$6)</f>
        <v>1.0719835758209228E-5</v>
      </c>
      <c r="T435">
        <v>11.045361017187261</v>
      </c>
      <c r="U435">
        <v>22.5</v>
      </c>
      <c r="V435">
        <v>5.0137042999267578E-3</v>
      </c>
      <c r="W435">
        <f>Data_Small[[#This Row],[A-Star time]]/Data_Small[[#This Row],[distance]]</f>
        <v>4.5391945923045212E-4</v>
      </c>
      <c r="X435">
        <v>22.5</v>
      </c>
      <c r="Y435">
        <v>9.1552734375E-3</v>
      </c>
      <c r="Z435">
        <f>Data_Small[[#This Row],[Dijkstra time]]/Data_Small[[#This Row],[distance]]</f>
        <v>8.2887951088731566E-4</v>
      </c>
      <c r="AA435" s="95">
        <f>(Data_Small[[#This Row],[A-Star time]]/FactCalc!$P$6)</f>
        <v>2.0054817199707031E-6</v>
      </c>
      <c r="AB435" s="95">
        <f>(Data_Small[[#This Row],[Dijkstra time]]/FactCalc!$P$6)</f>
        <v>3.6621093749999999E-6</v>
      </c>
    </row>
    <row r="436" spans="2:28" x14ac:dyDescent="0.3">
      <c r="B436">
        <v>238.37994882120435</v>
      </c>
      <c r="C436">
        <v>628</v>
      </c>
      <c r="D436">
        <v>2.0621027946472168</v>
      </c>
      <c r="E436">
        <f>Data_Big[[#This Row],[A-Star time]]/Data_Big[[#This Row],[distance]]</f>
        <v>8.6504876137627092E-3</v>
      </c>
      <c r="F436">
        <v>628</v>
      </c>
      <c r="G436">
        <v>3.6708574295043945</v>
      </c>
      <c r="H436">
        <f>Data_Big[[#This Row],[Dijkstra time]]/Data_Big[[#This Row],[distance]]</f>
        <v>1.5399187086233088E-2</v>
      </c>
      <c r="I436" s="95">
        <f>(Data_Big[[#This Row],[A-Star time]]/FactCalc!$B$6)</f>
        <v>8.2484111785888677E-6</v>
      </c>
      <c r="J436" s="95">
        <f>(Data_Big[[#This Row],[Dijkstra time]]/FactCalc!$B$6)</f>
        <v>1.4683429718017578E-5</v>
      </c>
      <c r="K436">
        <v>88.566359301938121</v>
      </c>
      <c r="L436">
        <v>302.5</v>
      </c>
      <c r="M436">
        <v>0.37158513069152832</v>
      </c>
      <c r="N436">
        <f>Data_Medium[[#This Row],[A-Star time]]/Data_Medium[[#This Row],[distance]]</f>
        <v>4.1955561188275784E-3</v>
      </c>
      <c r="O436">
        <v>302.5</v>
      </c>
      <c r="P436">
        <v>0.47716474533081055</v>
      </c>
      <c r="Q436">
        <f>Data_Medium[[#This Row],[Dijkstra time]]/Data_Medium[[#This Row],[distance]]</f>
        <v>5.3876522541033093E-3</v>
      </c>
      <c r="R436" s="95">
        <f>(Data_Medium[[#This Row],[A-Star time]]/FactCalc!$I$6)</f>
        <v>9.2896282672882073E-6</v>
      </c>
      <c r="S436" s="95">
        <f>(Data_Medium[[#This Row],[Dijkstra time]]/FactCalc!$I$6)</f>
        <v>1.1929118633270264E-5</v>
      </c>
      <c r="T436">
        <v>25.96150997149434</v>
      </c>
      <c r="U436">
        <v>73.5</v>
      </c>
      <c r="V436">
        <v>1.6553640365600586E-2</v>
      </c>
      <c r="W436">
        <f>Data_Small[[#This Row],[A-Star time]]/Data_Small[[#This Row],[distance]]</f>
        <v>6.3762240269446709E-4</v>
      </c>
      <c r="X436">
        <v>73.5</v>
      </c>
      <c r="Y436">
        <v>2.8700351715087891E-2</v>
      </c>
      <c r="Z436">
        <f>Data_Small[[#This Row],[Dijkstra time]]/Data_Small[[#This Row],[distance]]</f>
        <v>1.1054962421908738E-3</v>
      </c>
      <c r="AA436" s="95">
        <f>(Data_Small[[#This Row],[A-Star time]]/FactCalc!$P$6)</f>
        <v>6.6214561462402346E-6</v>
      </c>
      <c r="AB436" s="95">
        <f>(Data_Small[[#This Row],[Dijkstra time]]/FactCalc!$P$6)</f>
        <v>1.1480140686035157E-5</v>
      </c>
    </row>
    <row r="437" spans="2:28" x14ac:dyDescent="0.3">
      <c r="B437">
        <v>253.58430550804994</v>
      </c>
      <c r="C437">
        <v>501.5</v>
      </c>
      <c r="D437">
        <v>1.4477801322937012</v>
      </c>
      <c r="E437">
        <f>Data_Big[[#This Row],[A-Star time]]/Data_Big[[#This Row],[distance]]</f>
        <v>5.7092655217487109E-3</v>
      </c>
      <c r="F437">
        <v>501.5</v>
      </c>
      <c r="G437">
        <v>2.6575591564178467</v>
      </c>
      <c r="H437">
        <f>Data_Big[[#This Row],[Dijkstra time]]/Data_Big[[#This Row],[distance]]</f>
        <v>1.0479982785580882E-2</v>
      </c>
      <c r="I437" s="95">
        <f>(Data_Big[[#This Row],[A-Star time]]/FactCalc!$B$6)</f>
        <v>5.7911205291748045E-6</v>
      </c>
      <c r="J437" s="95">
        <f>(Data_Big[[#This Row],[Dijkstra time]]/FactCalc!$B$6)</f>
        <v>1.0630236625671387E-5</v>
      </c>
      <c r="K437">
        <v>110.27692415006868</v>
      </c>
      <c r="L437">
        <v>174.5</v>
      </c>
      <c r="M437">
        <v>0.19246959686279297</v>
      </c>
      <c r="N437">
        <f>Data_Medium[[#This Row],[A-Star time]]/Data_Medium[[#This Row],[distance]]</f>
        <v>1.7453297536742468E-3</v>
      </c>
      <c r="O437">
        <v>174.5</v>
      </c>
      <c r="P437">
        <v>0.31305146217346191</v>
      </c>
      <c r="Q437">
        <f>Data_Medium[[#This Row],[Dijkstra time]]/Data_Medium[[#This Row],[distance]]</f>
        <v>2.838775787284841E-3</v>
      </c>
      <c r="R437" s="95">
        <f>(Data_Medium[[#This Row],[A-Star time]]/FactCalc!$I$6)</f>
        <v>4.8117399215698239E-6</v>
      </c>
      <c r="S437" s="95">
        <f>(Data_Medium[[#This Row],[Dijkstra time]]/FactCalc!$I$6)</f>
        <v>7.8262865543365483E-6</v>
      </c>
      <c r="T437">
        <v>13.038404810405298</v>
      </c>
      <c r="U437">
        <v>37.5</v>
      </c>
      <c r="V437">
        <v>1.0371208190917969E-2</v>
      </c>
      <c r="W437">
        <f>Data_Small[[#This Row],[A-Star time]]/Data_Small[[#This Row],[distance]]</f>
        <v>7.9543535744811564E-4</v>
      </c>
      <c r="X437">
        <v>37.5</v>
      </c>
      <c r="Y437">
        <v>1.956629753112793E-2</v>
      </c>
      <c r="Z437">
        <f>Data_Small[[#This Row],[Dijkstra time]]/Data_Small[[#This Row],[distance]]</f>
        <v>1.5006665167745863E-3</v>
      </c>
      <c r="AA437" s="95">
        <f>(Data_Small[[#This Row],[A-Star time]]/FactCalc!$P$6)</f>
        <v>4.1484832763671872E-6</v>
      </c>
      <c r="AB437" s="95">
        <f>(Data_Small[[#This Row],[Dijkstra time]]/FactCalc!$P$6)</f>
        <v>7.8265190124511716E-6</v>
      </c>
    </row>
    <row r="438" spans="2:28" x14ac:dyDescent="0.3">
      <c r="B438">
        <v>229.4733099948663</v>
      </c>
      <c r="C438">
        <v>590</v>
      </c>
      <c r="D438">
        <v>2.7777533531188965</v>
      </c>
      <c r="E438">
        <f>Data_Big[[#This Row],[A-Star time]]/Data_Big[[#This Row],[distance]]</f>
        <v>1.2104908205581901E-2</v>
      </c>
      <c r="F438">
        <v>590</v>
      </c>
      <c r="G438">
        <v>4.3261845111846924</v>
      </c>
      <c r="H438">
        <f>Data_Big[[#This Row],[Dijkstra time]]/Data_Big[[#This Row],[distance]]</f>
        <v>1.8852669668997568E-2</v>
      </c>
      <c r="I438" s="95">
        <f>(Data_Big[[#This Row],[A-Star time]]/FactCalc!$B$6)</f>
        <v>1.1111013412475585E-5</v>
      </c>
      <c r="J438" s="95">
        <f>(Data_Big[[#This Row],[Dijkstra time]]/FactCalc!$B$6)</f>
        <v>1.730473804473877E-5</v>
      </c>
      <c r="K438">
        <v>31.780497164141408</v>
      </c>
      <c r="L438">
        <v>153.5</v>
      </c>
      <c r="M438">
        <v>0.11325287818908691</v>
      </c>
      <c r="N438">
        <f>Data_Medium[[#This Row],[A-Star time]]/Data_Medium[[#This Row],[distance]]</f>
        <v>3.5635968060585433E-3</v>
      </c>
      <c r="O438">
        <v>153.5</v>
      </c>
      <c r="P438">
        <v>0.21174526214599609</v>
      </c>
      <c r="Q438">
        <f>Data_Medium[[#This Row],[Dijkstra time]]/Data_Medium[[#This Row],[distance]]</f>
        <v>6.6627422803477295E-3</v>
      </c>
      <c r="R438" s="95">
        <f>(Data_Medium[[#This Row],[A-Star time]]/FactCalc!$I$6)</f>
        <v>2.8313219547271728E-6</v>
      </c>
      <c r="S438" s="95">
        <f>(Data_Medium[[#This Row],[Dijkstra time]]/FactCalc!$I$6)</f>
        <v>5.2936315536499021E-6</v>
      </c>
      <c r="T438">
        <v>11.045361017187261</v>
      </c>
      <c r="U438">
        <v>31</v>
      </c>
      <c r="V438">
        <v>9.9008083343505859E-3</v>
      </c>
      <c r="W438">
        <f>Data_Small[[#This Row],[A-Star time]]/Data_Small[[#This Row],[distance]]</f>
        <v>8.9637706897441555E-4</v>
      </c>
      <c r="X438">
        <v>31</v>
      </c>
      <c r="Y438">
        <v>1.506352424621582E-2</v>
      </c>
      <c r="Z438">
        <f>Data_Small[[#This Row],[Dijkstra time]]/Data_Small[[#This Row],[distance]]</f>
        <v>1.3637874056607159E-3</v>
      </c>
      <c r="AA438" s="95">
        <f>(Data_Small[[#This Row],[A-Star time]]/FactCalc!$P$6)</f>
        <v>3.9603233337402346E-6</v>
      </c>
      <c r="AB438" s="95">
        <f>(Data_Small[[#This Row],[Dijkstra time]]/FactCalc!$P$6)</f>
        <v>6.0254096984863284E-6</v>
      </c>
    </row>
    <row r="439" spans="2:28" x14ac:dyDescent="0.3">
      <c r="B439">
        <v>314.45985435346114</v>
      </c>
      <c r="C439">
        <v>653.5</v>
      </c>
      <c r="D439">
        <v>2.4632139205932617</v>
      </c>
      <c r="E439">
        <f>Data_Big[[#This Row],[A-Star time]]/Data_Big[[#This Row],[distance]]</f>
        <v>7.8331586257893021E-3</v>
      </c>
      <c r="F439">
        <v>653.5</v>
      </c>
      <c r="G439">
        <v>5.0385594367980957</v>
      </c>
      <c r="H439">
        <f>Data_Big[[#This Row],[Dijkstra time]]/Data_Big[[#This Row],[distance]]</f>
        <v>1.6022902024035866E-2</v>
      </c>
      <c r="I439" s="95">
        <f>(Data_Big[[#This Row],[A-Star time]]/FactCalc!$B$6)</f>
        <v>9.8528556823730461E-6</v>
      </c>
      <c r="J439" s="95">
        <f>(Data_Big[[#This Row],[Dijkstra time]]/FactCalc!$B$6)</f>
        <v>2.0154237747192383E-5</v>
      </c>
      <c r="K439">
        <v>128.14444974324874</v>
      </c>
      <c r="L439">
        <v>307.5</v>
      </c>
      <c r="M439">
        <v>0.43491148948669434</v>
      </c>
      <c r="N439">
        <f>Data_Medium[[#This Row],[A-Star time]]/Data_Medium[[#This Row],[distance]]</f>
        <v>3.3939159312641829E-3</v>
      </c>
      <c r="O439">
        <v>307.5</v>
      </c>
      <c r="P439">
        <v>0.72959423065185547</v>
      </c>
      <c r="Q439">
        <f>Data_Medium[[#This Row],[Dijkstra time]]/Data_Medium[[#This Row],[distance]]</f>
        <v>5.6935297011589375E-3</v>
      </c>
      <c r="R439" s="95">
        <f>(Data_Medium[[#This Row],[A-Star time]]/FactCalc!$I$6)</f>
        <v>1.0872787237167358E-5</v>
      </c>
      <c r="S439" s="95">
        <f>(Data_Medium[[#This Row],[Dijkstra time]]/FactCalc!$I$6)</f>
        <v>1.8239855766296387E-5</v>
      </c>
      <c r="T439">
        <v>33.61547262794322</v>
      </c>
      <c r="U439">
        <v>63</v>
      </c>
      <c r="V439">
        <v>1.9527912139892578E-2</v>
      </c>
      <c r="W439">
        <f>Data_Small[[#This Row],[A-Star time]]/Data_Small[[#This Row],[distance]]</f>
        <v>5.8092035045968066E-4</v>
      </c>
      <c r="X439">
        <v>63</v>
      </c>
      <c r="Y439">
        <v>2.9094457626342773E-2</v>
      </c>
      <c r="Z439">
        <f>Data_Small[[#This Row],[Dijkstra time]]/Data_Small[[#This Row],[distance]]</f>
        <v>8.6550791501166329E-4</v>
      </c>
      <c r="AA439" s="95">
        <f>(Data_Small[[#This Row],[A-Star time]]/FactCalc!$P$6)</f>
        <v>7.8111648559570311E-6</v>
      </c>
      <c r="AB439" s="95">
        <f>(Data_Small[[#This Row],[Dijkstra time]]/FactCalc!$P$6)</f>
        <v>1.1637783050537109E-5</v>
      </c>
    </row>
    <row r="440" spans="2:28" x14ac:dyDescent="0.3">
      <c r="B440">
        <v>238.4386713601634</v>
      </c>
      <c r="C440">
        <v>764.5</v>
      </c>
      <c r="D440">
        <v>2.5497832298278809</v>
      </c>
      <c r="E440">
        <f>Data_Big[[#This Row],[A-Star time]]/Data_Big[[#This Row],[distance]]</f>
        <v>1.0693664812350906E-2</v>
      </c>
      <c r="F440">
        <v>764.5</v>
      </c>
      <c r="G440">
        <v>4.035804271697998</v>
      </c>
      <c r="H440">
        <f>Data_Big[[#This Row],[Dijkstra time]]/Data_Big[[#This Row],[distance]]</f>
        <v>1.6925963597582229E-2</v>
      </c>
      <c r="I440" s="95">
        <f>(Data_Big[[#This Row],[A-Star time]]/FactCalc!$B$6)</f>
        <v>1.0199132919311523E-5</v>
      </c>
      <c r="J440" s="95">
        <f>(Data_Big[[#This Row],[Dijkstra time]]/FactCalc!$B$6)</f>
        <v>1.6143217086791991E-5</v>
      </c>
      <c r="K440">
        <v>157.54364474646383</v>
      </c>
      <c r="L440">
        <v>345.5</v>
      </c>
      <c r="M440">
        <v>0.5652155876159668</v>
      </c>
      <c r="N440">
        <f>Data_Medium[[#This Row],[A-Star time]]/Data_Medium[[#This Row],[distance]]</f>
        <v>3.5876762183937824E-3</v>
      </c>
      <c r="O440">
        <v>345.5</v>
      </c>
      <c r="P440">
        <v>0.78700447082519531</v>
      </c>
      <c r="Q440">
        <f>Data_Medium[[#This Row],[Dijkstra time]]/Data_Medium[[#This Row],[distance]]</f>
        <v>4.9954694909574264E-3</v>
      </c>
      <c r="R440" s="95">
        <f>(Data_Medium[[#This Row],[A-Star time]]/FactCalc!$I$6)</f>
        <v>1.413038969039917E-5</v>
      </c>
      <c r="S440" s="95">
        <f>(Data_Medium[[#This Row],[Dijkstra time]]/FactCalc!$I$6)</f>
        <v>1.9675111770629882E-5</v>
      </c>
      <c r="T440">
        <v>18.439088914585774</v>
      </c>
      <c r="U440">
        <v>57</v>
      </c>
      <c r="V440">
        <v>8.8343620300292969E-3</v>
      </c>
      <c r="W440">
        <f>Data_Small[[#This Row],[A-Star time]]/Data_Small[[#This Row],[distance]]</f>
        <v>4.7911054992750201E-4</v>
      </c>
      <c r="X440">
        <v>57</v>
      </c>
      <c r="Y440">
        <v>1.9178390502929688E-2</v>
      </c>
      <c r="Z440">
        <f>Data_Small[[#This Row],[Dijkstra time]]/Data_Small[[#This Row],[distance]]</f>
        <v>1.0400942580063761E-3</v>
      </c>
      <c r="AA440" s="95">
        <f>(Data_Small[[#This Row],[A-Star time]]/FactCalc!$P$6)</f>
        <v>3.5337448120117188E-6</v>
      </c>
      <c r="AB440" s="95">
        <f>(Data_Small[[#This Row],[Dijkstra time]]/FactCalc!$P$6)</f>
        <v>7.6713562011718755E-6</v>
      </c>
    </row>
    <row r="441" spans="2:28" x14ac:dyDescent="0.3">
      <c r="B441">
        <v>300.70749907509787</v>
      </c>
      <c r="C441">
        <v>884.5</v>
      </c>
      <c r="D441">
        <v>4.2704956531524658</v>
      </c>
      <c r="E441">
        <f>Data_Big[[#This Row],[A-Star time]]/Data_Big[[#This Row],[distance]]</f>
        <v>1.4201493698319655E-2</v>
      </c>
      <c r="F441">
        <v>884.5</v>
      </c>
      <c r="G441">
        <v>5.1443130970001221</v>
      </c>
      <c r="H441">
        <f>Data_Big[[#This Row],[Dijkstra time]]/Data_Big[[#This Row],[distance]]</f>
        <v>1.7107365505758122E-2</v>
      </c>
      <c r="I441" s="95">
        <f>(Data_Big[[#This Row],[A-Star time]]/FactCalc!$B$6)</f>
        <v>1.7081982612609865E-5</v>
      </c>
      <c r="J441" s="95">
        <f>(Data_Big[[#This Row],[Dijkstra time]]/FactCalc!$B$6)</f>
        <v>2.057725238800049E-5</v>
      </c>
      <c r="K441">
        <v>15.620499351813308</v>
      </c>
      <c r="L441">
        <v>63.5</v>
      </c>
      <c r="M441">
        <v>9.9833011627197266E-3</v>
      </c>
      <c r="N441">
        <f>Data_Medium[[#This Row],[A-Star time]]/Data_Medium[[#This Row],[distance]]</f>
        <v>6.3911536615254329E-4</v>
      </c>
      <c r="O441">
        <v>63.5</v>
      </c>
      <c r="P441">
        <v>1.9185066223144531E-2</v>
      </c>
      <c r="Q441">
        <f>Data_Medium[[#This Row],[Dijkstra time]]/Data_Medium[[#This Row],[distance]]</f>
        <v>1.2281980102587073E-3</v>
      </c>
      <c r="R441" s="95">
        <f>(Data_Medium[[#This Row],[A-Star time]]/FactCalc!$I$6)</f>
        <v>2.4958252906799314E-7</v>
      </c>
      <c r="S441" s="95">
        <f>(Data_Medium[[#This Row],[Dijkstra time]]/FactCalc!$I$6)</f>
        <v>4.7962665557861324E-7</v>
      </c>
      <c r="T441">
        <v>40.224370722237531</v>
      </c>
      <c r="U441">
        <v>110</v>
      </c>
      <c r="V441">
        <v>5.0326824188232422E-2</v>
      </c>
      <c r="W441">
        <f>Data_Small[[#This Row],[A-Star time]]/Data_Small[[#This Row],[distance]]</f>
        <v>1.2511525546479185E-3</v>
      </c>
      <c r="X441">
        <v>110</v>
      </c>
      <c r="Y441">
        <v>5.0065517425537109E-2</v>
      </c>
      <c r="Z441">
        <f>Data_Small[[#This Row],[Dijkstra time]]/Data_Small[[#This Row],[distance]]</f>
        <v>1.2446563246758023E-3</v>
      </c>
      <c r="AA441" s="95">
        <f>(Data_Small[[#This Row],[A-Star time]]/FactCalc!$P$6)</f>
        <v>2.0130729675292968E-5</v>
      </c>
      <c r="AB441" s="95">
        <f>(Data_Small[[#This Row],[Dijkstra time]]/FactCalc!$P$6)</f>
        <v>2.0026206970214843E-5</v>
      </c>
    </row>
    <row r="442" spans="2:28" x14ac:dyDescent="0.3">
      <c r="B442">
        <v>285.70089254323307</v>
      </c>
      <c r="C442">
        <v>785</v>
      </c>
      <c r="D442">
        <v>2.215022087097168</v>
      </c>
      <c r="E442">
        <f>Data_Big[[#This Row],[A-Star time]]/Data_Big[[#This Row],[distance]]</f>
        <v>7.7529407324549559E-3</v>
      </c>
      <c r="F442">
        <v>785</v>
      </c>
      <c r="G442">
        <v>2.7032401561737061</v>
      </c>
      <c r="H442">
        <f>Data_Big[[#This Row],[Dijkstra time]]/Data_Big[[#This Row],[distance]]</f>
        <v>9.4617840781321474E-3</v>
      </c>
      <c r="I442" s="95">
        <f>(Data_Big[[#This Row],[A-Star time]]/FactCalc!$B$6)</f>
        <v>8.8600883483886718E-6</v>
      </c>
      <c r="J442" s="95">
        <f>(Data_Big[[#This Row],[Dijkstra time]]/FactCalc!$B$6)</f>
        <v>1.0812960624694824E-5</v>
      </c>
      <c r="K442">
        <v>152.73833834371774</v>
      </c>
      <c r="L442">
        <v>308.5</v>
      </c>
      <c r="M442">
        <v>0.47832012176513672</v>
      </c>
      <c r="N442">
        <f>Data_Medium[[#This Row],[A-Star time]]/Data_Medium[[#This Row],[distance]]</f>
        <v>3.1316310426838584E-3</v>
      </c>
      <c r="O442">
        <v>308.5</v>
      </c>
      <c r="P442">
        <v>0.66464114189147949</v>
      </c>
      <c r="Q442">
        <f>Data_Medium[[#This Row],[Dijkstra time]]/Data_Medium[[#This Row],[distance]]</f>
        <v>4.351501719206812E-3</v>
      </c>
      <c r="R442" s="95">
        <f>(Data_Medium[[#This Row],[A-Star time]]/FactCalc!$I$6)</f>
        <v>1.1958003044128419E-5</v>
      </c>
      <c r="S442" s="95">
        <f>(Data_Medium[[#This Row],[Dijkstra time]]/FactCalc!$I$6)</f>
        <v>1.6616028547286986E-5</v>
      </c>
      <c r="T442">
        <v>6</v>
      </c>
      <c r="U442">
        <v>6.5</v>
      </c>
      <c r="V442">
        <v>1.1057853698730469E-3</v>
      </c>
      <c r="W442">
        <f>Data_Small[[#This Row],[A-Star time]]/Data_Small[[#This Row],[distance]]</f>
        <v>1.8429756164550781E-4</v>
      </c>
      <c r="X442">
        <v>6.5</v>
      </c>
      <c r="Y442">
        <v>2.1939277648925781E-3</v>
      </c>
      <c r="Z442">
        <f>Data_Small[[#This Row],[Dijkstra time]]/Data_Small[[#This Row],[distance]]</f>
        <v>3.6565462748209637E-4</v>
      </c>
      <c r="AA442" s="95">
        <f>(Data_Small[[#This Row],[A-Star time]]/FactCalc!$P$6)</f>
        <v>4.4231414794921874E-7</v>
      </c>
      <c r="AB442" s="95">
        <f>(Data_Small[[#This Row],[Dijkstra time]]/FactCalc!$P$6)</f>
        <v>8.7757110595703127E-7</v>
      </c>
    </row>
    <row r="443" spans="2:28" x14ac:dyDescent="0.3">
      <c r="B443">
        <v>219.49487465542333</v>
      </c>
      <c r="C443">
        <v>495</v>
      </c>
      <c r="D443">
        <v>1.320979118347168</v>
      </c>
      <c r="E443">
        <f>Data_Big[[#This Row],[A-Star time]]/Data_Big[[#This Row],[distance]]</f>
        <v>6.0182686289186613E-3</v>
      </c>
      <c r="F443">
        <v>495</v>
      </c>
      <c r="G443">
        <v>2.1298370361328125</v>
      </c>
      <c r="H443">
        <f>Data_Big[[#This Row],[Dijkstra time]]/Data_Big[[#This Row],[distance]]</f>
        <v>9.7033565794024251E-3</v>
      </c>
      <c r="I443" s="95">
        <f>(Data_Big[[#This Row],[A-Star time]]/FactCalc!$B$6)</f>
        <v>5.2839164733886715E-6</v>
      </c>
      <c r="J443" s="95">
        <f>(Data_Big[[#This Row],[Dijkstra time]]/FactCalc!$B$6)</f>
        <v>8.5193481445312506E-6</v>
      </c>
      <c r="K443">
        <v>70.092795635500224</v>
      </c>
      <c r="L443">
        <v>157</v>
      </c>
      <c r="M443">
        <v>4.6974658966064453E-2</v>
      </c>
      <c r="N443">
        <f>Data_Medium[[#This Row],[A-Star time]]/Data_Medium[[#This Row],[distance]]</f>
        <v>6.7017813371782501E-4</v>
      </c>
      <c r="O443">
        <v>157</v>
      </c>
      <c r="P443">
        <v>0.15277695655822754</v>
      </c>
      <c r="Q443">
        <f>Data_Medium[[#This Row],[Dijkstra time]]/Data_Medium[[#This Row],[distance]]</f>
        <v>2.1796385088234359E-3</v>
      </c>
      <c r="R443" s="95">
        <f>(Data_Medium[[#This Row],[A-Star time]]/FactCalc!$I$6)</f>
        <v>1.1743664741516113E-6</v>
      </c>
      <c r="S443" s="95">
        <f>(Data_Medium[[#This Row],[Dijkstra time]]/FactCalc!$I$6)</f>
        <v>3.8194239139556887E-6</v>
      </c>
      <c r="T443">
        <v>12.206555615733702</v>
      </c>
      <c r="U443">
        <v>37</v>
      </c>
      <c r="V443">
        <v>4.3380260467529297E-3</v>
      </c>
      <c r="W443">
        <f>Data_Small[[#This Row],[A-Star time]]/Data_Small[[#This Row],[distance]]</f>
        <v>3.5538494095430236E-4</v>
      </c>
      <c r="X443">
        <v>37</v>
      </c>
      <c r="Y443">
        <v>1.0017871856689453E-2</v>
      </c>
      <c r="Z443">
        <f>Data_Small[[#This Row],[Dijkstra time]]/Data_Small[[#This Row],[distance]]</f>
        <v>8.2069604006693468E-4</v>
      </c>
      <c r="AA443" s="95">
        <f>(Data_Small[[#This Row],[A-Star time]]/FactCalc!$P$6)</f>
        <v>1.7352104187011718E-6</v>
      </c>
      <c r="AB443" s="95">
        <f>(Data_Small[[#This Row],[Dijkstra time]]/FactCalc!$P$6)</f>
        <v>4.0071487426757817E-6</v>
      </c>
    </row>
    <row r="444" spans="2:28" x14ac:dyDescent="0.3">
      <c r="B444">
        <v>371.05794695707567</v>
      </c>
      <c r="C444">
        <v>949</v>
      </c>
      <c r="D444">
        <v>3.5538346767425537</v>
      </c>
      <c r="E444">
        <f>Data_Big[[#This Row],[A-Star time]]/Data_Big[[#This Row],[distance]]</f>
        <v>9.5775732763208124E-3</v>
      </c>
      <c r="F444">
        <v>949</v>
      </c>
      <c r="G444">
        <v>4.5794374942779541</v>
      </c>
      <c r="H444">
        <f>Data_Big[[#This Row],[Dijkstra time]]/Data_Big[[#This Row],[distance]]</f>
        <v>1.2341569643858638E-2</v>
      </c>
      <c r="I444" s="95">
        <f>(Data_Big[[#This Row],[A-Star time]]/FactCalc!$B$6)</f>
        <v>1.4215338706970215E-5</v>
      </c>
      <c r="J444" s="95">
        <f>(Data_Big[[#This Row],[Dijkstra time]]/FactCalc!$B$6)</f>
        <v>1.8317749977111817E-5</v>
      </c>
      <c r="K444">
        <v>80.504658250314932</v>
      </c>
      <c r="L444">
        <v>211</v>
      </c>
      <c r="M444">
        <v>0.30607247352600098</v>
      </c>
      <c r="N444">
        <f>Data_Medium[[#This Row],[A-Star time]]/Data_Medium[[#This Row],[distance]]</f>
        <v>3.8019225244621622E-3</v>
      </c>
      <c r="O444">
        <v>211</v>
      </c>
      <c r="P444">
        <v>0.51687431335449219</v>
      </c>
      <c r="Q444">
        <f>Data_Medium[[#This Row],[Dijkstra time]]/Data_Medium[[#This Row],[distance]]</f>
        <v>6.4204273962304558E-3</v>
      </c>
      <c r="R444" s="95">
        <f>(Data_Medium[[#This Row],[A-Star time]]/FactCalc!$I$6)</f>
        <v>7.6518118381500249E-6</v>
      </c>
      <c r="S444" s="95">
        <f>(Data_Medium[[#This Row],[Dijkstra time]]/FactCalc!$I$6)</f>
        <v>1.2921857833862305E-5</v>
      </c>
      <c r="T444">
        <v>7</v>
      </c>
      <c r="U444">
        <v>7.5</v>
      </c>
      <c r="V444">
        <v>3.108978271484375E-4</v>
      </c>
      <c r="W444">
        <f>Data_Small[[#This Row],[A-Star time]]/Data_Small[[#This Row],[distance]]</f>
        <v>4.4413975306919641E-5</v>
      </c>
      <c r="X444">
        <v>7.5</v>
      </c>
      <c r="Y444">
        <v>8.983612060546875E-4</v>
      </c>
      <c r="Z444">
        <f>Data_Small[[#This Row],[Dijkstra time]]/Data_Small[[#This Row],[distance]]</f>
        <v>1.2833731515066965E-4</v>
      </c>
      <c r="AA444" s="95">
        <f>(Data_Small[[#This Row],[A-Star time]]/FactCalc!$P$6)</f>
        <v>1.2435913085937499E-7</v>
      </c>
      <c r="AB444" s="95">
        <f>(Data_Small[[#This Row],[Dijkstra time]]/FactCalc!$P$6)</f>
        <v>3.5934448242187502E-7</v>
      </c>
    </row>
    <row r="445" spans="2:28" x14ac:dyDescent="0.3">
      <c r="B445">
        <v>358.73388465546435</v>
      </c>
      <c r="C445">
        <v>959</v>
      </c>
      <c r="D445">
        <v>2.771740198135376</v>
      </c>
      <c r="E445">
        <f>Data_Big[[#This Row],[A-Star time]]/Data_Big[[#This Row],[distance]]</f>
        <v>7.726452160484963E-3</v>
      </c>
      <c r="F445">
        <v>959</v>
      </c>
      <c r="G445">
        <v>3.7001583576202393</v>
      </c>
      <c r="H445">
        <f>Data_Big[[#This Row],[Dijkstra time]]/Data_Big[[#This Row],[distance]]</f>
        <v>1.031449360066432E-2</v>
      </c>
      <c r="I445" s="95">
        <f>(Data_Big[[#This Row],[A-Star time]]/FactCalc!$B$6)</f>
        <v>1.1086960792541505E-5</v>
      </c>
      <c r="J445" s="95">
        <f>(Data_Big[[#This Row],[Dijkstra time]]/FactCalc!$B$6)</f>
        <v>1.4800633430480957E-5</v>
      </c>
      <c r="K445">
        <v>109.65856099730654</v>
      </c>
      <c r="L445">
        <v>270.5</v>
      </c>
      <c r="M445">
        <v>0.35079479217529297</v>
      </c>
      <c r="N445">
        <f>Data_Medium[[#This Row],[A-Star time]]/Data_Medium[[#This Row],[distance]]</f>
        <v>3.1989731488808182E-3</v>
      </c>
      <c r="O445">
        <v>270.5</v>
      </c>
      <c r="P445">
        <v>0.55352401733398438</v>
      </c>
      <c r="Q445">
        <f>Data_Medium[[#This Row],[Dijkstra time]]/Data_Medium[[#This Row],[distance]]</f>
        <v>5.0477045503777877E-3</v>
      </c>
      <c r="R445" s="95">
        <f>(Data_Medium[[#This Row],[A-Star time]]/FactCalc!$I$6)</f>
        <v>8.7698698043823234E-6</v>
      </c>
      <c r="S445" s="95">
        <f>(Data_Medium[[#This Row],[Dijkstra time]]/FactCalc!$I$6)</f>
        <v>1.383810043334961E-5</v>
      </c>
      <c r="T445">
        <v>34.23448553724738</v>
      </c>
      <c r="U445">
        <v>89.5</v>
      </c>
      <c r="V445">
        <v>3.0044078826904297E-2</v>
      </c>
      <c r="W445">
        <f>Data_Small[[#This Row],[A-Star time]]/Data_Small[[#This Row],[distance]]</f>
        <v>8.7759691303718038E-4</v>
      </c>
      <c r="X445">
        <v>89.5</v>
      </c>
      <c r="Y445">
        <v>3.7880897521972656E-2</v>
      </c>
      <c r="Z445">
        <f>Data_Small[[#This Row],[Dijkstra time]]/Data_Small[[#This Row],[distance]]</f>
        <v>1.1065128313600026E-3</v>
      </c>
      <c r="AA445" s="95">
        <f>(Data_Small[[#This Row],[A-Star time]]/FactCalc!$P$6)</f>
        <v>1.2017631530761719E-5</v>
      </c>
      <c r="AB445" s="95">
        <f>(Data_Small[[#This Row],[Dijkstra time]]/FactCalc!$P$6)</f>
        <v>1.5152359008789063E-5</v>
      </c>
    </row>
    <row r="446" spans="2:28" x14ac:dyDescent="0.3">
      <c r="B446">
        <v>442.08822648878584</v>
      </c>
      <c r="C446">
        <v>1217.5</v>
      </c>
      <c r="D446">
        <v>4.9684674739837646</v>
      </c>
      <c r="E446">
        <f>Data_Big[[#This Row],[A-Star time]]/Data_Big[[#This Row],[distance]]</f>
        <v>1.1238633323137811E-2</v>
      </c>
      <c r="F446">
        <v>1217.5</v>
      </c>
      <c r="G446">
        <v>5.7782175540924072</v>
      </c>
      <c r="H446">
        <f>Data_Big[[#This Row],[Dijkstra time]]/Data_Big[[#This Row],[distance]]</f>
        <v>1.3070281468441186E-2</v>
      </c>
      <c r="I446" s="95">
        <f>(Data_Big[[#This Row],[A-Star time]]/FactCalc!$B$6)</f>
        <v>1.9873869895935058E-5</v>
      </c>
      <c r="J446" s="95">
        <f>(Data_Big[[#This Row],[Dijkstra time]]/FactCalc!$B$6)</f>
        <v>2.3112870216369628E-5</v>
      </c>
      <c r="K446">
        <v>120.10412149464314</v>
      </c>
      <c r="L446">
        <v>343.5</v>
      </c>
      <c r="M446">
        <v>0.5260162353515625</v>
      </c>
      <c r="N446">
        <f>Data_Medium[[#This Row],[A-Star time]]/Data_Medium[[#This Row],[distance]]</f>
        <v>4.3796684810273045E-3</v>
      </c>
      <c r="O446">
        <v>343.5</v>
      </c>
      <c r="P446">
        <v>0.72422027587890625</v>
      </c>
      <c r="Q446">
        <f>Data_Medium[[#This Row],[Dijkstra time]]/Data_Medium[[#This Row],[distance]]</f>
        <v>6.0299369152890213E-3</v>
      </c>
      <c r="R446" s="95">
        <f>(Data_Medium[[#This Row],[A-Star time]]/FactCalc!$I$6)</f>
        <v>1.3150405883789062E-5</v>
      </c>
      <c r="S446" s="95">
        <f>(Data_Medium[[#This Row],[Dijkstra time]]/FactCalc!$I$6)</f>
        <v>1.8105506896972656E-5</v>
      </c>
      <c r="T446">
        <v>13</v>
      </c>
      <c r="U446">
        <v>23</v>
      </c>
      <c r="V446">
        <v>3.96728515625E-3</v>
      </c>
      <c r="W446">
        <f>Data_Small[[#This Row],[A-Star time]]/Data_Small[[#This Row],[distance]]</f>
        <v>3.0517578125E-4</v>
      </c>
      <c r="X446">
        <v>23</v>
      </c>
      <c r="Y446">
        <v>8.3627700805664063E-3</v>
      </c>
      <c r="Z446">
        <f>Data_Small[[#This Row],[Dijkstra time]]/Data_Small[[#This Row],[distance]]</f>
        <v>6.4329000619741587E-4</v>
      </c>
      <c r="AA446" s="95">
        <f>(Data_Small[[#This Row],[A-Star time]]/FactCalc!$P$6)</f>
        <v>1.5869140624999999E-6</v>
      </c>
      <c r="AB446" s="95">
        <f>(Data_Small[[#This Row],[Dijkstra time]]/FactCalc!$P$6)</f>
        <v>3.3451080322265625E-6</v>
      </c>
    </row>
    <row r="447" spans="2:28" x14ac:dyDescent="0.3">
      <c r="B447">
        <v>185.60711193270586</v>
      </c>
      <c r="C447">
        <v>479</v>
      </c>
      <c r="D447">
        <v>1.6297791004180908</v>
      </c>
      <c r="E447">
        <f>Data_Big[[#This Row],[A-Star time]]/Data_Big[[#This Row],[distance]]</f>
        <v>8.7808009264698176E-3</v>
      </c>
      <c r="F447">
        <v>479</v>
      </c>
      <c r="G447">
        <v>3.4104654788970947</v>
      </c>
      <c r="H447">
        <f>Data_Big[[#This Row],[Dijkstra time]]/Data_Big[[#This Row],[distance]]</f>
        <v>1.8374648704913857E-2</v>
      </c>
      <c r="I447" s="95">
        <f>(Data_Big[[#This Row],[A-Star time]]/FactCalc!$B$6)</f>
        <v>6.5191164016723634E-6</v>
      </c>
      <c r="J447" s="95">
        <f>(Data_Big[[#This Row],[Dijkstra time]]/FactCalc!$B$6)</f>
        <v>1.3641861915588379E-5</v>
      </c>
      <c r="K447">
        <v>115.10864433221339</v>
      </c>
      <c r="L447">
        <v>218.5</v>
      </c>
      <c r="M447">
        <v>0.26519155502319336</v>
      </c>
      <c r="N447">
        <f>Data_Medium[[#This Row],[A-Star time]]/Data_Medium[[#This Row],[distance]]</f>
        <v>2.3038370103450083E-3</v>
      </c>
      <c r="O447">
        <v>218.5</v>
      </c>
      <c r="P447">
        <v>0.48161530494689941</v>
      </c>
      <c r="Q447">
        <f>Data_Medium[[#This Row],[Dijkstra time]]/Data_Medium[[#This Row],[distance]]</f>
        <v>4.1840064031760851E-3</v>
      </c>
      <c r="R447" s="95">
        <f>(Data_Medium[[#This Row],[A-Star time]]/FactCalc!$I$6)</f>
        <v>6.6297888755798339E-6</v>
      </c>
      <c r="S447" s="95">
        <f>(Data_Medium[[#This Row],[Dijkstra time]]/FactCalc!$I$6)</f>
        <v>1.2040382623672485E-5</v>
      </c>
      <c r="T447">
        <v>29.698484809834994</v>
      </c>
      <c r="U447">
        <v>69.5</v>
      </c>
      <c r="V447">
        <v>2.9620170593261719E-2</v>
      </c>
      <c r="W447">
        <f>Data_Small[[#This Row],[A-Star time]]/Data_Small[[#This Row],[distance]]</f>
        <v>9.9736302316179651E-4</v>
      </c>
      <c r="X447">
        <v>69.5</v>
      </c>
      <c r="Y447">
        <v>4.2044878005981445E-2</v>
      </c>
      <c r="Z447">
        <f>Data_Small[[#This Row],[Dijkstra time]]/Data_Small[[#This Row],[distance]]</f>
        <v>1.415724683437648E-3</v>
      </c>
      <c r="AA447" s="95">
        <f>(Data_Small[[#This Row],[A-Star time]]/FactCalc!$P$6)</f>
        <v>1.1848068237304688E-5</v>
      </c>
      <c r="AB447" s="95">
        <f>(Data_Small[[#This Row],[Dijkstra time]]/FactCalc!$P$6)</f>
        <v>1.6817951202392576E-5</v>
      </c>
    </row>
    <row r="448" spans="2:28" x14ac:dyDescent="0.3">
      <c r="B448">
        <v>591.73135796575798</v>
      </c>
      <c r="C448">
        <v>1510</v>
      </c>
      <c r="D448">
        <v>5.145500659942627</v>
      </c>
      <c r="E448">
        <f>Data_Big[[#This Row],[A-Star time]]/Data_Big[[#This Row],[distance]]</f>
        <v>8.6956700716888224E-3</v>
      </c>
      <c r="F448">
        <v>1510</v>
      </c>
      <c r="G448">
        <v>5.9166827201843262</v>
      </c>
      <c r="H448">
        <f>Data_Big[[#This Row],[Dijkstra time]]/Data_Big[[#This Row],[distance]]</f>
        <v>9.9989338752040757E-3</v>
      </c>
      <c r="I448" s="95">
        <f>(Data_Big[[#This Row],[A-Star time]]/FactCalc!$B$6)</f>
        <v>2.0582002639770506E-5</v>
      </c>
      <c r="J448" s="95">
        <f>(Data_Big[[#This Row],[Dijkstra time]]/FactCalc!$B$6)</f>
        <v>2.3666730880737303E-5</v>
      </c>
      <c r="K448">
        <v>98.081598681913832</v>
      </c>
      <c r="L448">
        <v>279.5</v>
      </c>
      <c r="M448">
        <v>0.36157107353210449</v>
      </c>
      <c r="N448">
        <f>Data_Medium[[#This Row],[A-Star time]]/Data_Medium[[#This Row],[distance]]</f>
        <v>3.6864312816179442E-3</v>
      </c>
      <c r="O448">
        <v>279.5</v>
      </c>
      <c r="P448">
        <v>0.56390237808227539</v>
      </c>
      <c r="Q448">
        <f>Data_Medium[[#This Row],[Dijkstra time]]/Data_Medium[[#This Row],[distance]]</f>
        <v>5.7493187882372739E-3</v>
      </c>
      <c r="R448" s="95">
        <f>(Data_Medium[[#This Row],[A-Star time]]/FactCalc!$I$6)</f>
        <v>9.0392768383026119E-6</v>
      </c>
      <c r="S448" s="95">
        <f>(Data_Medium[[#This Row],[Dijkstra time]]/FactCalc!$I$6)</f>
        <v>1.4097559452056884E-5</v>
      </c>
      <c r="T448">
        <v>7.2801098892805181</v>
      </c>
      <c r="U448">
        <v>10.5</v>
      </c>
      <c r="V448">
        <v>2.5510787963867188E-4</v>
      </c>
      <c r="W448">
        <f>Data_Small[[#This Row],[A-Star time]]/Data_Small[[#This Row],[distance]]</f>
        <v>3.5041762214922254E-5</v>
      </c>
      <c r="X448">
        <v>10.5</v>
      </c>
      <c r="Y448">
        <v>9.2315673828125E-4</v>
      </c>
      <c r="Z448">
        <f>Data_Small[[#This Row],[Dijkstra time]]/Data_Small[[#This Row],[distance]]</f>
        <v>1.2680533018334482E-4</v>
      </c>
      <c r="AA448" s="95">
        <f>(Data_Small[[#This Row],[A-Star time]]/FactCalc!$P$6)</f>
        <v>1.0204315185546875E-7</v>
      </c>
      <c r="AB448" s="95">
        <f>(Data_Small[[#This Row],[Dijkstra time]]/FactCalc!$P$6)</f>
        <v>3.6926269531249999E-7</v>
      </c>
    </row>
    <row r="449" spans="2:28" x14ac:dyDescent="0.3">
      <c r="B449">
        <v>266.18226838014584</v>
      </c>
      <c r="C449">
        <v>757</v>
      </c>
      <c r="D449">
        <v>3.5961925983428955</v>
      </c>
      <c r="E449">
        <f>Data_Big[[#This Row],[A-Star time]]/Data_Big[[#This Row],[distance]]</f>
        <v>1.3510263550714899E-2</v>
      </c>
      <c r="F449">
        <v>757</v>
      </c>
      <c r="G449">
        <v>5.4196786880493164</v>
      </c>
      <c r="H449">
        <f>Data_Big[[#This Row],[Dijkstra time]]/Data_Big[[#This Row],[distance]]</f>
        <v>2.0360780306783059E-2</v>
      </c>
      <c r="I449" s="95">
        <f>(Data_Big[[#This Row],[A-Star time]]/FactCalc!$B$6)</f>
        <v>1.4384770393371582E-5</v>
      </c>
      <c r="J449" s="95">
        <f>(Data_Big[[#This Row],[Dijkstra time]]/FactCalc!$B$6)</f>
        <v>2.1678714752197266E-5</v>
      </c>
      <c r="K449">
        <v>125.93649193144932</v>
      </c>
      <c r="L449">
        <v>259.5</v>
      </c>
      <c r="M449">
        <v>0.19200778007507324</v>
      </c>
      <c r="N449">
        <f>Data_Medium[[#This Row],[A-Star time]]/Data_Medium[[#This Row],[distance]]</f>
        <v>1.5246397380958359E-3</v>
      </c>
      <c r="O449">
        <v>259.5</v>
      </c>
      <c r="P449">
        <v>0.27811098098754883</v>
      </c>
      <c r="Q449">
        <f>Data_Medium[[#This Row],[Dijkstra time]]/Data_Medium[[#This Row],[distance]]</f>
        <v>2.2083430840596405E-3</v>
      </c>
      <c r="R449" s="95">
        <f>(Data_Medium[[#This Row],[A-Star time]]/FactCalc!$I$6)</f>
        <v>4.8001945018768312E-6</v>
      </c>
      <c r="S449" s="95">
        <f>(Data_Medium[[#This Row],[Dijkstra time]]/FactCalc!$I$6)</f>
        <v>6.9527745246887209E-6</v>
      </c>
      <c r="T449">
        <v>20.591260281974002</v>
      </c>
      <c r="U449">
        <v>43</v>
      </c>
      <c r="V449">
        <v>9.6209049224853516E-3</v>
      </c>
      <c r="W449">
        <f>Data_Small[[#This Row],[A-Star time]]/Data_Small[[#This Row],[distance]]</f>
        <v>4.6723244671467159E-4</v>
      </c>
      <c r="X449">
        <v>43</v>
      </c>
      <c r="Y449">
        <v>2.2993087768554688E-2</v>
      </c>
      <c r="Z449">
        <f>Data_Small[[#This Row],[Dijkstra time]]/Data_Small[[#This Row],[distance]]</f>
        <v>1.1166430540768451E-3</v>
      </c>
      <c r="AA449" s="95">
        <f>(Data_Small[[#This Row],[A-Star time]]/FactCalc!$P$6)</f>
        <v>3.8483619689941409E-6</v>
      </c>
      <c r="AB449" s="95">
        <f>(Data_Small[[#This Row],[Dijkstra time]]/FactCalc!$P$6)</f>
        <v>9.1972351074218751E-6</v>
      </c>
    </row>
    <row r="450" spans="2:28" x14ac:dyDescent="0.3">
      <c r="B450">
        <v>547.69060609070152</v>
      </c>
      <c r="C450">
        <v>1449.5</v>
      </c>
      <c r="D450">
        <v>6.7794008255004883</v>
      </c>
      <c r="E450">
        <f>Data_Big[[#This Row],[A-Star time]]/Data_Big[[#This Row],[distance]]</f>
        <v>1.2378157941927108E-2</v>
      </c>
      <c r="F450">
        <v>1449.5</v>
      </c>
      <c r="G450">
        <v>5.9536898136138916</v>
      </c>
      <c r="H450">
        <f>Data_Big[[#This Row],[Dijkstra time]]/Data_Big[[#This Row],[distance]]</f>
        <v>1.0870534837378456E-2</v>
      </c>
      <c r="I450" s="95">
        <f>(Data_Big[[#This Row],[A-Star time]]/FactCalc!$B$6)</f>
        <v>2.7117603302001955E-5</v>
      </c>
      <c r="J450" s="95">
        <f>(Data_Big[[#This Row],[Dijkstra time]]/FactCalc!$B$6)</f>
        <v>2.3814759254455567E-5</v>
      </c>
      <c r="K450">
        <v>143.13629868066312</v>
      </c>
      <c r="L450">
        <v>281.5</v>
      </c>
      <c r="M450">
        <v>0.21728110313415527</v>
      </c>
      <c r="N450">
        <f>Data_Medium[[#This Row],[A-Star time]]/Data_Medium[[#This Row],[distance]]</f>
        <v>1.5180014094042567E-3</v>
      </c>
      <c r="O450">
        <v>281.5</v>
      </c>
      <c r="P450">
        <v>0.35760831832885742</v>
      </c>
      <c r="Q450">
        <f>Data_Medium[[#This Row],[Dijkstra time]]/Data_Medium[[#This Row],[distance]]</f>
        <v>2.4983761744928243E-3</v>
      </c>
      <c r="R450" s="95">
        <f>(Data_Medium[[#This Row],[A-Star time]]/FactCalc!$I$6)</f>
        <v>5.4320275783538816E-6</v>
      </c>
      <c r="S450" s="95">
        <f>(Data_Medium[[#This Row],[Dijkstra time]]/FactCalc!$I$6)</f>
        <v>8.9402079582214363E-6</v>
      </c>
      <c r="T450">
        <v>21.95449840010015</v>
      </c>
      <c r="U450">
        <v>44.5</v>
      </c>
      <c r="V450">
        <v>5.8269500732421875E-3</v>
      </c>
      <c r="W450">
        <f>Data_Small[[#This Row],[A-Star time]]/Data_Small[[#This Row],[distance]]</f>
        <v>2.6541030302999801E-4</v>
      </c>
      <c r="X450">
        <v>44.5</v>
      </c>
      <c r="Y450">
        <v>1.1921405792236328E-2</v>
      </c>
      <c r="Z450">
        <f>Data_Small[[#This Row],[Dijkstra time]]/Data_Small[[#This Row],[distance]]</f>
        <v>5.4300515434148777E-4</v>
      </c>
      <c r="AA450" s="95">
        <f>(Data_Small[[#This Row],[A-Star time]]/FactCalc!$P$6)</f>
        <v>2.330780029296875E-6</v>
      </c>
      <c r="AB450" s="95">
        <f>(Data_Small[[#This Row],[Dijkstra time]]/FactCalc!$P$6)</f>
        <v>4.7685623168945317E-6</v>
      </c>
    </row>
    <row r="451" spans="2:28" x14ac:dyDescent="0.3">
      <c r="B451">
        <v>495.08989082791823</v>
      </c>
      <c r="C451">
        <v>1236.5</v>
      </c>
      <c r="D451">
        <v>2.725480318069458</v>
      </c>
      <c r="E451">
        <f>Data_Big[[#This Row],[A-Star time]]/Data_Big[[#This Row],[distance]]</f>
        <v>5.5050211457797101E-3</v>
      </c>
      <c r="F451">
        <v>1236.5</v>
      </c>
      <c r="G451">
        <v>3.6705303192138672</v>
      </c>
      <c r="H451">
        <f>Data_Big[[#This Row],[Dijkstra time]]/Data_Big[[#This Row],[distance]]</f>
        <v>7.4138664255006138E-3</v>
      </c>
      <c r="I451" s="95">
        <f>(Data_Big[[#This Row],[A-Star time]]/FactCalc!$B$6)</f>
        <v>1.0901921272277832E-5</v>
      </c>
      <c r="J451" s="95">
        <f>(Data_Big[[#This Row],[Dijkstra time]]/FactCalc!$B$6)</f>
        <v>1.4682121276855469E-5</v>
      </c>
      <c r="K451">
        <v>64.41273166075166</v>
      </c>
      <c r="L451">
        <v>115.5</v>
      </c>
      <c r="M451">
        <v>8.8934421539306641E-2</v>
      </c>
      <c r="N451">
        <f>Data_Medium[[#This Row],[A-Star time]]/Data_Medium[[#This Row],[distance]]</f>
        <v>1.3806963195988268E-3</v>
      </c>
      <c r="O451">
        <v>115.5</v>
      </c>
      <c r="P451">
        <v>0.2059938907623291</v>
      </c>
      <c r="Q451">
        <f>Data_Medium[[#This Row],[Dijkstra time]]/Data_Medium[[#This Row],[distance]]</f>
        <v>3.1980306602622552E-3</v>
      </c>
      <c r="R451" s="95">
        <f>(Data_Medium[[#This Row],[A-Star time]]/FactCalc!$I$6)</f>
        <v>2.223360538482666E-6</v>
      </c>
      <c r="S451" s="95">
        <f>(Data_Medium[[#This Row],[Dijkstra time]]/FactCalc!$I$6)</f>
        <v>5.1498472690582272E-6</v>
      </c>
      <c r="T451">
        <v>40.249223594996216</v>
      </c>
      <c r="U451">
        <v>84.5</v>
      </c>
      <c r="V451">
        <v>2.9763221740722656E-2</v>
      </c>
      <c r="W451">
        <f>Data_Small[[#This Row],[A-Star time]]/Data_Small[[#This Row],[distance]]</f>
        <v>7.3947318935172748E-4</v>
      </c>
      <c r="X451">
        <v>84.5</v>
      </c>
      <c r="Y451">
        <v>3.8000822067260742E-2</v>
      </c>
      <c r="Z451">
        <f>Data_Small[[#This Row],[Dijkstra time]]/Data_Small[[#This Row],[distance]]</f>
        <v>9.4413801492521218E-4</v>
      </c>
      <c r="AA451" s="95">
        <f>(Data_Small[[#This Row],[A-Star time]]/FactCalc!$P$6)</f>
        <v>1.1905288696289062E-5</v>
      </c>
      <c r="AB451" s="95">
        <f>(Data_Small[[#This Row],[Dijkstra time]]/FactCalc!$P$6)</f>
        <v>1.5200328826904298E-5</v>
      </c>
    </row>
    <row r="452" spans="2:28" x14ac:dyDescent="0.3">
      <c r="B452">
        <v>192.42660938653989</v>
      </c>
      <c r="C452">
        <v>480.5</v>
      </c>
      <c r="D452">
        <v>1.2283079624176025</v>
      </c>
      <c r="E452">
        <f>Data_Big[[#This Row],[A-Star time]]/Data_Big[[#This Row],[distance]]</f>
        <v>6.3832541992683567E-3</v>
      </c>
      <c r="F452">
        <v>480.5</v>
      </c>
      <c r="G452">
        <v>2.0537993907928467</v>
      </c>
      <c r="H452">
        <f>Data_Big[[#This Row],[Dijkstra time]]/Data_Big[[#This Row],[distance]]</f>
        <v>1.0673156884800925E-2</v>
      </c>
      <c r="I452" s="95">
        <f>(Data_Big[[#This Row],[A-Star time]]/FactCalc!$B$6)</f>
        <v>4.9132318496704101E-6</v>
      </c>
      <c r="J452" s="95">
        <f>(Data_Big[[#This Row],[Dijkstra time]]/FactCalc!$B$6)</f>
        <v>8.2151975631713872E-6</v>
      </c>
      <c r="K452">
        <v>47.927027865287037</v>
      </c>
      <c r="L452">
        <v>131</v>
      </c>
      <c r="M452">
        <v>9.0919971466064453E-2</v>
      </c>
      <c r="N452">
        <f>Data_Medium[[#This Row],[A-Star time]]/Data_Medium[[#This Row],[distance]]</f>
        <v>1.8970500678995093E-3</v>
      </c>
      <c r="O452">
        <v>131</v>
      </c>
      <c r="P452">
        <v>0.17824816703796387</v>
      </c>
      <c r="Q452">
        <f>Data_Medium[[#This Row],[Dijkstra time]]/Data_Medium[[#This Row],[distance]]</f>
        <v>3.7191575396451162E-3</v>
      </c>
      <c r="R452" s="95">
        <f>(Data_Medium[[#This Row],[A-Star time]]/FactCalc!$I$6)</f>
        <v>2.2729992866516113E-6</v>
      </c>
      <c r="S452" s="95">
        <f>(Data_Medium[[#This Row],[Dijkstra time]]/FactCalc!$I$6)</f>
        <v>4.4562041759490964E-6</v>
      </c>
      <c r="T452">
        <v>47.434164902525687</v>
      </c>
      <c r="U452">
        <v>101.5</v>
      </c>
      <c r="V452">
        <v>3.320622444152832E-2</v>
      </c>
      <c r="W452">
        <f>Data_Small[[#This Row],[A-Star time]]/Data_Small[[#This Row],[distance]]</f>
        <v>7.0004867819988155E-4</v>
      </c>
      <c r="X452">
        <v>101.5</v>
      </c>
      <c r="Y452">
        <v>4.1727781295776367E-2</v>
      </c>
      <c r="Z452">
        <f>Data_Small[[#This Row],[Dijkstra time]]/Data_Small[[#This Row],[distance]]</f>
        <v>8.7969887066683707E-4</v>
      </c>
      <c r="AA452" s="95">
        <f>(Data_Small[[#This Row],[A-Star time]]/FactCalc!$P$6)</f>
        <v>1.3282489776611328E-5</v>
      </c>
      <c r="AB452" s="95">
        <f>(Data_Small[[#This Row],[Dijkstra time]]/FactCalc!$P$6)</f>
        <v>1.6691112518310546E-5</v>
      </c>
    </row>
    <row r="453" spans="2:28" x14ac:dyDescent="0.3">
      <c r="B453">
        <v>257.93410011086166</v>
      </c>
      <c r="C453">
        <v>721</v>
      </c>
      <c r="D453">
        <v>2.5970635414123535</v>
      </c>
      <c r="E453">
        <f>Data_Big[[#This Row],[A-Star time]]/Data_Big[[#This Row],[distance]]</f>
        <v>1.0068709566885959E-2</v>
      </c>
      <c r="F453">
        <v>721</v>
      </c>
      <c r="G453">
        <v>3.5435962677001953</v>
      </c>
      <c r="H453">
        <f>Data_Big[[#This Row],[Dijkstra time]]/Data_Big[[#This Row],[distance]]</f>
        <v>1.3738378392686875E-2</v>
      </c>
      <c r="I453" s="95">
        <f>(Data_Big[[#This Row],[A-Star time]]/FactCalc!$B$6)</f>
        <v>1.0388254165649415E-5</v>
      </c>
      <c r="J453" s="95">
        <f>(Data_Big[[#This Row],[Dijkstra time]]/FactCalc!$B$6)</f>
        <v>1.4174385070800782E-5</v>
      </c>
      <c r="K453">
        <v>58.008620049092706</v>
      </c>
      <c r="L453">
        <v>129.5</v>
      </c>
      <c r="M453">
        <v>8.8384866714477539E-2</v>
      </c>
      <c r="N453">
        <f>Data_Medium[[#This Row],[A-Star time]]/Data_Medium[[#This Row],[distance]]</f>
        <v>1.5236505650311524E-3</v>
      </c>
      <c r="O453">
        <v>129.5</v>
      </c>
      <c r="P453">
        <v>0.15956592559814453</v>
      </c>
      <c r="Q453">
        <f>Data_Medium[[#This Row],[Dijkstra time]]/Data_Medium[[#This Row],[distance]]</f>
        <v>2.7507278308483095E-3</v>
      </c>
      <c r="R453" s="95">
        <f>(Data_Medium[[#This Row],[A-Star time]]/FactCalc!$I$6)</f>
        <v>2.2096216678619385E-6</v>
      </c>
      <c r="S453" s="95">
        <f>(Data_Medium[[#This Row],[Dijkstra time]]/FactCalc!$I$6)</f>
        <v>3.9891481399536133E-6</v>
      </c>
      <c r="T453">
        <v>29.154759474226502</v>
      </c>
      <c r="U453">
        <v>57.5</v>
      </c>
      <c r="V453">
        <v>1.511383056640625E-2</v>
      </c>
      <c r="W453">
        <f>Data_Small[[#This Row],[A-Star time]]/Data_Small[[#This Row],[distance]]</f>
        <v>5.1840011164445499E-4</v>
      </c>
      <c r="X453">
        <v>57.5</v>
      </c>
      <c r="Y453">
        <v>2.5635719299316406E-2</v>
      </c>
      <c r="Z453">
        <f>Data_Small[[#This Row],[Dijkstra time]]/Data_Small[[#This Row],[distance]]</f>
        <v>8.7929791778865434E-4</v>
      </c>
      <c r="AA453" s="95">
        <f>(Data_Small[[#This Row],[A-Star time]]/FactCalc!$P$6)</f>
        <v>6.0455322265624999E-6</v>
      </c>
      <c r="AB453" s="95">
        <f>(Data_Small[[#This Row],[Dijkstra time]]/FactCalc!$P$6)</f>
        <v>1.0254287719726562E-5</v>
      </c>
    </row>
    <row r="454" spans="2:28" x14ac:dyDescent="0.3">
      <c r="B454">
        <v>90.244113381427823</v>
      </c>
      <c r="C454">
        <v>136.5</v>
      </c>
      <c r="D454">
        <v>0.15985798835754395</v>
      </c>
      <c r="E454">
        <f>Data_Big[[#This Row],[A-Star time]]/Data_Big[[#This Row],[distance]]</f>
        <v>1.7713951898655654E-3</v>
      </c>
      <c r="F454">
        <v>136.5</v>
      </c>
      <c r="G454">
        <v>0.35471439361572266</v>
      </c>
      <c r="H454">
        <f>Data_Big[[#This Row],[Dijkstra time]]/Data_Big[[#This Row],[distance]]</f>
        <v>3.9306097686004045E-3</v>
      </c>
      <c r="I454" s="95">
        <f>(Data_Big[[#This Row],[A-Star time]]/FactCalc!$B$6)</f>
        <v>6.3943195343017579E-7</v>
      </c>
      <c r="J454" s="95">
        <f>(Data_Big[[#This Row],[Dijkstra time]]/FactCalc!$B$6)</f>
        <v>1.4188575744628907E-6</v>
      </c>
      <c r="K454">
        <v>79.202272694664515</v>
      </c>
      <c r="L454">
        <v>181.5</v>
      </c>
      <c r="M454">
        <v>0.11551094055175781</v>
      </c>
      <c r="N454">
        <f>Data_Medium[[#This Row],[A-Star time]]/Data_Medium[[#This Row],[distance]]</f>
        <v>1.4584296210421654E-3</v>
      </c>
      <c r="O454">
        <v>181.5</v>
      </c>
      <c r="P454">
        <v>0.18825197219848633</v>
      </c>
      <c r="Q454">
        <f>Data_Medium[[#This Row],[Dijkstra time]]/Data_Medium[[#This Row],[distance]]</f>
        <v>2.3768506356405096E-3</v>
      </c>
      <c r="R454" s="95">
        <f>(Data_Medium[[#This Row],[A-Star time]]/FactCalc!$I$6)</f>
        <v>2.8877735137939452E-6</v>
      </c>
      <c r="S454" s="95">
        <f>(Data_Medium[[#This Row],[Dijkstra time]]/FactCalc!$I$6)</f>
        <v>4.7062993049621584E-6</v>
      </c>
      <c r="T454">
        <v>8.0622577482985491</v>
      </c>
      <c r="U454">
        <v>21</v>
      </c>
      <c r="V454">
        <v>3.1409263610839844E-3</v>
      </c>
      <c r="W454">
        <f>Data_Small[[#This Row],[A-Star time]]/Data_Small[[#This Row],[distance]]</f>
        <v>3.8958396756130033E-4</v>
      </c>
      <c r="X454">
        <v>21</v>
      </c>
      <c r="Y454">
        <v>4.6608448028564453E-3</v>
      </c>
      <c r="Z454">
        <f>Data_Small[[#This Row],[Dijkstra time]]/Data_Small[[#This Row],[distance]]</f>
        <v>5.7810664808379084E-4</v>
      </c>
      <c r="AA454" s="95">
        <f>(Data_Small[[#This Row],[A-Star time]]/FactCalc!$P$6)</f>
        <v>1.2563705444335937E-6</v>
      </c>
      <c r="AB454" s="95">
        <f>(Data_Small[[#This Row],[Dijkstra time]]/FactCalc!$P$6)</f>
        <v>1.8643379211425782E-6</v>
      </c>
    </row>
    <row r="455" spans="2:28" x14ac:dyDescent="0.3">
      <c r="B455">
        <v>282.41812972966164</v>
      </c>
      <c r="C455">
        <v>580.5</v>
      </c>
      <c r="D455">
        <v>1.4704227447509766</v>
      </c>
      <c r="E455">
        <f>Data_Big[[#This Row],[A-Star time]]/Data_Big[[#This Row],[distance]]</f>
        <v>5.2065451540186372E-3</v>
      </c>
      <c r="F455">
        <v>580.5</v>
      </c>
      <c r="G455">
        <v>3.4776055812835693</v>
      </c>
      <c r="H455">
        <f>Data_Big[[#This Row],[Dijkstra time]]/Data_Big[[#This Row],[distance]]</f>
        <v>1.2313676833043363E-2</v>
      </c>
      <c r="I455" s="95">
        <f>(Data_Big[[#This Row],[A-Star time]]/FactCalc!$B$6)</f>
        <v>5.881690979003906E-6</v>
      </c>
      <c r="J455" s="95">
        <f>(Data_Big[[#This Row],[Dijkstra time]]/FactCalc!$B$6)</f>
        <v>1.3910422325134278E-5</v>
      </c>
      <c r="K455">
        <v>180.24705268048075</v>
      </c>
      <c r="L455">
        <v>345</v>
      </c>
      <c r="M455">
        <v>0.53929901123046875</v>
      </c>
      <c r="N455">
        <f>Data_Medium[[#This Row],[A-Star time]]/Data_Medium[[#This Row],[distance]]</f>
        <v>2.9919990546889556E-3</v>
      </c>
      <c r="O455">
        <v>345</v>
      </c>
      <c r="P455">
        <v>0.72093963623046875</v>
      </c>
      <c r="Q455">
        <f>Data_Medium[[#This Row],[Dijkstra time]]/Data_Medium[[#This Row],[distance]]</f>
        <v>3.9997305115909978E-3</v>
      </c>
      <c r="R455" s="95">
        <f>(Data_Medium[[#This Row],[A-Star time]]/FactCalc!$I$6)</f>
        <v>1.3482475280761718E-5</v>
      </c>
      <c r="S455" s="95">
        <f>(Data_Medium[[#This Row],[Dijkstra time]]/FactCalc!$I$6)</f>
        <v>1.802349090576172E-5</v>
      </c>
      <c r="T455">
        <v>48.104053883222775</v>
      </c>
      <c r="U455">
        <v>102</v>
      </c>
      <c r="V455">
        <v>3.2761573791503906E-2</v>
      </c>
      <c r="W455">
        <f>Data_Small[[#This Row],[A-Star time]]/Data_Small[[#This Row],[distance]]</f>
        <v>6.8105640059018275E-4</v>
      </c>
      <c r="X455">
        <v>102</v>
      </c>
      <c r="Y455">
        <v>4.1210651397705078E-2</v>
      </c>
      <c r="Z455">
        <f>Data_Small[[#This Row],[Dijkstra time]]/Data_Small[[#This Row],[distance]]</f>
        <v>8.5669809654188194E-4</v>
      </c>
      <c r="AA455" s="95">
        <f>(Data_Small[[#This Row],[A-Star time]]/FactCalc!$P$6)</f>
        <v>1.3104629516601562E-5</v>
      </c>
      <c r="AB455" s="95">
        <f>(Data_Small[[#This Row],[Dijkstra time]]/FactCalc!$P$6)</f>
        <v>1.6484260559082031E-5</v>
      </c>
    </row>
    <row r="456" spans="2:28" x14ac:dyDescent="0.3">
      <c r="B456">
        <v>154.01947928752389</v>
      </c>
      <c r="C456">
        <v>512.5</v>
      </c>
      <c r="D456">
        <v>0.88718795776367188</v>
      </c>
      <c r="E456">
        <f>Data_Big[[#This Row],[A-Star time]]/Data_Big[[#This Row],[distance]]</f>
        <v>5.7602321593846414E-3</v>
      </c>
      <c r="F456">
        <v>512.5</v>
      </c>
      <c r="G456">
        <v>1.7473444938659668</v>
      </c>
      <c r="H456">
        <f>Data_Big[[#This Row],[Dijkstra time]]/Data_Big[[#This Row],[distance]]</f>
        <v>1.134495780630462E-2</v>
      </c>
      <c r="I456" s="95">
        <f>(Data_Big[[#This Row],[A-Star time]]/FactCalc!$B$6)</f>
        <v>3.5487518310546875E-6</v>
      </c>
      <c r="J456" s="95">
        <f>(Data_Big[[#This Row],[Dijkstra time]]/FactCalc!$B$6)</f>
        <v>6.9893779754638672E-6</v>
      </c>
      <c r="K456">
        <v>151.01324445226649</v>
      </c>
      <c r="L456">
        <v>372.5</v>
      </c>
      <c r="M456">
        <v>0.69962573051452637</v>
      </c>
      <c r="N456">
        <f>Data_Medium[[#This Row],[A-Star time]]/Data_Medium[[#This Row],[distance]]</f>
        <v>4.6328766264979483E-3</v>
      </c>
      <c r="O456">
        <v>372.5</v>
      </c>
      <c r="P456">
        <v>0.74313902854919434</v>
      </c>
      <c r="Q456">
        <f>Data_Medium[[#This Row],[Dijkstra time]]/Data_Medium[[#This Row],[distance]]</f>
        <v>4.9210188897311708E-3</v>
      </c>
      <c r="R456" s="95">
        <f>(Data_Medium[[#This Row],[A-Star time]]/FactCalc!$I$6)</f>
        <v>1.7490643262863159E-5</v>
      </c>
      <c r="S456" s="95">
        <f>(Data_Medium[[#This Row],[Dijkstra time]]/FactCalc!$I$6)</f>
        <v>1.857847571372986E-5</v>
      </c>
      <c r="T456">
        <v>39.05124837953327</v>
      </c>
      <c r="U456">
        <v>91</v>
      </c>
      <c r="V456">
        <v>2.9926061630249023E-2</v>
      </c>
      <c r="W456">
        <f>Data_Small[[#This Row],[A-Star time]]/Data_Small[[#This Row],[distance]]</f>
        <v>7.663279119633279E-4</v>
      </c>
      <c r="X456">
        <v>91</v>
      </c>
      <c r="Y456">
        <v>4.1061639785766602E-2</v>
      </c>
      <c r="Z456">
        <f>Data_Small[[#This Row],[Dijkstra time]]/Data_Small[[#This Row],[distance]]</f>
        <v>1.0514808486196045E-3</v>
      </c>
      <c r="AA456" s="95">
        <f>(Data_Small[[#This Row],[A-Star time]]/FactCalc!$P$6)</f>
        <v>1.1970424652099609E-5</v>
      </c>
      <c r="AB456" s="95">
        <f>(Data_Small[[#This Row],[Dijkstra time]]/FactCalc!$P$6)</f>
        <v>1.6424655914306641E-5</v>
      </c>
    </row>
    <row r="457" spans="2:28" x14ac:dyDescent="0.3">
      <c r="B457">
        <v>170.32909322837364</v>
      </c>
      <c r="C457">
        <v>518.5</v>
      </c>
      <c r="D457">
        <v>1.8367774486541748</v>
      </c>
      <c r="E457">
        <f>Data_Big[[#This Row],[A-Star time]]/Data_Big[[#This Row],[distance]]</f>
        <v>1.0783697686874094E-2</v>
      </c>
      <c r="F457">
        <v>518.5</v>
      </c>
      <c r="G457">
        <v>3.7682442665100098</v>
      </c>
      <c r="H457">
        <f>Data_Big[[#This Row],[Dijkstra time]]/Data_Big[[#This Row],[distance]]</f>
        <v>2.2123315489372259E-2</v>
      </c>
      <c r="I457" s="95">
        <f>(Data_Big[[#This Row],[A-Star time]]/FactCalc!$B$6)</f>
        <v>7.3471097946166994E-6</v>
      </c>
      <c r="J457" s="95">
        <f>(Data_Big[[#This Row],[Dijkstra time]]/FactCalc!$B$6)</f>
        <v>1.5072977066040038E-5</v>
      </c>
      <c r="K457">
        <v>143.92359083902818</v>
      </c>
      <c r="L457">
        <v>326.5</v>
      </c>
      <c r="M457">
        <v>0.46335864067077637</v>
      </c>
      <c r="N457">
        <f>Data_Medium[[#This Row],[A-Star time]]/Data_Medium[[#This Row],[distance]]</f>
        <v>3.2194766540324955E-3</v>
      </c>
      <c r="O457">
        <v>326.5</v>
      </c>
      <c r="P457">
        <v>0.59499073028564453</v>
      </c>
      <c r="Q457">
        <f>Data_Medium[[#This Row],[Dijkstra time]]/Data_Medium[[#This Row],[distance]]</f>
        <v>4.1340736901924156E-3</v>
      </c>
      <c r="R457" s="95">
        <f>(Data_Medium[[#This Row],[A-Star time]]/FactCalc!$I$6)</f>
        <v>1.1583966016769409E-5</v>
      </c>
      <c r="S457" s="95">
        <f>(Data_Medium[[#This Row],[Dijkstra time]]/FactCalc!$I$6)</f>
        <v>1.4874768257141113E-5</v>
      </c>
      <c r="T457">
        <v>17.11724276862369</v>
      </c>
      <c r="U457">
        <v>54.5</v>
      </c>
      <c r="V457">
        <v>1.2050390243530273E-2</v>
      </c>
      <c r="W457">
        <f>Data_Small[[#This Row],[A-Star time]]/Data_Small[[#This Row],[distance]]</f>
        <v>7.0399131486403421E-4</v>
      </c>
      <c r="X457">
        <v>54.5</v>
      </c>
      <c r="Y457">
        <v>1.9645929336547852E-2</v>
      </c>
      <c r="Z457">
        <f>Data_Small[[#This Row],[Dijkstra time]]/Data_Small[[#This Row],[distance]]</f>
        <v>1.1477274466515895E-3</v>
      </c>
      <c r="AA457" s="95">
        <f>(Data_Small[[#This Row],[A-Star time]]/FactCalc!$P$6)</f>
        <v>4.820156097412109E-6</v>
      </c>
      <c r="AB457" s="95">
        <f>(Data_Small[[#This Row],[Dijkstra time]]/FactCalc!$P$6)</f>
        <v>7.8583717346191406E-6</v>
      </c>
    </row>
    <row r="458" spans="2:28" x14ac:dyDescent="0.3">
      <c r="B458">
        <v>644.18165139966538</v>
      </c>
      <c r="C458">
        <v>1578.5</v>
      </c>
      <c r="D458">
        <v>6.7860376834869385</v>
      </c>
      <c r="E458">
        <f>Data_Big[[#This Row],[A-Star time]]/Data_Big[[#This Row],[distance]]</f>
        <v>1.0534354197674472E-2</v>
      </c>
      <c r="F458">
        <v>1578.5</v>
      </c>
      <c r="G458">
        <v>6.0217337608337402</v>
      </c>
      <c r="H458">
        <f>Data_Big[[#This Row],[Dijkstra time]]/Data_Big[[#This Row],[distance]]</f>
        <v>9.34788152961177E-3</v>
      </c>
      <c r="I458" s="95">
        <f>(Data_Big[[#This Row],[A-Star time]]/FactCalc!$B$6)</f>
        <v>2.7144150733947754E-5</v>
      </c>
      <c r="J458" s="95">
        <f>(Data_Big[[#This Row],[Dijkstra time]]/FactCalc!$B$6)</f>
        <v>2.4086935043334962E-5</v>
      </c>
      <c r="K458">
        <v>138.69751259485514</v>
      </c>
      <c r="L458">
        <v>302.5</v>
      </c>
      <c r="M458">
        <v>0.30456399917602539</v>
      </c>
      <c r="N458">
        <f>Data_Medium[[#This Row],[A-Star time]]/Data_Medium[[#This Row],[distance]]</f>
        <v>2.1958865265715149E-3</v>
      </c>
      <c r="O458">
        <v>302.5</v>
      </c>
      <c r="P458">
        <v>0.50403833389282227</v>
      </c>
      <c r="Q458">
        <f>Data_Medium[[#This Row],[Dijkstra time]]/Data_Medium[[#This Row],[distance]]</f>
        <v>3.6340834414612215E-3</v>
      </c>
      <c r="R458" s="95">
        <f>(Data_Medium[[#This Row],[A-Star time]]/FactCalc!$I$6)</f>
        <v>7.6140999794006344E-6</v>
      </c>
      <c r="S458" s="95">
        <f>(Data_Medium[[#This Row],[Dijkstra time]]/FactCalc!$I$6)</f>
        <v>1.2600958347320556E-5</v>
      </c>
      <c r="T458">
        <v>31.384709652950431</v>
      </c>
      <c r="U458">
        <v>92</v>
      </c>
      <c r="V458">
        <v>3.1951189041137695E-2</v>
      </c>
      <c r="W458">
        <f>Data_Small[[#This Row],[A-Star time]]/Data_Small[[#This Row],[distance]]</f>
        <v>1.0180495341346582E-3</v>
      </c>
      <c r="X458">
        <v>92</v>
      </c>
      <c r="Y458">
        <v>3.8953542709350586E-2</v>
      </c>
      <c r="Z458">
        <f>Data_Small[[#This Row],[Dijkstra time]]/Data_Small[[#This Row],[distance]]</f>
        <v>1.2411630739967232E-3</v>
      </c>
      <c r="AA458" s="95">
        <f>(Data_Small[[#This Row],[A-Star time]]/FactCalc!$P$6)</f>
        <v>1.2780475616455079E-5</v>
      </c>
      <c r="AB458" s="95">
        <f>(Data_Small[[#This Row],[Dijkstra time]]/FactCalc!$P$6)</f>
        <v>1.5581417083740235E-5</v>
      </c>
    </row>
    <row r="459" spans="2:28" x14ac:dyDescent="0.3">
      <c r="B459">
        <v>94.762861923857074</v>
      </c>
      <c r="C459">
        <v>278</v>
      </c>
      <c r="D459">
        <v>0.49990367889404297</v>
      </c>
      <c r="E459">
        <f>Data_Big[[#This Row],[A-Star time]]/Data_Big[[#This Row],[distance]]</f>
        <v>5.2753121712989281E-3</v>
      </c>
      <c r="F459">
        <v>278</v>
      </c>
      <c r="G459">
        <v>0.82031536102294922</v>
      </c>
      <c r="H459">
        <f>Data_Big[[#This Row],[Dijkstra time]]/Data_Big[[#This Row],[distance]]</f>
        <v>8.6565068252379401E-3</v>
      </c>
      <c r="I459" s="95">
        <f>(Data_Big[[#This Row],[A-Star time]]/FactCalc!$B$6)</f>
        <v>1.9996147155761717E-6</v>
      </c>
      <c r="J459" s="95">
        <f>(Data_Big[[#This Row],[Dijkstra time]]/FactCalc!$B$6)</f>
        <v>3.2812614440917969E-6</v>
      </c>
      <c r="K459">
        <v>54.78138369920935</v>
      </c>
      <c r="L459">
        <v>192</v>
      </c>
      <c r="M459">
        <v>0.12626862525939941</v>
      </c>
      <c r="N459">
        <f>Data_Medium[[#This Row],[A-Star time]]/Data_Medium[[#This Row],[distance]]</f>
        <v>2.3049550181628914E-3</v>
      </c>
      <c r="O459">
        <v>192</v>
      </c>
      <c r="P459">
        <v>0.20778441429138184</v>
      </c>
      <c r="Q459">
        <f>Data_Medium[[#This Row],[Dijkstra time]]/Data_Medium[[#This Row],[distance]]</f>
        <v>3.7929749170315455E-3</v>
      </c>
      <c r="R459" s="95">
        <f>(Data_Medium[[#This Row],[A-Star time]]/FactCalc!$I$6)</f>
        <v>3.1567156314849855E-6</v>
      </c>
      <c r="S459" s="95">
        <f>(Data_Medium[[#This Row],[Dijkstra time]]/FactCalc!$I$6)</f>
        <v>5.1946103572845459E-6</v>
      </c>
      <c r="T459">
        <v>19.723082923316021</v>
      </c>
      <c r="U459">
        <v>66</v>
      </c>
      <c r="V459">
        <v>2.0371913909912109E-2</v>
      </c>
      <c r="W459">
        <f>Data_Small[[#This Row],[A-Star time]]/Data_Small[[#This Row],[distance]]</f>
        <v>1.03289703689422E-3</v>
      </c>
      <c r="X459">
        <v>66</v>
      </c>
      <c r="Y459">
        <v>2.7997493743896484E-2</v>
      </c>
      <c r="Z459">
        <f>Data_Small[[#This Row],[Dijkstra time]]/Data_Small[[#This Row],[distance]]</f>
        <v>1.4195292821488222E-3</v>
      </c>
      <c r="AA459" s="95">
        <f>(Data_Small[[#This Row],[A-Star time]]/FactCalc!$P$6)</f>
        <v>8.1487655639648446E-6</v>
      </c>
      <c r="AB459" s="95">
        <f>(Data_Small[[#This Row],[Dijkstra time]]/FactCalc!$P$6)</f>
        <v>1.1198997497558594E-5</v>
      </c>
    </row>
    <row r="460" spans="2:28" x14ac:dyDescent="0.3">
      <c r="B460">
        <v>439.5463570546342</v>
      </c>
      <c r="C460">
        <v>959.5</v>
      </c>
      <c r="D460">
        <v>2.9943792819976807</v>
      </c>
      <c r="E460">
        <f>Data_Big[[#This Row],[A-Star time]]/Data_Big[[#This Row],[distance]]</f>
        <v>6.8124311211740724E-3</v>
      </c>
      <c r="F460">
        <v>959.5</v>
      </c>
      <c r="G460">
        <v>4.2452912330627441</v>
      </c>
      <c r="H460">
        <f>Data_Big[[#This Row],[Dijkstra time]]/Data_Big[[#This Row],[distance]]</f>
        <v>9.6583469864478209E-3</v>
      </c>
      <c r="I460" s="95">
        <f>(Data_Big[[#This Row],[A-Star time]]/FactCalc!$B$6)</f>
        <v>1.1977517127990722E-5</v>
      </c>
      <c r="J460" s="95">
        <f>(Data_Big[[#This Row],[Dijkstra time]]/FactCalc!$B$6)</f>
        <v>1.6981164932250978E-5</v>
      </c>
      <c r="K460">
        <v>25.612496949731394</v>
      </c>
      <c r="L460">
        <v>107</v>
      </c>
      <c r="M460">
        <v>0.13385915756225586</v>
      </c>
      <c r="N460">
        <f>Data_Medium[[#This Row],[A-Star time]]/Data_Medium[[#This Row],[distance]]</f>
        <v>5.226322049934287E-3</v>
      </c>
      <c r="O460">
        <v>107</v>
      </c>
      <c r="P460">
        <v>0.22652769088745117</v>
      </c>
      <c r="Q460">
        <f>Data_Medium[[#This Row],[Dijkstra time]]/Data_Medium[[#This Row],[distance]]</f>
        <v>8.8444204144581401E-3</v>
      </c>
      <c r="R460" s="95">
        <f>(Data_Medium[[#This Row],[A-Star time]]/FactCalc!$I$6)</f>
        <v>3.3464789390563963E-6</v>
      </c>
      <c r="S460" s="95">
        <f>(Data_Medium[[#This Row],[Dijkstra time]]/FactCalc!$I$6)</f>
        <v>5.6631922721862797E-6</v>
      </c>
      <c r="T460">
        <v>36.235341863986875</v>
      </c>
      <c r="U460">
        <v>89.5</v>
      </c>
      <c r="V460">
        <v>4.4056415557861328E-2</v>
      </c>
      <c r="W460">
        <f>Data_Small[[#This Row],[A-Star time]]/Data_Small[[#This Row],[distance]]</f>
        <v>1.2158410350654801E-3</v>
      </c>
      <c r="X460">
        <v>89.5</v>
      </c>
      <c r="Y460">
        <v>5.0280332565307617E-2</v>
      </c>
      <c r="Z460">
        <f>Data_Small[[#This Row],[Dijkstra time]]/Data_Small[[#This Row],[distance]]</f>
        <v>1.3876047521240473E-3</v>
      </c>
      <c r="AA460" s="95">
        <f>(Data_Small[[#This Row],[A-Star time]]/FactCalc!$P$6)</f>
        <v>1.7622566223144531E-5</v>
      </c>
      <c r="AB460" s="95">
        <f>(Data_Small[[#This Row],[Dijkstra time]]/FactCalc!$P$6)</f>
        <v>2.0112133026123045E-5</v>
      </c>
    </row>
    <row r="461" spans="2:28" x14ac:dyDescent="0.3">
      <c r="B461">
        <v>117.15374513859982</v>
      </c>
      <c r="C461">
        <v>374.5</v>
      </c>
      <c r="D461">
        <v>0.62653303146362305</v>
      </c>
      <c r="E461">
        <f>Data_Big[[#This Row],[A-Star time]]/Data_Big[[#This Row],[distance]]</f>
        <v>5.3479556349000828E-3</v>
      </c>
      <c r="F461">
        <v>374.5</v>
      </c>
      <c r="G461">
        <v>0.94343137741088867</v>
      </c>
      <c r="H461">
        <f>Data_Big[[#This Row],[Dijkstra time]]/Data_Big[[#This Row],[distance]]</f>
        <v>8.0529339996323075E-3</v>
      </c>
      <c r="I461" s="95">
        <f>(Data_Big[[#This Row],[A-Star time]]/FactCalc!$B$6)</f>
        <v>2.5061321258544923E-6</v>
      </c>
      <c r="J461" s="95">
        <f>(Data_Big[[#This Row],[Dijkstra time]]/FactCalc!$B$6)</f>
        <v>3.7737255096435545E-6</v>
      </c>
      <c r="K461">
        <v>170.20575783445165</v>
      </c>
      <c r="L461">
        <v>349</v>
      </c>
      <c r="M461">
        <v>0.67114853858947754</v>
      </c>
      <c r="N461">
        <f>Data_Medium[[#This Row],[A-Star time]]/Data_Medium[[#This Row],[distance]]</f>
        <v>3.9431600148466259E-3</v>
      </c>
      <c r="O461">
        <v>349</v>
      </c>
      <c r="P461">
        <v>0.81111931800842285</v>
      </c>
      <c r="Q461">
        <f>Data_Medium[[#This Row],[Dijkstra time]]/Data_Medium[[#This Row],[distance]]</f>
        <v>4.7655222028231692E-3</v>
      </c>
      <c r="R461" s="95">
        <f>(Data_Medium[[#This Row],[A-Star time]]/FactCalc!$I$6)</f>
        <v>1.6778713464736937E-5</v>
      </c>
      <c r="S461" s="95">
        <f>(Data_Medium[[#This Row],[Dijkstra time]]/FactCalc!$I$6)</f>
        <v>2.0277982950210571E-5</v>
      </c>
      <c r="T461">
        <v>36.235341863986875</v>
      </c>
      <c r="U461">
        <v>78.5</v>
      </c>
      <c r="V461">
        <v>3.142094612121582E-2</v>
      </c>
      <c r="W461">
        <f>Data_Small[[#This Row],[A-Star time]]/Data_Small[[#This Row],[distance]]</f>
        <v>8.6713535749593888E-4</v>
      </c>
      <c r="X461">
        <v>78.5</v>
      </c>
      <c r="Y461">
        <v>4.1606903076171875E-2</v>
      </c>
      <c r="Z461">
        <f>Data_Small[[#This Row],[Dijkstra time]]/Data_Small[[#This Row],[distance]]</f>
        <v>1.1482409420158837E-3</v>
      </c>
      <c r="AA461" s="95">
        <f>(Data_Small[[#This Row],[A-Star time]]/FactCalc!$P$6)</f>
        <v>1.2568378448486329E-5</v>
      </c>
      <c r="AB461" s="95">
        <f>(Data_Small[[#This Row],[Dijkstra time]]/FactCalc!$P$6)</f>
        <v>1.664276123046875E-5</v>
      </c>
    </row>
    <row r="462" spans="2:28" x14ac:dyDescent="0.3">
      <c r="B462">
        <v>300.21658848238218</v>
      </c>
      <c r="C462">
        <v>814.5</v>
      </c>
      <c r="D462">
        <v>2.251103401184082</v>
      </c>
      <c r="E462">
        <f>Data_Big[[#This Row],[A-Star time]]/Data_Big[[#This Row],[distance]]</f>
        <v>7.4982645448193981E-3</v>
      </c>
      <c r="F462">
        <v>814.5</v>
      </c>
      <c r="G462">
        <v>3.4502358436584473</v>
      </c>
      <c r="H462">
        <f>Data_Big[[#This Row],[Dijkstra time]]/Data_Big[[#This Row],[distance]]</f>
        <v>1.1492489009683486E-2</v>
      </c>
      <c r="I462" s="95">
        <f>(Data_Big[[#This Row],[A-Star time]]/FactCalc!$B$6)</f>
        <v>9.0044136047363286E-6</v>
      </c>
      <c r="J462" s="95">
        <f>(Data_Big[[#This Row],[Dijkstra time]]/FactCalc!$B$6)</f>
        <v>1.3800943374633788E-5</v>
      </c>
      <c r="K462">
        <v>93.1933474020544</v>
      </c>
      <c r="L462">
        <v>215.5</v>
      </c>
      <c r="M462">
        <v>0.21358394622802734</v>
      </c>
      <c r="N462">
        <f>Data_Medium[[#This Row],[A-Star time]]/Data_Medium[[#This Row],[distance]]</f>
        <v>2.2918368336592122E-3</v>
      </c>
      <c r="O462">
        <v>215.5</v>
      </c>
      <c r="P462">
        <v>0.44174456596374512</v>
      </c>
      <c r="Q462">
        <f>Data_Medium[[#This Row],[Dijkstra time]]/Data_Medium[[#This Row],[distance]]</f>
        <v>4.7400869083280414E-3</v>
      </c>
      <c r="R462" s="95">
        <f>(Data_Medium[[#This Row],[A-Star time]]/FactCalc!$I$6)</f>
        <v>5.3395986557006838E-6</v>
      </c>
      <c r="S462" s="95">
        <f>(Data_Medium[[#This Row],[Dijkstra time]]/FactCalc!$I$6)</f>
        <v>1.1043614149093628E-5</v>
      </c>
      <c r="T462">
        <v>24.413111231467404</v>
      </c>
      <c r="U462">
        <v>55</v>
      </c>
      <c r="V462">
        <v>1.6947507858276367E-2</v>
      </c>
      <c r="W462">
        <f>Data_Small[[#This Row],[A-Star time]]/Data_Small[[#This Row],[distance]]</f>
        <v>6.9419697053736402E-4</v>
      </c>
      <c r="X462">
        <v>55</v>
      </c>
      <c r="Y462">
        <v>2.4567604064941406E-2</v>
      </c>
      <c r="Z462">
        <f>Data_Small[[#This Row],[Dijkstra time]]/Data_Small[[#This Row],[distance]]</f>
        <v>1.0063282730336668E-3</v>
      </c>
      <c r="AA462" s="95">
        <f>(Data_Small[[#This Row],[A-Star time]]/FactCalc!$P$6)</f>
        <v>6.7790031433105467E-6</v>
      </c>
      <c r="AB462" s="95">
        <f>(Data_Small[[#This Row],[Dijkstra time]]/FactCalc!$P$6)</f>
        <v>9.8270416259765619E-6</v>
      </c>
    </row>
    <row r="463" spans="2:28" x14ac:dyDescent="0.3">
      <c r="B463">
        <v>118.30891766895681</v>
      </c>
      <c r="C463">
        <v>206.5</v>
      </c>
      <c r="D463">
        <v>0.2141258716583252</v>
      </c>
      <c r="E463">
        <f>Data_Big[[#This Row],[A-Star time]]/Data_Big[[#This Row],[distance]]</f>
        <v>1.8098878417388302E-3</v>
      </c>
      <c r="F463">
        <v>206.5</v>
      </c>
      <c r="G463">
        <v>0.43051052093505859</v>
      </c>
      <c r="H463">
        <f>Data_Big[[#This Row],[Dijkstra time]]/Data_Big[[#This Row],[distance]]</f>
        <v>3.6388678843270379E-3</v>
      </c>
      <c r="I463" s="95">
        <f>(Data_Big[[#This Row],[A-Star time]]/FactCalc!$B$6)</f>
        <v>8.5650348663330083E-7</v>
      </c>
      <c r="J463" s="95">
        <f>(Data_Big[[#This Row],[Dijkstra time]]/FactCalc!$B$6)</f>
        <v>1.7220420837402344E-6</v>
      </c>
      <c r="K463">
        <v>125.41929676090518</v>
      </c>
      <c r="L463">
        <v>309.5</v>
      </c>
      <c r="M463">
        <v>0.55220890045166016</v>
      </c>
      <c r="N463">
        <f>Data_Medium[[#This Row],[A-Star time]]/Data_Medium[[#This Row],[distance]]</f>
        <v>4.4029022224895045E-3</v>
      </c>
      <c r="O463">
        <v>309.5</v>
      </c>
      <c r="P463">
        <v>0.72153377532958984</v>
      </c>
      <c r="Q463">
        <f>Data_Medium[[#This Row],[Dijkstra time]]/Data_Medium[[#This Row],[distance]]</f>
        <v>5.7529725804881188E-3</v>
      </c>
      <c r="R463" s="95">
        <f>(Data_Medium[[#This Row],[A-Star time]]/FactCalc!$I$6)</f>
        <v>1.3805222511291504E-5</v>
      </c>
      <c r="S463" s="95">
        <f>(Data_Medium[[#This Row],[Dijkstra time]]/FactCalc!$I$6)</f>
        <v>1.8038344383239745E-5</v>
      </c>
      <c r="T463">
        <v>19.104973174542799</v>
      </c>
      <c r="U463">
        <v>43.5</v>
      </c>
      <c r="V463">
        <v>6.9470405578613281E-3</v>
      </c>
      <c r="W463">
        <f>Data_Small[[#This Row],[A-Star time]]/Data_Small[[#This Row],[distance]]</f>
        <v>3.6362472191890828E-4</v>
      </c>
      <c r="X463">
        <v>43.5</v>
      </c>
      <c r="Y463">
        <v>1.5420198440551758E-2</v>
      </c>
      <c r="Z463">
        <f>Data_Small[[#This Row],[Dijkstra time]]/Data_Small[[#This Row],[distance]]</f>
        <v>8.0713007548730974E-4</v>
      </c>
      <c r="AA463" s="95">
        <f>(Data_Small[[#This Row],[A-Star time]]/FactCalc!$P$6)</f>
        <v>2.7788162231445314E-6</v>
      </c>
      <c r="AB463" s="95">
        <f>(Data_Small[[#This Row],[Dijkstra time]]/FactCalc!$P$6)</f>
        <v>6.1680793762207029E-6</v>
      </c>
    </row>
    <row r="464" spans="2:28" x14ac:dyDescent="0.3">
      <c r="B464">
        <v>331.76045575083236</v>
      </c>
      <c r="C464">
        <v>739.5</v>
      </c>
      <c r="D464">
        <v>2.0678212642669678</v>
      </c>
      <c r="E464">
        <f>Data_Big[[#This Row],[A-Star time]]/Data_Big[[#This Row],[distance]]</f>
        <v>6.2328744382362383E-3</v>
      </c>
      <c r="F464">
        <v>739.5</v>
      </c>
      <c r="G464">
        <v>3.3923938274383545</v>
      </c>
      <c r="H464">
        <f>Data_Big[[#This Row],[Dijkstra time]]/Data_Big[[#This Row],[distance]]</f>
        <v>1.0225431538429646E-2</v>
      </c>
      <c r="I464" s="95">
        <f>(Data_Big[[#This Row],[A-Star time]]/FactCalc!$B$6)</f>
        <v>8.2712850570678713E-6</v>
      </c>
      <c r="J464" s="95">
        <f>(Data_Big[[#This Row],[Dijkstra time]]/FactCalc!$B$6)</f>
        <v>1.3569575309753418E-5</v>
      </c>
      <c r="K464">
        <v>122.19656296312102</v>
      </c>
      <c r="L464">
        <v>261.5</v>
      </c>
      <c r="M464">
        <v>0.29384851455688477</v>
      </c>
      <c r="N464">
        <f>Data_Medium[[#This Row],[A-Star time]]/Data_Medium[[#This Row],[distance]]</f>
        <v>2.4047199645506265E-3</v>
      </c>
      <c r="O464">
        <v>261.5</v>
      </c>
      <c r="P464">
        <v>0.45621538162231445</v>
      </c>
      <c r="Q464">
        <f>Data_Medium[[#This Row],[Dijkstra time]]/Data_Medium[[#This Row],[distance]]</f>
        <v>3.733455103479469E-3</v>
      </c>
      <c r="R464" s="95">
        <f>(Data_Medium[[#This Row],[A-Star time]]/FactCalc!$I$6)</f>
        <v>7.3462128639221189E-6</v>
      </c>
      <c r="S464" s="95">
        <f>(Data_Medium[[#This Row],[Dijkstra time]]/FactCalc!$I$6)</f>
        <v>1.140538454055786E-5</v>
      </c>
      <c r="T464">
        <v>12.083045973594572</v>
      </c>
      <c r="U464">
        <v>43.5</v>
      </c>
      <c r="V464">
        <v>9.8109245300292969E-3</v>
      </c>
      <c r="W464">
        <f>Data_Small[[#This Row],[A-Star time]]/Data_Small[[#This Row],[distance]]</f>
        <v>8.119578913685665E-4</v>
      </c>
      <c r="X464">
        <v>43.5</v>
      </c>
      <c r="Y464">
        <v>1.6591072082519531E-2</v>
      </c>
      <c r="Z464">
        <f>Data_Small[[#This Row],[Dijkstra time]]/Data_Small[[#This Row],[distance]]</f>
        <v>1.3730868953719516E-3</v>
      </c>
      <c r="AA464" s="95">
        <f>(Data_Small[[#This Row],[A-Star time]]/FactCalc!$P$6)</f>
        <v>3.924369812011719E-6</v>
      </c>
      <c r="AB464" s="95">
        <f>(Data_Small[[#This Row],[Dijkstra time]]/FactCalc!$P$6)</f>
        <v>6.6364288330078126E-6</v>
      </c>
    </row>
    <row r="465" spans="2:28" x14ac:dyDescent="0.3">
      <c r="B465">
        <v>253.84247083575278</v>
      </c>
      <c r="C465">
        <v>553</v>
      </c>
      <c r="D465">
        <v>2.0727550983428955</v>
      </c>
      <c r="E465">
        <f>Data_Big[[#This Row],[A-Star time]]/Data_Big[[#This Row],[distance]]</f>
        <v>8.1655173443535341E-3</v>
      </c>
      <c r="F465">
        <v>553</v>
      </c>
      <c r="G465">
        <v>4.2993011474609375</v>
      </c>
      <c r="H465">
        <f>Data_Big[[#This Row],[Dijkstra time]]/Data_Big[[#This Row],[distance]]</f>
        <v>1.693688661832627E-2</v>
      </c>
      <c r="I465" s="95">
        <f>(Data_Big[[#This Row],[A-Star time]]/FactCalc!$B$6)</f>
        <v>8.2910203933715828E-6</v>
      </c>
      <c r="J465" s="95">
        <f>(Data_Big[[#This Row],[Dijkstra time]]/FactCalc!$B$6)</f>
        <v>1.7197204589843749E-5</v>
      </c>
      <c r="K465">
        <v>181.13530854032848</v>
      </c>
      <c r="L465">
        <v>423</v>
      </c>
      <c r="M465">
        <v>0.90549182891845703</v>
      </c>
      <c r="N465">
        <f>Data_Medium[[#This Row],[A-Star time]]/Data_Medium[[#This Row],[distance]]</f>
        <v>4.9989802441905229E-3</v>
      </c>
      <c r="O465">
        <v>423</v>
      </c>
      <c r="P465">
        <v>0.89527773857116699</v>
      </c>
      <c r="Q465">
        <f>Data_Medium[[#This Row],[Dijkstra time]]/Data_Medium[[#This Row],[distance]]</f>
        <v>4.9425909602369977E-3</v>
      </c>
      <c r="R465" s="95">
        <f>(Data_Medium[[#This Row],[A-Star time]]/FactCalc!$I$6)</f>
        <v>2.2637295722961425E-5</v>
      </c>
      <c r="S465" s="95">
        <f>(Data_Medium[[#This Row],[Dijkstra time]]/FactCalc!$I$6)</f>
        <v>2.2381943464279176E-5</v>
      </c>
      <c r="T465">
        <v>13.038404810405298</v>
      </c>
      <c r="U465">
        <v>35</v>
      </c>
      <c r="V465">
        <v>8.2409381866455078E-3</v>
      </c>
      <c r="W465">
        <f>Data_Small[[#This Row],[A-Star time]]/Data_Small[[#This Row],[distance]]</f>
        <v>6.3205110644124407E-4</v>
      </c>
      <c r="X465">
        <v>35</v>
      </c>
      <c r="Y465">
        <v>1.1762857437133789E-2</v>
      </c>
      <c r="Z465">
        <f>Data_Small[[#This Row],[Dijkstra time]]/Data_Small[[#This Row],[distance]]</f>
        <v>9.0216998230845244E-4</v>
      </c>
      <c r="AA465" s="95">
        <f>(Data_Small[[#This Row],[A-Star time]]/FactCalc!$P$6)</f>
        <v>3.2963752746582032E-6</v>
      </c>
      <c r="AB465" s="95">
        <f>(Data_Small[[#This Row],[Dijkstra time]]/FactCalc!$P$6)</f>
        <v>4.7051429748535156E-6</v>
      </c>
    </row>
    <row r="466" spans="2:28" x14ac:dyDescent="0.3">
      <c r="B466">
        <v>181.09942020890071</v>
      </c>
      <c r="C466">
        <v>378</v>
      </c>
      <c r="D466">
        <v>0.68932271003723145</v>
      </c>
      <c r="E466">
        <f>Data_Big[[#This Row],[A-Star time]]/Data_Big[[#This Row],[distance]]</f>
        <v>3.8063220149577954E-3</v>
      </c>
      <c r="F466">
        <v>378</v>
      </c>
      <c r="G466">
        <v>1.0934932231903076</v>
      </c>
      <c r="H466">
        <f>Data_Big[[#This Row],[Dijkstra time]]/Data_Big[[#This Row],[distance]]</f>
        <v>6.0380824076021224E-3</v>
      </c>
      <c r="I466" s="95">
        <f>(Data_Big[[#This Row],[A-Star time]]/FactCalc!$B$6)</f>
        <v>2.7572908401489258E-6</v>
      </c>
      <c r="J466" s="95">
        <f>(Data_Big[[#This Row],[Dijkstra time]]/FactCalc!$B$6)</f>
        <v>4.3739728927612305E-6</v>
      </c>
      <c r="K466">
        <v>79.511005527536881</v>
      </c>
      <c r="L466">
        <v>169</v>
      </c>
      <c r="M466">
        <v>0.14323544502258301</v>
      </c>
      <c r="N466">
        <f>Data_Medium[[#This Row],[A-Star time]]/Data_Medium[[#This Row],[distance]]</f>
        <v>1.8014543278914586E-3</v>
      </c>
      <c r="O466">
        <v>169</v>
      </c>
      <c r="P466">
        <v>0.20235681533813477</v>
      </c>
      <c r="Q466">
        <f>Data_Medium[[#This Row],[Dijkstra time]]/Data_Medium[[#This Row],[distance]]</f>
        <v>2.5450164288018337E-3</v>
      </c>
      <c r="R466" s="95">
        <f>(Data_Medium[[#This Row],[A-Star time]]/FactCalc!$I$6)</f>
        <v>3.5808861255645753E-6</v>
      </c>
      <c r="S466" s="95">
        <f>(Data_Medium[[#This Row],[Dijkstra time]]/FactCalc!$I$6)</f>
        <v>5.0589203834533692E-6</v>
      </c>
      <c r="T466">
        <v>56.850681614207581</v>
      </c>
      <c r="U466">
        <v>108</v>
      </c>
      <c r="V466">
        <v>4.3154478073120117E-2</v>
      </c>
      <c r="W466">
        <f>Data_Small[[#This Row],[A-Star time]]/Data_Small[[#This Row],[distance]]</f>
        <v>7.5908462040911334E-4</v>
      </c>
      <c r="X466">
        <v>108</v>
      </c>
      <c r="Y466">
        <v>4.9745798110961914E-2</v>
      </c>
      <c r="Z466">
        <f>Data_Small[[#This Row],[Dijkstra time]]/Data_Small[[#This Row],[distance]]</f>
        <v>8.7502553528803989E-4</v>
      </c>
      <c r="AA466" s="95">
        <f>(Data_Small[[#This Row],[A-Star time]]/FactCalc!$P$6)</f>
        <v>1.7261791229248048E-5</v>
      </c>
      <c r="AB466" s="95">
        <f>(Data_Small[[#This Row],[Dijkstra time]]/FactCalc!$P$6)</f>
        <v>1.9898319244384764E-5</v>
      </c>
    </row>
    <row r="467" spans="2:28" x14ac:dyDescent="0.3">
      <c r="B467">
        <v>106</v>
      </c>
      <c r="C467">
        <v>355</v>
      </c>
      <c r="D467">
        <v>0.55712270736694336</v>
      </c>
      <c r="E467">
        <f>Data_Big[[#This Row],[A-Star time]]/Data_Big[[#This Row],[distance]]</f>
        <v>5.2558745978013525E-3</v>
      </c>
      <c r="F467">
        <v>355</v>
      </c>
      <c r="G467">
        <v>1.2307767868041992</v>
      </c>
      <c r="H467">
        <f>Data_Big[[#This Row],[Dijkstra time]]/Data_Big[[#This Row],[distance]]</f>
        <v>1.1611101762303766E-2</v>
      </c>
      <c r="I467" s="95">
        <f>(Data_Big[[#This Row],[A-Star time]]/FactCalc!$B$6)</f>
        <v>2.2284908294677735E-6</v>
      </c>
      <c r="J467" s="95">
        <f>(Data_Big[[#This Row],[Dijkstra time]]/FactCalc!$B$6)</f>
        <v>4.9231071472167965E-6</v>
      </c>
      <c r="K467">
        <v>172.62676501632069</v>
      </c>
      <c r="L467">
        <v>450.5</v>
      </c>
      <c r="M467">
        <v>0.85424089431762695</v>
      </c>
      <c r="N467">
        <f>Data_Medium[[#This Row],[A-Star time]]/Data_Medium[[#This Row],[distance]]</f>
        <v>4.9484846352584105E-3</v>
      </c>
      <c r="O467">
        <v>450.5</v>
      </c>
      <c r="P467">
        <v>0.84324312210083008</v>
      </c>
      <c r="Q467">
        <f>Data_Medium[[#This Row],[Dijkstra time]]/Data_Medium[[#This Row],[distance]]</f>
        <v>4.88477625136002E-3</v>
      </c>
      <c r="R467" s="95">
        <f>(Data_Medium[[#This Row],[A-Star time]]/FactCalc!$I$6)</f>
        <v>2.1356022357940674E-5</v>
      </c>
      <c r="S467" s="95">
        <f>(Data_Medium[[#This Row],[Dijkstra time]]/FactCalc!$I$6)</f>
        <v>2.1081078052520753E-5</v>
      </c>
      <c r="T467">
        <v>22.825424421026653</v>
      </c>
      <c r="U467">
        <v>55.5</v>
      </c>
      <c r="V467">
        <v>2.3779153823852539E-2</v>
      </c>
      <c r="W467">
        <f>Data_Small[[#This Row],[A-Star time]]/Data_Small[[#This Row],[distance]]</f>
        <v>1.0417836437664359E-3</v>
      </c>
      <c r="X467">
        <v>55.5</v>
      </c>
      <c r="Y467">
        <v>3.9900064468383789E-2</v>
      </c>
      <c r="Z467">
        <f>Data_Small[[#This Row],[Dijkstra time]]/Data_Small[[#This Row],[distance]]</f>
        <v>1.7480535622210851E-3</v>
      </c>
      <c r="AA467" s="95">
        <f>(Data_Small[[#This Row],[A-Star time]]/FactCalc!$P$6)</f>
        <v>9.5116615295410148E-6</v>
      </c>
      <c r="AB467" s="95">
        <f>(Data_Small[[#This Row],[Dijkstra time]]/FactCalc!$P$6)</f>
        <v>1.5960025787353514E-5</v>
      </c>
    </row>
    <row r="468" spans="2:28" x14ac:dyDescent="0.3">
      <c r="B468">
        <v>251.745903640953</v>
      </c>
      <c r="C468">
        <v>495</v>
      </c>
      <c r="D468">
        <v>1.0093867778778076</v>
      </c>
      <c r="E468">
        <f>Data_Big[[#This Row],[A-Star time]]/Data_Big[[#This Row],[distance]]</f>
        <v>4.0095459877568579E-3</v>
      </c>
      <c r="F468">
        <v>495</v>
      </c>
      <c r="G468">
        <v>1.3271808624267578</v>
      </c>
      <c r="H468">
        <f>Data_Big[[#This Row],[Dijkstra time]]/Data_Big[[#This Row],[distance]]</f>
        <v>5.271906486786852E-3</v>
      </c>
      <c r="I468" s="95">
        <f>(Data_Big[[#This Row],[A-Star time]]/FactCalc!$B$6)</f>
        <v>4.0375471115112303E-6</v>
      </c>
      <c r="J468" s="95">
        <f>(Data_Big[[#This Row],[Dijkstra time]]/FactCalc!$B$6)</f>
        <v>5.3087234497070315E-6</v>
      </c>
      <c r="K468">
        <v>91.787798753429101</v>
      </c>
      <c r="L468">
        <v>235</v>
      </c>
      <c r="M468">
        <v>0.27207064628601074</v>
      </c>
      <c r="N468">
        <f>Data_Medium[[#This Row],[A-Star time]]/Data_Medium[[#This Row],[distance]]</f>
        <v>2.9641264959069133E-3</v>
      </c>
      <c r="O468">
        <v>235</v>
      </c>
      <c r="P468">
        <v>0.34685683250427246</v>
      </c>
      <c r="Q468">
        <f>Data_Medium[[#This Row],[Dijkstra time]]/Data_Medium[[#This Row],[distance]]</f>
        <v>3.7788991261903885E-3</v>
      </c>
      <c r="R468" s="95">
        <f>(Data_Medium[[#This Row],[A-Star time]]/FactCalc!$I$6)</f>
        <v>6.8017661571502685E-6</v>
      </c>
      <c r="S468" s="95">
        <f>(Data_Medium[[#This Row],[Dijkstra time]]/FactCalc!$I$6)</f>
        <v>8.6714208126068121E-6</v>
      </c>
      <c r="T468">
        <v>46.872166581031863</v>
      </c>
      <c r="U468">
        <v>106.5</v>
      </c>
      <c r="V468">
        <v>5.2603721618652344E-2</v>
      </c>
      <c r="W468">
        <f>Data_Small[[#This Row],[A-Star time]]/Data_Small[[#This Row],[distance]]</f>
        <v>1.1222805655401453E-3</v>
      </c>
      <c r="X468">
        <v>106.5</v>
      </c>
      <c r="Y468">
        <v>5.2052974700927734E-2</v>
      </c>
      <c r="Z468">
        <f>Data_Small[[#This Row],[Dijkstra time]]/Data_Small[[#This Row],[distance]]</f>
        <v>1.110530587719673E-3</v>
      </c>
      <c r="AA468" s="95">
        <f>(Data_Small[[#This Row],[A-Star time]]/FactCalc!$P$6)</f>
        <v>2.1041488647460938E-5</v>
      </c>
      <c r="AB468" s="95">
        <f>(Data_Small[[#This Row],[Dijkstra time]]/FactCalc!$P$6)</f>
        <v>2.0821189880371093E-5</v>
      </c>
    </row>
    <row r="469" spans="2:28" x14ac:dyDescent="0.3">
      <c r="B469">
        <v>304.23674991690268</v>
      </c>
      <c r="C469">
        <v>849.5</v>
      </c>
      <c r="D469">
        <v>2.3848576545715332</v>
      </c>
      <c r="E469">
        <f>Data_Big[[#This Row],[A-Star time]]/Data_Big[[#This Row],[distance]]</f>
        <v>7.8388217571444558E-3</v>
      </c>
      <c r="F469">
        <v>849.5</v>
      </c>
      <c r="G469">
        <v>3.0248441696166992</v>
      </c>
      <c r="H469">
        <f>Data_Big[[#This Row],[Dijkstra time]]/Data_Big[[#This Row],[distance]]</f>
        <v>9.9424023246464672E-3</v>
      </c>
      <c r="I469" s="95">
        <f>(Data_Big[[#This Row],[A-Star time]]/FactCalc!$B$6)</f>
        <v>9.5394306182861324E-6</v>
      </c>
      <c r="J469" s="95">
        <f>(Data_Big[[#This Row],[Dijkstra time]]/FactCalc!$B$6)</f>
        <v>1.2099376678466797E-5</v>
      </c>
      <c r="K469">
        <v>151.32745950421557</v>
      </c>
      <c r="L469">
        <v>384.5</v>
      </c>
      <c r="M469">
        <v>0.37428736686706543</v>
      </c>
      <c r="N469">
        <f>Data_Medium[[#This Row],[A-Star time]]/Data_Medium[[#This Row],[distance]]</f>
        <v>2.473360539411149E-3</v>
      </c>
      <c r="O469">
        <v>384.5</v>
      </c>
      <c r="P469">
        <v>0.56668782234191895</v>
      </c>
      <c r="Q469">
        <f>Data_Medium[[#This Row],[Dijkstra time]]/Data_Medium[[#This Row],[distance]]</f>
        <v>3.744778536549294E-3</v>
      </c>
      <c r="R469" s="95">
        <f>(Data_Medium[[#This Row],[A-Star time]]/FactCalc!$I$6)</f>
        <v>9.3571841716766364E-6</v>
      </c>
      <c r="S469" s="95">
        <f>(Data_Medium[[#This Row],[Dijkstra time]]/FactCalc!$I$6)</f>
        <v>1.4167195558547974E-5</v>
      </c>
      <c r="T469">
        <v>9.0553851381374173</v>
      </c>
      <c r="U469">
        <v>14</v>
      </c>
      <c r="V469">
        <v>1.1439323425292969E-3</v>
      </c>
      <c r="W469">
        <f>Data_Small[[#This Row],[A-Star time]]/Data_Small[[#This Row],[distance]]</f>
        <v>1.2632619431188433E-4</v>
      </c>
      <c r="X469">
        <v>14</v>
      </c>
      <c r="Y469">
        <v>2.0821094512939453E-3</v>
      </c>
      <c r="Z469">
        <f>Data_Small[[#This Row],[Dijkstra time]]/Data_Small[[#This Row],[distance]]</f>
        <v>2.2993052416125175E-4</v>
      </c>
      <c r="AA469" s="95">
        <f>(Data_Small[[#This Row],[A-Star time]]/FactCalc!$P$6)</f>
        <v>4.5757293701171875E-7</v>
      </c>
      <c r="AB469" s="95">
        <f>(Data_Small[[#This Row],[Dijkstra time]]/FactCalc!$P$6)</f>
        <v>8.3284378051757809E-7</v>
      </c>
    </row>
    <row r="470" spans="2:28" x14ac:dyDescent="0.3">
      <c r="B470">
        <v>441.32754276160921</v>
      </c>
      <c r="C470">
        <v>920.5</v>
      </c>
      <c r="D470">
        <v>3.7477767467498779</v>
      </c>
      <c r="E470">
        <f>Data_Big[[#This Row],[A-Star time]]/Data_Big[[#This Row],[distance]]</f>
        <v>8.4920526901587582E-3</v>
      </c>
      <c r="F470">
        <v>920.5</v>
      </c>
      <c r="G470">
        <v>4.9396688938140869</v>
      </c>
      <c r="H470">
        <f>Data_Big[[#This Row],[Dijkstra time]]/Data_Big[[#This Row],[distance]]</f>
        <v>1.1192750089659226E-2</v>
      </c>
      <c r="I470" s="95">
        <f>(Data_Big[[#This Row],[A-Star time]]/FactCalc!$B$6)</f>
        <v>1.4991106986999512E-5</v>
      </c>
      <c r="J470" s="95">
        <f>(Data_Big[[#This Row],[Dijkstra time]]/FactCalc!$B$6)</f>
        <v>1.9758675575256347E-5</v>
      </c>
      <c r="K470">
        <v>152.95751043999115</v>
      </c>
      <c r="L470">
        <v>217.5</v>
      </c>
      <c r="M470">
        <v>0.24517822265625</v>
      </c>
      <c r="N470">
        <f>Data_Medium[[#This Row],[A-Star time]]/Data_Medium[[#This Row],[distance]]</f>
        <v>1.6029171889041644E-3</v>
      </c>
      <c r="O470">
        <v>217.5</v>
      </c>
      <c r="P470">
        <v>0.57134652137756348</v>
      </c>
      <c r="Q470">
        <f>Data_Medium[[#This Row],[Dijkstra time]]/Data_Medium[[#This Row],[distance]]</f>
        <v>3.7353283257164165E-3</v>
      </c>
      <c r="R470" s="95">
        <f>(Data_Medium[[#This Row],[A-Star time]]/FactCalc!$I$6)</f>
        <v>6.12945556640625E-6</v>
      </c>
      <c r="S470" s="95">
        <f>(Data_Medium[[#This Row],[Dijkstra time]]/FactCalc!$I$6)</f>
        <v>1.4283663034439086E-5</v>
      </c>
      <c r="T470">
        <v>30.528675044947494</v>
      </c>
      <c r="U470">
        <v>57.5</v>
      </c>
      <c r="V470">
        <v>2.0130634307861328E-2</v>
      </c>
      <c r="W470">
        <f>Data_Small[[#This Row],[A-Star time]]/Data_Small[[#This Row],[distance]]</f>
        <v>6.5940085110876613E-4</v>
      </c>
      <c r="X470">
        <v>57.5</v>
      </c>
      <c r="Y470">
        <v>2.8131723403930664E-2</v>
      </c>
      <c r="Z470">
        <f>Data_Small[[#This Row],[Dijkstra time]]/Data_Small[[#This Row],[distance]]</f>
        <v>9.2148523846882356E-4</v>
      </c>
      <c r="AA470" s="95">
        <f>(Data_Small[[#This Row],[A-Star time]]/FactCalc!$P$6)</f>
        <v>8.0522537231445317E-6</v>
      </c>
      <c r="AB470" s="95">
        <f>(Data_Small[[#This Row],[Dijkstra time]]/FactCalc!$P$6)</f>
        <v>1.1252689361572266E-5</v>
      </c>
    </row>
    <row r="471" spans="2:28" x14ac:dyDescent="0.3">
      <c r="B471">
        <v>191.68985366993215</v>
      </c>
      <c r="C471">
        <v>540.5</v>
      </c>
      <c r="D471">
        <v>1.2163429260253906</v>
      </c>
      <c r="E471">
        <f>Data_Big[[#This Row],[A-Star time]]/Data_Big[[#This Row],[distance]]</f>
        <v>6.3453693700439304E-3</v>
      </c>
      <c r="F471">
        <v>540.5</v>
      </c>
      <c r="G471">
        <v>1.904693603515625</v>
      </c>
      <c r="H471">
        <f>Data_Big[[#This Row],[Dijkstra time]]/Data_Big[[#This Row],[distance]]</f>
        <v>9.9363297902834644E-3</v>
      </c>
      <c r="I471" s="95">
        <f>(Data_Big[[#This Row],[A-Star time]]/FactCalc!$B$6)</f>
        <v>4.8653717041015625E-6</v>
      </c>
      <c r="J471" s="95">
        <f>(Data_Big[[#This Row],[Dijkstra time]]/FactCalc!$B$6)</f>
        <v>7.6187744140625004E-6</v>
      </c>
      <c r="K471">
        <v>107.28000745712129</v>
      </c>
      <c r="L471">
        <v>303</v>
      </c>
      <c r="M471">
        <v>0.36062359809875488</v>
      </c>
      <c r="N471">
        <f>Data_Medium[[#This Row],[A-Star time]]/Data_Medium[[#This Row],[distance]]</f>
        <v>3.361517272851537E-3</v>
      </c>
      <c r="O471">
        <v>303</v>
      </c>
      <c r="P471">
        <v>0.48232293128967285</v>
      </c>
      <c r="Q471">
        <f>Data_Medium[[#This Row],[Dijkstra time]]/Data_Medium[[#This Row],[distance]]</f>
        <v>4.4959255943606488E-3</v>
      </c>
      <c r="R471" s="95">
        <f>(Data_Medium[[#This Row],[A-Star time]]/FactCalc!$I$6)</f>
        <v>9.0155899524688714E-6</v>
      </c>
      <c r="S471" s="95">
        <f>(Data_Medium[[#This Row],[Dijkstra time]]/FactCalc!$I$6)</f>
        <v>1.2058073282241822E-5</v>
      </c>
      <c r="T471">
        <v>12.806248474865697</v>
      </c>
      <c r="U471">
        <v>30.5</v>
      </c>
      <c r="V471">
        <v>2.9816627502441406E-3</v>
      </c>
      <c r="W471">
        <f>Data_Small[[#This Row],[A-Star time]]/Data_Small[[#This Row],[distance]]</f>
        <v>2.3282874419437737E-4</v>
      </c>
      <c r="X471">
        <v>30.5</v>
      </c>
      <c r="Y471">
        <v>8.1846714019775391E-3</v>
      </c>
      <c r="Z471">
        <f>Data_Small[[#This Row],[Dijkstra time]]/Data_Small[[#This Row],[distance]]</f>
        <v>6.3911546133446195E-4</v>
      </c>
      <c r="AA471" s="95">
        <f>(Data_Small[[#This Row],[A-Star time]]/FactCalc!$P$6)</f>
        <v>1.1926651000976562E-6</v>
      </c>
      <c r="AB471" s="95">
        <f>(Data_Small[[#This Row],[Dijkstra time]]/FactCalc!$P$6)</f>
        <v>3.2738685607910157E-6</v>
      </c>
    </row>
    <row r="472" spans="2:28" x14ac:dyDescent="0.3">
      <c r="B472">
        <v>233.13729860320507</v>
      </c>
      <c r="C472">
        <v>531</v>
      </c>
      <c r="D472">
        <v>1.5192794799804688</v>
      </c>
      <c r="E472">
        <f>Data_Big[[#This Row],[A-Star time]]/Data_Big[[#This Row],[distance]]</f>
        <v>6.5166727464156284E-3</v>
      </c>
      <c r="F472">
        <v>531</v>
      </c>
      <c r="G472">
        <v>3.663416862487793</v>
      </c>
      <c r="H472">
        <f>Data_Big[[#This Row],[Dijkstra time]]/Data_Big[[#This Row],[distance]]</f>
        <v>1.5713559711107633E-2</v>
      </c>
      <c r="I472" s="95">
        <f>(Data_Big[[#This Row],[A-Star time]]/FactCalc!$B$6)</f>
        <v>6.0771179199218752E-6</v>
      </c>
      <c r="J472" s="95">
        <f>(Data_Big[[#This Row],[Dijkstra time]]/FactCalc!$B$6)</f>
        <v>1.4653667449951172E-5</v>
      </c>
      <c r="K472">
        <v>65.855903304107827</v>
      </c>
      <c r="L472">
        <v>177.5</v>
      </c>
      <c r="M472">
        <v>9.6566200256347656E-2</v>
      </c>
      <c r="N472">
        <f>Data_Medium[[#This Row],[A-Star time]]/Data_Medium[[#This Row],[distance]]</f>
        <v>1.4663256505711652E-3</v>
      </c>
      <c r="O472">
        <v>177.5</v>
      </c>
      <c r="P472">
        <v>0.21211028099060059</v>
      </c>
      <c r="Q472">
        <f>Data_Medium[[#This Row],[Dijkstra time]]/Data_Medium[[#This Row],[distance]]</f>
        <v>3.2208241076145104E-3</v>
      </c>
      <c r="R472" s="95">
        <f>(Data_Medium[[#This Row],[A-Star time]]/FactCalc!$I$6)</f>
        <v>2.4141550064086914E-6</v>
      </c>
      <c r="S472" s="95">
        <f>(Data_Medium[[#This Row],[Dijkstra time]]/FactCalc!$I$6)</f>
        <v>5.302757024765015E-6</v>
      </c>
      <c r="T472">
        <v>32.649655434629018</v>
      </c>
      <c r="U472">
        <v>76</v>
      </c>
      <c r="V472">
        <v>3.1807422637939453E-2</v>
      </c>
      <c r="W472">
        <f>Data_Small[[#This Row],[A-Star time]]/Data_Small[[#This Row],[distance]]</f>
        <v>9.7420393001157761E-4</v>
      </c>
      <c r="X472">
        <v>76</v>
      </c>
      <c r="Y472">
        <v>4.7840356826782227E-2</v>
      </c>
      <c r="Z472">
        <f>Data_Small[[#This Row],[Dijkstra time]]/Data_Small[[#This Row],[distance]]</f>
        <v>1.465263758221521E-3</v>
      </c>
      <c r="AA472" s="95">
        <f>(Data_Small[[#This Row],[A-Star time]]/FactCalc!$P$6)</f>
        <v>1.2722969055175781E-5</v>
      </c>
      <c r="AB472" s="95">
        <f>(Data_Small[[#This Row],[Dijkstra time]]/FactCalc!$P$6)</f>
        <v>1.913614273071289E-5</v>
      </c>
    </row>
    <row r="473" spans="2:28" x14ac:dyDescent="0.3">
      <c r="B473">
        <v>257.70137756713683</v>
      </c>
      <c r="C473">
        <v>643.5</v>
      </c>
      <c r="D473">
        <v>2.5826709270477295</v>
      </c>
      <c r="E473">
        <f>Data_Big[[#This Row],[A-Star time]]/Data_Big[[#This Row],[distance]]</f>
        <v>1.0021952352097487E-2</v>
      </c>
      <c r="F473">
        <v>643.5</v>
      </c>
      <c r="G473">
        <v>4.8151135444641113</v>
      </c>
      <c r="H473">
        <f>Data_Big[[#This Row],[Dijkstra time]]/Data_Big[[#This Row],[distance]]</f>
        <v>1.8684857605038099E-2</v>
      </c>
      <c r="I473" s="95">
        <f>(Data_Big[[#This Row],[A-Star time]]/FactCalc!$B$6)</f>
        <v>1.0330683708190918E-5</v>
      </c>
      <c r="J473" s="95">
        <f>(Data_Big[[#This Row],[Dijkstra time]]/FactCalc!$B$6)</f>
        <v>1.9260454177856445E-5</v>
      </c>
      <c r="K473">
        <v>128.35108102388543</v>
      </c>
      <c r="L473">
        <v>331.5</v>
      </c>
      <c r="M473">
        <v>0.5052025318145752</v>
      </c>
      <c r="N473">
        <f>Data_Medium[[#This Row],[A-Star time]]/Data_Medium[[#This Row],[distance]]</f>
        <v>3.9360987674155997E-3</v>
      </c>
      <c r="O473">
        <v>331.5</v>
      </c>
      <c r="P473">
        <v>0.595916748046875</v>
      </c>
      <c r="Q473">
        <f>Data_Medium[[#This Row],[Dijkstra time]]/Data_Medium[[#This Row],[distance]]</f>
        <v>4.6428650486860972E-3</v>
      </c>
      <c r="R473" s="95">
        <f>(Data_Medium[[#This Row],[A-Star time]]/FactCalc!$I$6)</f>
        <v>1.263006329536438E-5</v>
      </c>
      <c r="S473" s="95">
        <f>(Data_Medium[[#This Row],[Dijkstra time]]/FactCalc!$I$6)</f>
        <v>1.4897918701171876E-5</v>
      </c>
      <c r="T473">
        <v>27.513632984395208</v>
      </c>
      <c r="U473">
        <v>47</v>
      </c>
      <c r="V473">
        <v>8.0482959747314453E-3</v>
      </c>
      <c r="W473">
        <f>Data_Small[[#This Row],[A-Star time]]/Data_Small[[#This Row],[distance]]</f>
        <v>2.9252029273255786E-4</v>
      </c>
      <c r="X473">
        <v>47</v>
      </c>
      <c r="Y473">
        <v>2.2344350814819336E-2</v>
      </c>
      <c r="Z473">
        <f>Data_Small[[#This Row],[Dijkstra time]]/Data_Small[[#This Row],[distance]]</f>
        <v>8.121192438487599E-4</v>
      </c>
      <c r="AA473" s="95">
        <f>(Data_Small[[#This Row],[A-Star time]]/FactCalc!$P$6)</f>
        <v>3.2193183898925783E-6</v>
      </c>
      <c r="AB473" s="95">
        <f>(Data_Small[[#This Row],[Dijkstra time]]/FactCalc!$P$6)</f>
        <v>8.9377403259277345E-6</v>
      </c>
    </row>
    <row r="474" spans="2:28" x14ac:dyDescent="0.3">
      <c r="B474">
        <v>355.79347942310579</v>
      </c>
      <c r="C474">
        <v>913.5</v>
      </c>
      <c r="D474">
        <v>3.1409971714019775</v>
      </c>
      <c r="E474">
        <f>Data_Big[[#This Row],[A-Star time]]/Data_Big[[#This Row],[distance]]</f>
        <v>8.828147093912133E-3</v>
      </c>
      <c r="F474">
        <v>913.5</v>
      </c>
      <c r="G474">
        <v>3.9999487400054932</v>
      </c>
      <c r="H474">
        <f>Data_Big[[#This Row],[Dijkstra time]]/Data_Big[[#This Row],[distance]]</f>
        <v>1.1242332901915824E-2</v>
      </c>
      <c r="I474" s="95">
        <f>(Data_Big[[#This Row],[A-Star time]]/FactCalc!$B$6)</f>
        <v>1.2563988685607909E-5</v>
      </c>
      <c r="J474" s="95">
        <f>(Data_Big[[#This Row],[Dijkstra time]]/FactCalc!$B$6)</f>
        <v>1.5999794960021971E-5</v>
      </c>
      <c r="K474">
        <v>37.20215047547655</v>
      </c>
      <c r="L474">
        <v>99.5</v>
      </c>
      <c r="M474">
        <v>2.2341012954711914E-2</v>
      </c>
      <c r="N474">
        <f>Data_Medium[[#This Row],[A-Star time]]/Data_Medium[[#This Row],[distance]]</f>
        <v>6.0053014863855746E-4</v>
      </c>
      <c r="O474">
        <v>99.5</v>
      </c>
      <c r="P474">
        <v>4.8712968826293945E-2</v>
      </c>
      <c r="Q474">
        <f>Data_Medium[[#This Row],[Dijkstra time]]/Data_Medium[[#This Row],[distance]]</f>
        <v>1.3094127141495559E-3</v>
      </c>
      <c r="R474" s="95">
        <f>(Data_Medium[[#This Row],[A-Star time]]/FactCalc!$I$6)</f>
        <v>5.5852532386779784E-7</v>
      </c>
      <c r="S474" s="95">
        <f>(Data_Medium[[#This Row],[Dijkstra time]]/FactCalc!$I$6)</f>
        <v>1.2178242206573486E-6</v>
      </c>
      <c r="T474">
        <v>12.369316876852981</v>
      </c>
      <c r="U474">
        <v>29.5</v>
      </c>
      <c r="V474">
        <v>8.2809925079345703E-3</v>
      </c>
      <c r="W474">
        <f>Data_Small[[#This Row],[A-Star time]]/Data_Small[[#This Row],[distance]]</f>
        <v>6.6947856461103386E-4</v>
      </c>
      <c r="X474">
        <v>29.5</v>
      </c>
      <c r="Y474">
        <v>1.10931396484375E-2</v>
      </c>
      <c r="Z474">
        <f>Data_Small[[#This Row],[Dijkstra time]]/Data_Small[[#This Row],[distance]]</f>
        <v>8.9682718608303873E-4</v>
      </c>
      <c r="AA474" s="95">
        <f>(Data_Small[[#This Row],[A-Star time]]/FactCalc!$P$6)</f>
        <v>3.3123970031738282E-6</v>
      </c>
      <c r="AB474" s="95">
        <f>(Data_Small[[#This Row],[Dijkstra time]]/FactCalc!$P$6)</f>
        <v>4.437255859375E-6</v>
      </c>
    </row>
    <row r="475" spans="2:28" x14ac:dyDescent="0.3">
      <c r="B475">
        <v>166.14752480852673</v>
      </c>
      <c r="C475">
        <v>448.5</v>
      </c>
      <c r="D475">
        <v>0.74371123313903809</v>
      </c>
      <c r="E475">
        <f>Data_Big[[#This Row],[A-Star time]]/Data_Big[[#This Row],[distance]]</f>
        <v>4.4762101270910456E-3</v>
      </c>
      <c r="F475">
        <v>448.5</v>
      </c>
      <c r="G475">
        <v>1.1245570182800293</v>
      </c>
      <c r="H475">
        <f>Data_Big[[#This Row],[Dijkstra time]]/Data_Big[[#This Row],[distance]]</f>
        <v>6.7684247452738265E-3</v>
      </c>
      <c r="I475" s="95">
        <f>(Data_Big[[#This Row],[A-Star time]]/FactCalc!$B$6)</f>
        <v>2.9748449325561523E-6</v>
      </c>
      <c r="J475" s="95">
        <f>(Data_Big[[#This Row],[Dijkstra time]]/FactCalc!$B$6)</f>
        <v>4.498228073120117E-6</v>
      </c>
      <c r="K475">
        <v>33.541019662496844</v>
      </c>
      <c r="L475">
        <v>34</v>
      </c>
      <c r="M475">
        <v>1.9729137420654297E-3</v>
      </c>
      <c r="N475">
        <f>Data_Medium[[#This Row],[A-Star time]]/Data_Medium[[#This Row],[distance]]</f>
        <v>5.8820923213357165E-5</v>
      </c>
      <c r="O475">
        <v>34</v>
      </c>
      <c r="P475">
        <v>1.9392490386962891E-2</v>
      </c>
      <c r="Q475">
        <f>Data_Medium[[#This Row],[Dijkstra time]]/Data_Medium[[#This Row],[distance]]</f>
        <v>5.7817235677680304E-4</v>
      </c>
      <c r="R475" s="95">
        <f>(Data_Medium[[#This Row],[A-Star time]]/FactCalc!$I$6)</f>
        <v>4.9322843551635743E-8</v>
      </c>
      <c r="S475" s="95">
        <f>(Data_Medium[[#This Row],[Dijkstra time]]/FactCalc!$I$6)</f>
        <v>4.8481225967407231E-7</v>
      </c>
      <c r="T475">
        <v>50.219518117958877</v>
      </c>
      <c r="U475">
        <v>95</v>
      </c>
      <c r="V475">
        <v>2.0976066589355469E-2</v>
      </c>
      <c r="W475">
        <f>Data_Small[[#This Row],[A-Star time]]/Data_Small[[#This Row],[distance]]</f>
        <v>4.1768753216798131E-4</v>
      </c>
      <c r="X475">
        <v>95</v>
      </c>
      <c r="Y475">
        <v>3.2348155975341797E-2</v>
      </c>
      <c r="Z475">
        <f>Data_Small[[#This Row],[Dijkstra time]]/Data_Small[[#This Row],[distance]]</f>
        <v>6.4413513286528041E-4</v>
      </c>
      <c r="AA475" s="95">
        <f>(Data_Small[[#This Row],[A-Star time]]/FactCalc!$P$6)</f>
        <v>8.3904266357421875E-6</v>
      </c>
      <c r="AB475" s="95">
        <f>(Data_Small[[#This Row],[Dijkstra time]]/FactCalc!$P$6)</f>
        <v>1.2939262390136719E-5</v>
      </c>
    </row>
    <row r="476" spans="2:28" x14ac:dyDescent="0.3">
      <c r="B476">
        <v>164.5600194457937</v>
      </c>
      <c r="C476">
        <v>371</v>
      </c>
      <c r="D476">
        <v>1.228806734085083</v>
      </c>
      <c r="E476">
        <f>Data_Big[[#This Row],[A-Star time]]/Data_Big[[#This Row],[distance]]</f>
        <v>7.4672252605673377E-3</v>
      </c>
      <c r="F476">
        <v>371</v>
      </c>
      <c r="G476">
        <v>2.5139501094818115</v>
      </c>
      <c r="H476">
        <f>Data_Big[[#This Row],[Dijkstra time]]/Data_Big[[#This Row],[distance]]</f>
        <v>1.5276797596088704E-2</v>
      </c>
      <c r="I476" s="95">
        <f>(Data_Big[[#This Row],[A-Star time]]/FactCalc!$B$6)</f>
        <v>4.9152269363403322E-6</v>
      </c>
      <c r="J476" s="95">
        <f>(Data_Big[[#This Row],[Dijkstra time]]/FactCalc!$B$6)</f>
        <v>1.0055800437927246E-5</v>
      </c>
      <c r="K476">
        <v>41.629316592997299</v>
      </c>
      <c r="L476">
        <v>137.5</v>
      </c>
      <c r="M476">
        <v>0.10984587669372559</v>
      </c>
      <c r="N476">
        <f>Data_Medium[[#This Row],[A-Star time]]/Data_Medium[[#This Row],[distance]]</f>
        <v>2.6386663458271469E-3</v>
      </c>
      <c r="O476">
        <v>137.5</v>
      </c>
      <c r="P476">
        <v>0.20910239219665527</v>
      </c>
      <c r="Q476">
        <f>Data_Medium[[#This Row],[Dijkstra time]]/Data_Medium[[#This Row],[distance]]</f>
        <v>5.0229600029472873E-3</v>
      </c>
      <c r="R476" s="95">
        <f>(Data_Medium[[#This Row],[A-Star time]]/FactCalc!$I$6)</f>
        <v>2.7461469173431395E-6</v>
      </c>
      <c r="S476" s="95">
        <f>(Data_Medium[[#This Row],[Dijkstra time]]/FactCalc!$I$6)</f>
        <v>5.2275598049163821E-6</v>
      </c>
      <c r="T476">
        <v>41.773197148410844</v>
      </c>
      <c r="U476">
        <v>96</v>
      </c>
      <c r="V476">
        <v>3.5211086273193359E-2</v>
      </c>
      <c r="W476">
        <f>Data_Small[[#This Row],[A-Star time]]/Data_Small[[#This Row],[distance]]</f>
        <v>8.4291097346693932E-4</v>
      </c>
      <c r="X476">
        <v>96</v>
      </c>
      <c r="Y476">
        <v>4.0679931640625E-2</v>
      </c>
      <c r="Z476">
        <f>Data_Small[[#This Row],[Dijkstra time]]/Data_Small[[#This Row],[distance]]</f>
        <v>9.7382854120785353E-4</v>
      </c>
      <c r="AA476" s="95">
        <f>(Data_Small[[#This Row],[A-Star time]]/FactCalc!$P$6)</f>
        <v>1.4084434509277343E-5</v>
      </c>
      <c r="AB476" s="95">
        <f>(Data_Small[[#This Row],[Dijkstra time]]/FactCalc!$P$6)</f>
        <v>1.627197265625E-5</v>
      </c>
    </row>
    <row r="477" spans="2:28" x14ac:dyDescent="0.3">
      <c r="B477">
        <v>264.4617174564213</v>
      </c>
      <c r="C477">
        <v>511.5</v>
      </c>
      <c r="D477">
        <v>1.5494949817657471</v>
      </c>
      <c r="E477">
        <f>Data_Big[[#This Row],[A-Star time]]/Data_Big[[#This Row],[distance]]</f>
        <v>5.8590521027720279E-3</v>
      </c>
      <c r="F477">
        <v>511.5</v>
      </c>
      <c r="G477">
        <v>2.5391111373901367</v>
      </c>
      <c r="H477">
        <f>Data_Big[[#This Row],[Dijkstra time]]/Data_Big[[#This Row],[distance]]</f>
        <v>9.6010536489408455E-3</v>
      </c>
      <c r="I477" s="95">
        <f>(Data_Big[[#This Row],[A-Star time]]/FactCalc!$B$6)</f>
        <v>6.1979799270629883E-6</v>
      </c>
      <c r="J477" s="95">
        <f>(Data_Big[[#This Row],[Dijkstra time]]/FactCalc!$B$6)</f>
        <v>1.0156444549560546E-5</v>
      </c>
      <c r="K477">
        <v>61.008196170678573</v>
      </c>
      <c r="L477">
        <v>137.5</v>
      </c>
      <c r="M477">
        <v>7.5739860534667969E-2</v>
      </c>
      <c r="N477">
        <f>Data_Medium[[#This Row],[A-Star time]]/Data_Medium[[#This Row],[distance]]</f>
        <v>1.2414702497149006E-3</v>
      </c>
      <c r="O477">
        <v>137.5</v>
      </c>
      <c r="P477">
        <v>0.12977933883666992</v>
      </c>
      <c r="Q477">
        <f>Data_Medium[[#This Row],[Dijkstra time]]/Data_Medium[[#This Row],[distance]]</f>
        <v>2.1272443209695122E-3</v>
      </c>
      <c r="R477" s="95">
        <f>(Data_Medium[[#This Row],[A-Star time]]/FactCalc!$I$6)</f>
        <v>1.8934965133666993E-6</v>
      </c>
      <c r="S477" s="95">
        <f>(Data_Medium[[#This Row],[Dijkstra time]]/FactCalc!$I$6)</f>
        <v>3.244483470916748E-6</v>
      </c>
      <c r="T477">
        <v>17.691806012954132</v>
      </c>
      <c r="U477">
        <v>35</v>
      </c>
      <c r="V477">
        <v>6.5755844116210938E-3</v>
      </c>
      <c r="W477">
        <f>Data_Small[[#This Row],[A-Star time]]/Data_Small[[#This Row],[distance]]</f>
        <v>3.7167400585369178E-4</v>
      </c>
      <c r="X477">
        <v>35</v>
      </c>
      <c r="Y477">
        <v>1.504969596862793E-2</v>
      </c>
      <c r="Z477">
        <f>Data_Small[[#This Row],[Dijkstra time]]/Data_Small[[#This Row],[distance]]</f>
        <v>8.5065911064186321E-4</v>
      </c>
      <c r="AA477" s="95">
        <f>(Data_Small[[#This Row],[A-Star time]]/FactCalc!$P$6)</f>
        <v>2.6302337646484375E-6</v>
      </c>
      <c r="AB477" s="95">
        <f>(Data_Small[[#This Row],[Dijkstra time]]/FactCalc!$P$6)</f>
        <v>6.0198783874511715E-6</v>
      </c>
    </row>
    <row r="478" spans="2:28" x14ac:dyDescent="0.3">
      <c r="B478">
        <v>285.55910071296972</v>
      </c>
      <c r="C478">
        <v>706</v>
      </c>
      <c r="D478">
        <v>3.4820599555969238</v>
      </c>
      <c r="E478">
        <f>Data_Big[[#This Row],[A-Star time]]/Data_Big[[#This Row],[distance]]</f>
        <v>1.2193832894497462E-2</v>
      </c>
      <c r="F478">
        <v>706</v>
      </c>
      <c r="G478">
        <v>5.7615487575531006</v>
      </c>
      <c r="H478">
        <f>Data_Big[[#This Row],[Dijkstra time]]/Data_Big[[#This Row],[distance]]</f>
        <v>2.0176379401559794E-2</v>
      </c>
      <c r="I478" s="95">
        <f>(Data_Big[[#This Row],[A-Star time]]/FactCalc!$B$6)</f>
        <v>1.3928239822387695E-5</v>
      </c>
      <c r="J478" s="95">
        <f>(Data_Big[[#This Row],[Dijkstra time]]/FactCalc!$B$6)</f>
        <v>2.3046195030212401E-5</v>
      </c>
      <c r="K478">
        <v>53.009433122794285</v>
      </c>
      <c r="L478">
        <v>85.5</v>
      </c>
      <c r="M478">
        <v>3.199005126953125E-2</v>
      </c>
      <c r="N478">
        <f>Data_Medium[[#This Row],[A-Star time]]/Data_Medium[[#This Row],[distance]]</f>
        <v>6.0347846383166455E-4</v>
      </c>
      <c r="O478">
        <v>85.5</v>
      </c>
      <c r="P478">
        <v>8.0430507659912109E-2</v>
      </c>
      <c r="Q478">
        <f>Data_Medium[[#This Row],[Dijkstra time]]/Data_Medium[[#This Row],[distance]]</f>
        <v>1.5172866963809625E-3</v>
      </c>
      <c r="R478" s="95">
        <f>(Data_Medium[[#This Row],[A-Star time]]/FactCalc!$I$6)</f>
        <v>7.9975128173828126E-7</v>
      </c>
      <c r="S478" s="95">
        <f>(Data_Medium[[#This Row],[Dijkstra time]]/FactCalc!$I$6)</f>
        <v>2.0107626914978027E-6</v>
      </c>
      <c r="T478">
        <v>34.438350715445125</v>
      </c>
      <c r="U478">
        <v>83</v>
      </c>
      <c r="V478">
        <v>2.7680397033691406E-2</v>
      </c>
      <c r="W478">
        <f>Data_Small[[#This Row],[A-Star time]]/Data_Small[[#This Row],[distance]]</f>
        <v>8.0376662815264061E-4</v>
      </c>
      <c r="X478">
        <v>83</v>
      </c>
      <c r="Y478">
        <v>4.6638965606689453E-2</v>
      </c>
      <c r="Z478">
        <f>Data_Small[[#This Row],[Dijkstra time]]/Data_Small[[#This Row],[distance]]</f>
        <v>1.3542740763648859E-3</v>
      </c>
      <c r="AA478" s="95">
        <f>(Data_Small[[#This Row],[A-Star time]]/FactCalc!$P$6)</f>
        <v>1.1072158813476562E-5</v>
      </c>
      <c r="AB478" s="95">
        <f>(Data_Small[[#This Row],[Dijkstra time]]/FactCalc!$P$6)</f>
        <v>1.8655586242675783E-5</v>
      </c>
    </row>
    <row r="479" spans="2:28" x14ac:dyDescent="0.3">
      <c r="B479">
        <v>106.50821564555478</v>
      </c>
      <c r="C479">
        <v>190.5</v>
      </c>
      <c r="D479">
        <v>0.22112059593200684</v>
      </c>
      <c r="E479">
        <f>Data_Big[[#This Row],[A-Star time]]/Data_Big[[#This Row],[distance]]</f>
        <v>2.0760895729195843E-3</v>
      </c>
      <c r="F479">
        <v>190.5</v>
      </c>
      <c r="G479">
        <v>0.59229207038879395</v>
      </c>
      <c r="H479">
        <f>Data_Big[[#This Row],[Dijkstra time]]/Data_Big[[#This Row],[distance]]</f>
        <v>5.5609989032194794E-3</v>
      </c>
      <c r="I479" s="95">
        <f>(Data_Big[[#This Row],[A-Star time]]/FactCalc!$B$6)</f>
        <v>8.8448238372802736E-7</v>
      </c>
      <c r="J479" s="95">
        <f>(Data_Big[[#This Row],[Dijkstra time]]/FactCalc!$B$6)</f>
        <v>2.3691682815551756E-6</v>
      </c>
      <c r="K479">
        <v>69.18092222571191</v>
      </c>
      <c r="L479">
        <v>116</v>
      </c>
      <c r="M479">
        <v>7.7480077743530273E-2</v>
      </c>
      <c r="N479">
        <f>Data_Medium[[#This Row],[A-Star time]]/Data_Medium[[#This Row],[distance]]</f>
        <v>1.1199630656952111E-3</v>
      </c>
      <c r="O479">
        <v>116</v>
      </c>
      <c r="P479">
        <v>0.15455937385559082</v>
      </c>
      <c r="Q479">
        <f>Data_Medium[[#This Row],[Dijkstra time]]/Data_Medium[[#This Row],[distance]]</f>
        <v>2.2341328921768404E-3</v>
      </c>
      <c r="R479" s="95">
        <f>(Data_Medium[[#This Row],[A-Star time]]/FactCalc!$I$6)</f>
        <v>1.937001943588257E-6</v>
      </c>
      <c r="S479" s="95">
        <f>(Data_Medium[[#This Row],[Dijkstra time]]/FactCalc!$I$6)</f>
        <v>3.8639843463897702E-6</v>
      </c>
      <c r="T479">
        <v>37.12142238654117</v>
      </c>
      <c r="U479">
        <v>71.5</v>
      </c>
      <c r="V479">
        <v>1.8083333969116211E-2</v>
      </c>
      <c r="W479">
        <f>Data_Small[[#This Row],[A-Star time]]/Data_Small[[#This Row],[distance]]</f>
        <v>4.8714011496694552E-4</v>
      </c>
      <c r="X479">
        <v>71.5</v>
      </c>
      <c r="Y479">
        <v>2.9150009155273438E-2</v>
      </c>
      <c r="Z479">
        <f>Data_Small[[#This Row],[Dijkstra time]]/Data_Small[[#This Row],[distance]]</f>
        <v>7.8526110480729141E-4</v>
      </c>
      <c r="AA479" s="95">
        <f>(Data_Small[[#This Row],[A-Star time]]/FactCalc!$P$6)</f>
        <v>7.2333335876464842E-6</v>
      </c>
      <c r="AB479" s="95">
        <f>(Data_Small[[#This Row],[Dijkstra time]]/FactCalc!$P$6)</f>
        <v>1.1660003662109375E-5</v>
      </c>
    </row>
    <row r="480" spans="2:28" x14ac:dyDescent="0.3">
      <c r="B480">
        <v>78.847954951285828</v>
      </c>
      <c r="C480">
        <v>133.5</v>
      </c>
      <c r="D480">
        <v>6.5428972244262695E-2</v>
      </c>
      <c r="E480">
        <f>Data_Big[[#This Row],[A-Star time]]/Data_Big[[#This Row],[distance]]</f>
        <v>8.2981191185854208E-4</v>
      </c>
      <c r="F480">
        <v>133.5</v>
      </c>
      <c r="G480">
        <v>0.21325254440307617</v>
      </c>
      <c r="H480">
        <f>Data_Big[[#This Row],[Dijkstra time]]/Data_Big[[#This Row],[distance]]</f>
        <v>2.7046046347660984E-3</v>
      </c>
      <c r="I480" s="95">
        <f>(Data_Big[[#This Row],[A-Star time]]/FactCalc!$B$6)</f>
        <v>2.6171588897705076E-7</v>
      </c>
      <c r="J480" s="95">
        <f>(Data_Big[[#This Row],[Dijkstra time]]/FactCalc!$B$6)</f>
        <v>8.5301017761230465E-7</v>
      </c>
      <c r="K480">
        <v>76.576758876306585</v>
      </c>
      <c r="L480">
        <v>171.5</v>
      </c>
      <c r="M480">
        <v>0.25638890266418457</v>
      </c>
      <c r="N480">
        <f>Data_Medium[[#This Row],[A-Star time]]/Data_Medium[[#This Row],[distance]]</f>
        <v>3.3481294641671388E-3</v>
      </c>
      <c r="O480">
        <v>171.5</v>
      </c>
      <c r="P480">
        <v>0.46076273918151855</v>
      </c>
      <c r="Q480">
        <f>Data_Medium[[#This Row],[Dijkstra time]]/Data_Medium[[#This Row],[distance]]</f>
        <v>6.0170049756974233E-3</v>
      </c>
      <c r="R480" s="95">
        <f>(Data_Medium[[#This Row],[A-Star time]]/FactCalc!$I$6)</f>
        <v>6.4097225666046144E-6</v>
      </c>
      <c r="S480" s="95">
        <f>(Data_Medium[[#This Row],[Dijkstra time]]/FactCalc!$I$6)</f>
        <v>1.1519068479537964E-5</v>
      </c>
      <c r="T480">
        <v>31.304951684997057</v>
      </c>
      <c r="U480">
        <v>83.5</v>
      </c>
      <c r="V480">
        <v>2.2601604461669922E-2</v>
      </c>
      <c r="W480">
        <f>Data_Small[[#This Row],[A-Star time]]/Data_Small[[#This Row],[distance]]</f>
        <v>7.2198177109794972E-4</v>
      </c>
      <c r="X480">
        <v>83.5</v>
      </c>
      <c r="Y480">
        <v>3.1967639923095703E-2</v>
      </c>
      <c r="Z480">
        <f>Data_Small[[#This Row],[Dijkstra time]]/Data_Small[[#This Row],[distance]]</f>
        <v>1.0211687992611163E-3</v>
      </c>
      <c r="AA480" s="95">
        <f>(Data_Small[[#This Row],[A-Star time]]/FactCalc!$P$6)</f>
        <v>9.0406417846679679E-6</v>
      </c>
      <c r="AB480" s="95">
        <f>(Data_Small[[#This Row],[Dijkstra time]]/FactCalc!$P$6)</f>
        <v>1.2787055969238282E-5</v>
      </c>
    </row>
    <row r="481" spans="2:28" x14ac:dyDescent="0.3">
      <c r="B481">
        <v>370.30392922571048</v>
      </c>
      <c r="C481">
        <v>784</v>
      </c>
      <c r="D481">
        <v>3.0468137264251709</v>
      </c>
      <c r="E481">
        <f>Data_Big[[#This Row],[A-Star time]]/Data_Big[[#This Row],[distance]]</f>
        <v>8.2278730684708819E-3</v>
      </c>
      <c r="F481">
        <v>784</v>
      </c>
      <c r="G481">
        <v>4.8953840732574463</v>
      </c>
      <c r="H481">
        <f>Data_Big[[#This Row],[Dijkstra time]]/Data_Big[[#This Row],[distance]]</f>
        <v>1.321990853160398E-2</v>
      </c>
      <c r="I481" s="95">
        <f>(Data_Big[[#This Row],[A-Star time]]/FactCalc!$B$6)</f>
        <v>1.2187254905700684E-5</v>
      </c>
      <c r="J481" s="95">
        <f>(Data_Big[[#This Row],[Dijkstra time]]/FactCalc!$B$6)</f>
        <v>1.9581536293029785E-5</v>
      </c>
      <c r="K481">
        <v>56.462376853972415</v>
      </c>
      <c r="L481">
        <v>121.5</v>
      </c>
      <c r="M481">
        <v>8.1232309341430664E-2</v>
      </c>
      <c r="N481">
        <f>Data_Medium[[#This Row],[A-Star time]]/Data_Medium[[#This Row],[distance]]</f>
        <v>1.4386980121563117E-3</v>
      </c>
      <c r="O481">
        <v>121.5</v>
      </c>
      <c r="P481">
        <v>0.11418461799621582</v>
      </c>
      <c r="Q481">
        <f>Data_Medium[[#This Row],[Dijkstra time]]/Data_Medium[[#This Row],[distance]]</f>
        <v>2.0223133413516995E-3</v>
      </c>
      <c r="R481" s="95">
        <f>(Data_Medium[[#This Row],[A-Star time]]/FactCalc!$I$6)</f>
        <v>2.0308077335357666E-6</v>
      </c>
      <c r="S481" s="95">
        <f>(Data_Medium[[#This Row],[Dijkstra time]]/FactCalc!$I$6)</f>
        <v>2.8546154499053954E-6</v>
      </c>
      <c r="T481">
        <v>16.124515496597098</v>
      </c>
      <c r="U481">
        <v>27.5</v>
      </c>
      <c r="V481">
        <v>4.6141147613525391E-3</v>
      </c>
      <c r="W481">
        <f>Data_Small[[#This Row],[A-Star time]]/Data_Small[[#This Row],[distance]]</f>
        <v>2.8615524989425558E-4</v>
      </c>
      <c r="X481">
        <v>27.5</v>
      </c>
      <c r="Y481">
        <v>8.5713863372802734E-3</v>
      </c>
      <c r="Z481">
        <f>Data_Small[[#This Row],[Dijkstra time]]/Data_Small[[#This Row],[distance]]</f>
        <v>5.3157481470306319E-4</v>
      </c>
      <c r="AA481" s="95">
        <f>(Data_Small[[#This Row],[A-Star time]]/FactCalc!$P$6)</f>
        <v>1.8456459045410156E-6</v>
      </c>
      <c r="AB481" s="95">
        <f>(Data_Small[[#This Row],[Dijkstra time]]/FactCalc!$P$6)</f>
        <v>3.4285545349121093E-6</v>
      </c>
    </row>
    <row r="482" spans="2:28" x14ac:dyDescent="0.3">
      <c r="B482">
        <v>334.92835054679978</v>
      </c>
      <c r="C482">
        <v>786.5</v>
      </c>
      <c r="D482">
        <v>3.012007474899292</v>
      </c>
      <c r="E482">
        <f>Data_Big[[#This Row],[A-Star time]]/Data_Big[[#This Row],[distance]]</f>
        <v>8.9929905007501663E-3</v>
      </c>
      <c r="F482">
        <v>786.5</v>
      </c>
      <c r="G482">
        <v>3.9766559600830078</v>
      </c>
      <c r="H482">
        <f>Data_Big[[#This Row],[Dijkstra time]]/Data_Big[[#This Row],[distance]]</f>
        <v>1.1873154224152031E-2</v>
      </c>
      <c r="I482" s="95">
        <f>(Data_Big[[#This Row],[A-Star time]]/FactCalc!$B$6)</f>
        <v>1.2048029899597167E-5</v>
      </c>
      <c r="J482" s="95">
        <f>(Data_Big[[#This Row],[Dijkstra time]]/FactCalc!$B$6)</f>
        <v>1.590662384033203E-5</v>
      </c>
      <c r="K482">
        <v>71.568149340331559</v>
      </c>
      <c r="L482">
        <v>222</v>
      </c>
      <c r="M482">
        <v>0.2834620475769043</v>
      </c>
      <c r="N482">
        <f>Data_Medium[[#This Row],[A-Star time]]/Data_Medium[[#This Row],[distance]]</f>
        <v>3.9607290420343721E-3</v>
      </c>
      <c r="O482">
        <v>222</v>
      </c>
      <c r="P482">
        <v>0.37398266792297363</v>
      </c>
      <c r="Q482">
        <f>Data_Medium[[#This Row],[Dijkstra time]]/Data_Medium[[#This Row],[distance]]</f>
        <v>5.2255461594312765E-3</v>
      </c>
      <c r="R482" s="95">
        <f>(Data_Medium[[#This Row],[A-Star time]]/FactCalc!$I$6)</f>
        <v>7.0865511894226075E-6</v>
      </c>
      <c r="S482" s="95">
        <f>(Data_Medium[[#This Row],[Dijkstra time]]/FactCalc!$I$6)</f>
        <v>9.349566698074341E-6</v>
      </c>
      <c r="T482">
        <v>23.323807579381203</v>
      </c>
      <c r="U482">
        <v>51</v>
      </c>
      <c r="V482">
        <v>1.5038967132568359E-2</v>
      </c>
      <c r="W482">
        <f>Data_Small[[#This Row],[A-Star time]]/Data_Small[[#This Row],[distance]]</f>
        <v>6.4479039631004165E-4</v>
      </c>
      <c r="X482">
        <v>51</v>
      </c>
      <c r="Y482">
        <v>2.1132707595825195E-2</v>
      </c>
      <c r="Z482">
        <f>Data_Small[[#This Row],[Dijkstra time]]/Data_Small[[#This Row],[distance]]</f>
        <v>9.0605736322859254E-4</v>
      </c>
      <c r="AA482" s="95">
        <f>(Data_Small[[#This Row],[A-Star time]]/FactCalc!$P$6)</f>
        <v>6.015586853027344E-6</v>
      </c>
      <c r="AB482" s="95">
        <f>(Data_Small[[#This Row],[Dijkstra time]]/FactCalc!$P$6)</f>
        <v>8.4530830383300778E-6</v>
      </c>
    </row>
    <row r="483" spans="2:28" x14ac:dyDescent="0.3">
      <c r="B483">
        <v>409.8109320162165</v>
      </c>
      <c r="C483">
        <v>868.5</v>
      </c>
      <c r="D483">
        <v>3.3748974800109863</v>
      </c>
      <c r="E483">
        <f>Data_Big[[#This Row],[A-Star time]]/Data_Big[[#This Row],[distance]]</f>
        <v>8.235254885483238E-3</v>
      </c>
      <c r="F483">
        <v>868.5</v>
      </c>
      <c r="G483">
        <v>4.4268314838409424</v>
      </c>
      <c r="H483">
        <f>Data_Big[[#This Row],[Dijkstra time]]/Data_Big[[#This Row],[distance]]</f>
        <v>1.080213127078262E-2</v>
      </c>
      <c r="I483" s="95">
        <f>(Data_Big[[#This Row],[A-Star time]]/FactCalc!$B$6)</f>
        <v>1.3499589920043945E-5</v>
      </c>
      <c r="J483" s="95">
        <f>(Data_Big[[#This Row],[Dijkstra time]]/FactCalc!$B$6)</f>
        <v>1.770732593536377E-5</v>
      </c>
      <c r="K483">
        <v>118.72657663724664</v>
      </c>
      <c r="L483">
        <v>253</v>
      </c>
      <c r="M483">
        <v>0.35088157653808594</v>
      </c>
      <c r="N483">
        <f>Data_Medium[[#This Row],[A-Star time]]/Data_Medium[[#This Row],[distance]]</f>
        <v>2.9553751693705294E-3</v>
      </c>
      <c r="O483">
        <v>253</v>
      </c>
      <c r="P483">
        <v>0.54201030731201172</v>
      </c>
      <c r="Q483">
        <f>Data_Medium[[#This Row],[Dijkstra time]]/Data_Medium[[#This Row],[distance]]</f>
        <v>4.5651978071266433E-3</v>
      </c>
      <c r="R483" s="95">
        <f>(Data_Medium[[#This Row],[A-Star time]]/FactCalc!$I$6)</f>
        <v>8.7720394134521485E-6</v>
      </c>
      <c r="S483" s="95">
        <f>(Data_Medium[[#This Row],[Dijkstra time]]/FactCalc!$I$6)</f>
        <v>1.3550257682800293E-5</v>
      </c>
      <c r="T483">
        <v>7.2111025509279782</v>
      </c>
      <c r="U483">
        <v>17.5</v>
      </c>
      <c r="V483">
        <v>9.4246864318847656E-4</v>
      </c>
      <c r="W483">
        <f>Data_Small[[#This Row],[A-Star time]]/Data_Small[[#This Row],[distance]]</f>
        <v>1.3069688532819335E-4</v>
      </c>
      <c r="X483">
        <v>17.5</v>
      </c>
      <c r="Y483">
        <v>2.2337436676025391E-3</v>
      </c>
      <c r="Z483">
        <f>Data_Small[[#This Row],[Dijkstra time]]/Data_Small[[#This Row],[distance]]</f>
        <v>3.0976451268399787E-4</v>
      </c>
      <c r="AA483" s="95">
        <f>(Data_Small[[#This Row],[A-Star time]]/FactCalc!$P$6)</f>
        <v>3.7698745727539061E-7</v>
      </c>
      <c r="AB483" s="95">
        <f>(Data_Small[[#This Row],[Dijkstra time]]/FactCalc!$P$6)</f>
        <v>8.9349746704101558E-7</v>
      </c>
    </row>
    <row r="484" spans="2:28" x14ac:dyDescent="0.3">
      <c r="B484">
        <v>86.16263691415206</v>
      </c>
      <c r="C484">
        <v>312.5</v>
      </c>
      <c r="D484">
        <v>0.28892993927001953</v>
      </c>
      <c r="E484">
        <f>Data_Big[[#This Row],[A-Star time]]/Data_Big[[#This Row],[distance]]</f>
        <v>3.3533089238888336E-3</v>
      </c>
      <c r="F484">
        <v>312.5</v>
      </c>
      <c r="G484">
        <v>0.6778719425201416</v>
      </c>
      <c r="H484">
        <f>Data_Big[[#This Row],[Dijkstra time]]/Data_Big[[#This Row],[distance]]</f>
        <v>7.8673537254382985E-3</v>
      </c>
      <c r="I484" s="95">
        <f>(Data_Big[[#This Row],[A-Star time]]/FactCalc!$B$6)</f>
        <v>1.1557197570800781E-6</v>
      </c>
      <c r="J484" s="95">
        <f>(Data_Big[[#This Row],[Dijkstra time]]/FactCalc!$B$6)</f>
        <v>2.7114877700805665E-6</v>
      </c>
      <c r="K484">
        <v>97.24710792614863</v>
      </c>
      <c r="L484">
        <v>213.5</v>
      </c>
      <c r="M484">
        <v>0.24690675735473633</v>
      </c>
      <c r="N484">
        <f>Data_Medium[[#This Row],[A-Star time]]/Data_Medium[[#This Row],[distance]]</f>
        <v>2.5389624701460754E-3</v>
      </c>
      <c r="O484">
        <v>213.5</v>
      </c>
      <c r="P484">
        <v>0.35884857177734375</v>
      </c>
      <c r="Q484">
        <f>Data_Medium[[#This Row],[Dijkstra time]]/Data_Medium[[#This Row],[distance]]</f>
        <v>3.690069344271507E-3</v>
      </c>
      <c r="R484" s="95">
        <f>(Data_Medium[[#This Row],[A-Star time]]/FactCalc!$I$6)</f>
        <v>6.1726689338684079E-6</v>
      </c>
      <c r="S484" s="95">
        <f>(Data_Medium[[#This Row],[Dijkstra time]]/FactCalc!$I$6)</f>
        <v>8.9712142944335938E-6</v>
      </c>
      <c r="T484">
        <v>34.828149534535996</v>
      </c>
      <c r="U484">
        <v>87.5</v>
      </c>
      <c r="V484">
        <v>2.8535366058349609E-2</v>
      </c>
      <c r="W484">
        <f>Data_Small[[#This Row],[A-Star time]]/Data_Small[[#This Row],[distance]]</f>
        <v>8.1931904048056334E-4</v>
      </c>
      <c r="X484">
        <v>87.5</v>
      </c>
      <c r="Y484">
        <v>4.0397882461547852E-2</v>
      </c>
      <c r="Z484">
        <f>Data_Small[[#This Row],[Dijkstra time]]/Data_Small[[#This Row],[distance]]</f>
        <v>1.1599204379632297E-3</v>
      </c>
      <c r="AA484" s="95">
        <f>(Data_Small[[#This Row],[A-Star time]]/FactCalc!$P$6)</f>
        <v>1.1414146423339844E-5</v>
      </c>
      <c r="AB484" s="95">
        <f>(Data_Small[[#This Row],[Dijkstra time]]/FactCalc!$P$6)</f>
        <v>1.615915298461914E-5</v>
      </c>
    </row>
    <row r="485" spans="2:28" x14ac:dyDescent="0.3">
      <c r="B485">
        <v>446.80644579056826</v>
      </c>
      <c r="C485">
        <v>1160</v>
      </c>
      <c r="D485">
        <v>3.6561613082885742</v>
      </c>
      <c r="E485">
        <f>Data_Big[[#This Row],[A-Star time]]/Data_Big[[#This Row],[distance]]</f>
        <v>8.1828750295207878E-3</v>
      </c>
      <c r="F485">
        <v>1160</v>
      </c>
      <c r="G485">
        <v>4.9497687816619873</v>
      </c>
      <c r="H485">
        <f>Data_Big[[#This Row],[Dijkstra time]]/Data_Big[[#This Row],[distance]]</f>
        <v>1.1078105135444027E-2</v>
      </c>
      <c r="I485" s="95">
        <f>(Data_Big[[#This Row],[A-Star time]]/FactCalc!$B$6)</f>
        <v>1.4624645233154296E-5</v>
      </c>
      <c r="J485" s="95">
        <f>(Data_Big[[#This Row],[Dijkstra time]]/FactCalc!$B$6)</f>
        <v>1.9799075126647949E-5</v>
      </c>
      <c r="K485">
        <v>173.21951391226105</v>
      </c>
      <c r="L485">
        <v>378.5</v>
      </c>
      <c r="M485">
        <v>0.62967705726623535</v>
      </c>
      <c r="N485">
        <f>Data_Medium[[#This Row],[A-Star time]]/Data_Medium[[#This Row],[distance]]</f>
        <v>3.6351392695004249E-3</v>
      </c>
      <c r="O485">
        <v>378.5</v>
      </c>
      <c r="P485">
        <v>0.78305530548095703</v>
      </c>
      <c r="Q485">
        <f>Data_Medium[[#This Row],[Dijkstra time]]/Data_Medium[[#This Row],[distance]]</f>
        <v>4.5205952135253611E-3</v>
      </c>
      <c r="R485" s="95">
        <f>(Data_Medium[[#This Row],[A-Star time]]/FactCalc!$I$6)</f>
        <v>1.5741926431655885E-5</v>
      </c>
      <c r="S485" s="95">
        <f>(Data_Medium[[#This Row],[Dijkstra time]]/FactCalc!$I$6)</f>
        <v>1.9576382637023927E-5</v>
      </c>
      <c r="T485">
        <v>3.1622776601683795</v>
      </c>
      <c r="U485">
        <v>8</v>
      </c>
      <c r="V485">
        <v>5.6123733520507813E-4</v>
      </c>
      <c r="W485">
        <f>Data_Small[[#This Row],[A-Star time]]/Data_Small[[#This Row],[distance]]</f>
        <v>1.7747882871714508E-4</v>
      </c>
      <c r="X485">
        <v>8</v>
      </c>
      <c r="Y485">
        <v>9.1147422790527344E-4</v>
      </c>
      <c r="Z485">
        <f>Data_Small[[#This Row],[Dijkstra time]]/Data_Small[[#This Row],[distance]]</f>
        <v>2.882334588724068E-4</v>
      </c>
      <c r="AA485" s="95">
        <f>(Data_Small[[#This Row],[A-Star time]]/FactCalc!$P$6)</f>
        <v>2.2449493408203125E-7</v>
      </c>
      <c r="AB485" s="95">
        <f>(Data_Small[[#This Row],[Dijkstra time]]/FactCalc!$P$6)</f>
        <v>3.6458969116210935E-7</v>
      </c>
    </row>
    <row r="486" spans="2:28" x14ac:dyDescent="0.3">
      <c r="B486">
        <v>317.17030125785737</v>
      </c>
      <c r="C486">
        <v>861</v>
      </c>
      <c r="D486">
        <v>3.7104265689849854</v>
      </c>
      <c r="E486">
        <f>Data_Big[[#This Row],[A-Star time]]/Data_Big[[#This Row],[distance]]</f>
        <v>1.1698530897344114E-2</v>
      </c>
      <c r="F486">
        <v>861</v>
      </c>
      <c r="G486">
        <v>5.2811336517333984</v>
      </c>
      <c r="H486">
        <f>Data_Big[[#This Row],[Dijkstra time]]/Data_Big[[#This Row],[distance]]</f>
        <v>1.6650782342448486E-2</v>
      </c>
      <c r="I486" s="95">
        <f>(Data_Big[[#This Row],[A-Star time]]/FactCalc!$B$6)</f>
        <v>1.4841706275939941E-5</v>
      </c>
      <c r="J486" s="95">
        <f>(Data_Big[[#This Row],[Dijkstra time]]/FactCalc!$B$6)</f>
        <v>2.1124534606933595E-5</v>
      </c>
      <c r="K486">
        <v>158.15182578775372</v>
      </c>
      <c r="L486">
        <v>273</v>
      </c>
      <c r="M486">
        <v>0.37624049186706543</v>
      </c>
      <c r="N486">
        <f>Data_Medium[[#This Row],[A-Star time]]/Data_Medium[[#This Row],[distance]]</f>
        <v>2.3789829171621179E-3</v>
      </c>
      <c r="O486">
        <v>273</v>
      </c>
      <c r="P486">
        <v>0.55365204811096191</v>
      </c>
      <c r="Q486">
        <f>Data_Medium[[#This Row],[Dijkstra time]]/Data_Medium[[#This Row],[distance]]</f>
        <v>3.5007629241915034E-3</v>
      </c>
      <c r="R486" s="95">
        <f>(Data_Medium[[#This Row],[A-Star time]]/FactCalc!$I$6)</f>
        <v>9.4060122966766361E-6</v>
      </c>
      <c r="S486" s="95">
        <f>(Data_Medium[[#This Row],[Dijkstra time]]/FactCalc!$I$6)</f>
        <v>1.3841301202774048E-5</v>
      </c>
      <c r="T486">
        <v>22.360679774997898</v>
      </c>
      <c r="U486">
        <v>60</v>
      </c>
      <c r="V486">
        <v>1.2109994888305664E-2</v>
      </c>
      <c r="W486">
        <f>Data_Small[[#This Row],[A-Star time]]/Data_Small[[#This Row],[distance]]</f>
        <v>5.4157543554852875E-4</v>
      </c>
      <c r="X486">
        <v>60</v>
      </c>
      <c r="Y486">
        <v>2.0405054092407227E-2</v>
      </c>
      <c r="Z486">
        <f>Data_Small[[#This Row],[Dijkstra time]]/Data_Small[[#This Row],[distance]]</f>
        <v>9.1254176070365664E-4</v>
      </c>
      <c r="AA486" s="95">
        <f>(Data_Small[[#This Row],[A-Star time]]/FactCalc!$P$6)</f>
        <v>4.8439979553222656E-6</v>
      </c>
      <c r="AB486" s="95">
        <f>(Data_Small[[#This Row],[Dijkstra time]]/FactCalc!$P$6)</f>
        <v>8.162021636962891E-6</v>
      </c>
    </row>
    <row r="487" spans="2:28" x14ac:dyDescent="0.3">
      <c r="B487">
        <v>512.95711321707972</v>
      </c>
      <c r="C487">
        <v>1329.5</v>
      </c>
      <c r="D487">
        <v>4.3391203880310059</v>
      </c>
      <c r="E487">
        <f>Data_Big[[#This Row],[A-Star time]]/Data_Big[[#This Row],[distance]]</f>
        <v>8.4590315178936244E-3</v>
      </c>
      <c r="F487">
        <v>1329.5</v>
      </c>
      <c r="G487">
        <v>5.0121085643768311</v>
      </c>
      <c r="H487">
        <f>Data_Big[[#This Row],[Dijkstra time]]/Data_Big[[#This Row],[distance]]</f>
        <v>9.7710089893143625E-3</v>
      </c>
      <c r="I487" s="95">
        <f>(Data_Big[[#This Row],[A-Star time]]/FactCalc!$B$6)</f>
        <v>1.7356481552124024E-5</v>
      </c>
      <c r="J487" s="95">
        <f>(Data_Big[[#This Row],[Dijkstra time]]/FactCalc!$B$6)</f>
        <v>2.0048434257507326E-5</v>
      </c>
      <c r="K487">
        <v>49.091750834534309</v>
      </c>
      <c r="L487">
        <v>122</v>
      </c>
      <c r="M487">
        <v>5.9195756912231445E-2</v>
      </c>
      <c r="N487">
        <f>Data_Medium[[#This Row],[A-Star time]]/Data_Medium[[#This Row],[distance]]</f>
        <v>1.2058188169281859E-3</v>
      </c>
      <c r="O487">
        <v>122</v>
      </c>
      <c r="P487">
        <v>0.15286898612976074</v>
      </c>
      <c r="Q487">
        <f>Data_Medium[[#This Row],[Dijkstra time]]/Data_Medium[[#This Row],[distance]]</f>
        <v>3.1139444719543966E-3</v>
      </c>
      <c r="R487" s="95">
        <f>(Data_Medium[[#This Row],[A-Star time]]/FactCalc!$I$6)</f>
        <v>1.479893922805786E-6</v>
      </c>
      <c r="S487" s="95">
        <f>(Data_Medium[[#This Row],[Dijkstra time]]/FactCalc!$I$6)</f>
        <v>3.8217246532440189E-6</v>
      </c>
      <c r="T487">
        <v>47.423622805517503</v>
      </c>
      <c r="U487">
        <v>104</v>
      </c>
      <c r="V487">
        <v>4.437255859375E-2</v>
      </c>
      <c r="W487">
        <f>Data_Small[[#This Row],[A-Star time]]/Data_Small[[#This Row],[distance]]</f>
        <v>9.3566362012704508E-4</v>
      </c>
      <c r="X487">
        <v>104</v>
      </c>
      <c r="Y487">
        <v>4.8310518264770508E-2</v>
      </c>
      <c r="Z487">
        <f>Data_Small[[#This Row],[Dijkstra time]]/Data_Small[[#This Row],[distance]]</f>
        <v>1.0187015543475059E-3</v>
      </c>
      <c r="AA487" s="95">
        <f>(Data_Small[[#This Row],[A-Star time]]/FactCalc!$P$6)</f>
        <v>1.77490234375E-5</v>
      </c>
      <c r="AB487" s="95">
        <f>(Data_Small[[#This Row],[Dijkstra time]]/FactCalc!$P$6)</f>
        <v>1.9324207305908202E-5</v>
      </c>
    </row>
    <row r="488" spans="2:28" x14ac:dyDescent="0.3">
      <c r="B488">
        <v>69.123078635141823</v>
      </c>
      <c r="C488">
        <v>187</v>
      </c>
      <c r="D488">
        <v>0.19163703918457031</v>
      </c>
      <c r="E488">
        <f>Data_Big[[#This Row],[A-Star time]]/Data_Big[[#This Row],[distance]]</f>
        <v>2.7724031245208894E-3</v>
      </c>
      <c r="F488">
        <v>187</v>
      </c>
      <c r="G488">
        <v>0.3683316707611084</v>
      </c>
      <c r="H488">
        <f>Data_Big[[#This Row],[Dijkstra time]]/Data_Big[[#This Row],[distance]]</f>
        <v>5.3286352117692054E-3</v>
      </c>
      <c r="I488" s="95">
        <f>(Data_Big[[#This Row],[A-Star time]]/FactCalc!$B$6)</f>
        <v>7.665481567382813E-7</v>
      </c>
      <c r="J488" s="95">
        <f>(Data_Big[[#This Row],[Dijkstra time]]/FactCalc!$B$6)</f>
        <v>1.4733266830444335E-6</v>
      </c>
      <c r="K488">
        <v>157.08914666519772</v>
      </c>
      <c r="L488">
        <v>248</v>
      </c>
      <c r="M488">
        <v>0.32441997528076172</v>
      </c>
      <c r="N488">
        <f>Data_Medium[[#This Row],[A-Star time]]/Data_Medium[[#This Row],[distance]]</f>
        <v>2.0651966234955382E-3</v>
      </c>
      <c r="O488">
        <v>248</v>
      </c>
      <c r="P488">
        <v>0.55447483062744141</v>
      </c>
      <c r="Q488">
        <f>Data_Medium[[#This Row],[Dijkstra time]]/Data_Medium[[#This Row],[distance]]</f>
        <v>3.5296826190620743E-3</v>
      </c>
      <c r="R488" s="95">
        <f>(Data_Medium[[#This Row],[A-Star time]]/FactCalc!$I$6)</f>
        <v>8.1104993820190423E-6</v>
      </c>
      <c r="S488" s="95">
        <f>(Data_Medium[[#This Row],[Dijkstra time]]/FactCalc!$I$6)</f>
        <v>1.3861870765686036E-5</v>
      </c>
      <c r="T488">
        <v>31.016124838541646</v>
      </c>
      <c r="U488">
        <v>91.5</v>
      </c>
      <c r="V488">
        <v>3.9955854415893555E-2</v>
      </c>
      <c r="W488">
        <f>Data_Small[[#This Row],[A-Star time]]/Data_Small[[#This Row],[distance]]</f>
        <v>1.2882284496818605E-3</v>
      </c>
      <c r="X488">
        <v>91.5</v>
      </c>
      <c r="Y488">
        <v>4.6730279922485352E-2</v>
      </c>
      <c r="Z488">
        <f>Data_Small[[#This Row],[Dijkstra time]]/Data_Small[[#This Row],[distance]]</f>
        <v>1.5066446941952201E-3</v>
      </c>
      <c r="AA488" s="95">
        <f>(Data_Small[[#This Row],[A-Star time]]/FactCalc!$P$6)</f>
        <v>1.5982341766357423E-5</v>
      </c>
      <c r="AB488" s="95">
        <f>(Data_Small[[#This Row],[Dijkstra time]]/FactCalc!$P$6)</f>
        <v>1.8692111968994142E-5</v>
      </c>
    </row>
    <row r="489" spans="2:28" x14ac:dyDescent="0.3">
      <c r="B489">
        <v>184.25254408012933</v>
      </c>
      <c r="C489">
        <v>415</v>
      </c>
      <c r="D489">
        <v>0.9911036491394043</v>
      </c>
      <c r="E489">
        <f>Data_Big[[#This Row],[A-Star time]]/Data_Big[[#This Row],[distance]]</f>
        <v>5.3790500103400724E-3</v>
      </c>
      <c r="F489">
        <v>415</v>
      </c>
      <c r="G489">
        <v>2.2380337715148926</v>
      </c>
      <c r="H489">
        <f>Data_Big[[#This Row],[Dijkstra time]]/Data_Big[[#This Row],[distance]]</f>
        <v>1.2146555602193462E-2</v>
      </c>
      <c r="I489" s="95">
        <f>(Data_Big[[#This Row],[A-Star time]]/FactCalc!$B$6)</f>
        <v>3.9644145965576176E-6</v>
      </c>
      <c r="J489" s="95">
        <f>(Data_Big[[#This Row],[Dijkstra time]]/FactCalc!$B$6)</f>
        <v>8.9521350860595699E-6</v>
      </c>
      <c r="K489">
        <v>135.18135966175217</v>
      </c>
      <c r="L489">
        <v>352.5</v>
      </c>
      <c r="M489">
        <v>0.75153088569641113</v>
      </c>
      <c r="N489">
        <f>Data_Medium[[#This Row],[A-Star time]]/Data_Medium[[#This Row],[distance]]</f>
        <v>5.5594268882697678E-3</v>
      </c>
      <c r="O489">
        <v>352.5</v>
      </c>
      <c r="P489">
        <v>0.83023309707641602</v>
      </c>
      <c r="Q489">
        <f>Data_Medium[[#This Row],[Dijkstra time]]/Data_Medium[[#This Row],[distance]]</f>
        <v>6.1416241052302404E-3</v>
      </c>
      <c r="R489" s="95">
        <f>(Data_Medium[[#This Row],[A-Star time]]/FactCalc!$I$6)</f>
        <v>1.8788272142410278E-5</v>
      </c>
      <c r="S489" s="95">
        <f>(Data_Medium[[#This Row],[Dijkstra time]]/FactCalc!$I$6)</f>
        <v>2.0755827426910402E-5</v>
      </c>
      <c r="T489">
        <v>11.661903789690601</v>
      </c>
      <c r="U489">
        <v>45.5</v>
      </c>
      <c r="V489">
        <v>1.2075662612915039E-2</v>
      </c>
      <c r="W489">
        <f>Data_Small[[#This Row],[A-Star time]]/Data_Small[[#This Row],[distance]]</f>
        <v>1.0354795263866103E-3</v>
      </c>
      <c r="X489">
        <v>45.5</v>
      </c>
      <c r="Y489">
        <v>2.348780632019043E-2</v>
      </c>
      <c r="Z489">
        <f>Data_Small[[#This Row],[Dijkstra time]]/Data_Small[[#This Row],[distance]]</f>
        <v>2.0140627760069675E-3</v>
      </c>
      <c r="AA489" s="95">
        <f>(Data_Small[[#This Row],[A-Star time]]/FactCalc!$P$6)</f>
        <v>4.8302650451660154E-6</v>
      </c>
      <c r="AB489" s="95">
        <f>(Data_Small[[#This Row],[Dijkstra time]]/FactCalc!$P$6)</f>
        <v>9.3951225280761716E-6</v>
      </c>
    </row>
    <row r="490" spans="2:28" x14ac:dyDescent="0.3">
      <c r="B490">
        <v>284.54349403913631</v>
      </c>
      <c r="C490">
        <v>771.5</v>
      </c>
      <c r="D490">
        <v>3.286522388458252</v>
      </c>
      <c r="E490">
        <f>Data_Big[[#This Row],[A-Star time]]/Data_Big[[#This Row],[distance]]</f>
        <v>1.1550158261591534E-2</v>
      </c>
      <c r="F490">
        <v>771.5</v>
      </c>
      <c r="G490">
        <v>5.838815450668335</v>
      </c>
      <c r="H490">
        <f>Data_Big[[#This Row],[Dijkstra time]]/Data_Big[[#This Row],[distance]]</f>
        <v>2.0519940089950749E-2</v>
      </c>
      <c r="I490" s="95">
        <f>(Data_Big[[#This Row],[A-Star time]]/FactCalc!$B$6)</f>
        <v>1.3146089553833009E-5</v>
      </c>
      <c r="J490" s="95">
        <f>(Data_Big[[#This Row],[Dijkstra time]]/FactCalc!$B$6)</f>
        <v>2.335526180267334E-5</v>
      </c>
      <c r="K490">
        <v>138.32208789632983</v>
      </c>
      <c r="L490">
        <v>320.5</v>
      </c>
      <c r="M490">
        <v>0.37190771102905273</v>
      </c>
      <c r="N490">
        <f>Data_Medium[[#This Row],[A-Star time]]/Data_Medium[[#This Row],[distance]]</f>
        <v>2.6887080486219348E-3</v>
      </c>
      <c r="O490">
        <v>320.5</v>
      </c>
      <c r="P490">
        <v>0.50486254692077637</v>
      </c>
      <c r="Q490">
        <f>Data_Medium[[#This Row],[Dijkstra time]]/Data_Medium[[#This Row],[distance]]</f>
        <v>3.6499054821899643E-3</v>
      </c>
      <c r="R490" s="95">
        <f>(Data_Medium[[#This Row],[A-Star time]]/FactCalc!$I$6)</f>
        <v>9.2976927757263177E-6</v>
      </c>
      <c r="S490" s="95">
        <f>(Data_Medium[[#This Row],[Dijkstra time]]/FactCalc!$I$6)</f>
        <v>1.262156367301941E-5</v>
      </c>
      <c r="T490">
        <v>29.068883707497267</v>
      </c>
      <c r="U490">
        <v>90.5</v>
      </c>
      <c r="V490">
        <v>2.7686834335327148E-2</v>
      </c>
      <c r="W490">
        <f>Data_Small[[#This Row],[A-Star time]]/Data_Small[[#This Row],[distance]]</f>
        <v>9.5245605623948786E-4</v>
      </c>
      <c r="X490">
        <v>90.5</v>
      </c>
      <c r="Y490">
        <v>3.702545166015625E-2</v>
      </c>
      <c r="Z490">
        <f>Data_Small[[#This Row],[Dijkstra time]]/Data_Small[[#This Row],[distance]]</f>
        <v>1.2737142586114125E-3</v>
      </c>
      <c r="AA490" s="95">
        <f>(Data_Small[[#This Row],[A-Star time]]/FactCalc!$P$6)</f>
        <v>1.107473373413086E-5</v>
      </c>
      <c r="AB490" s="95">
        <f>(Data_Small[[#This Row],[Dijkstra time]]/FactCalc!$P$6)</f>
        <v>1.48101806640625E-5</v>
      </c>
    </row>
    <row r="491" spans="2:28" x14ac:dyDescent="0.3">
      <c r="B491">
        <v>416.39044177310313</v>
      </c>
      <c r="C491">
        <v>1033.5</v>
      </c>
      <c r="D491">
        <v>5.1212625503540039</v>
      </c>
      <c r="E491">
        <f>Data_Big[[#This Row],[A-Star time]]/Data_Big[[#This Row],[distance]]</f>
        <v>1.2299183738575465E-2</v>
      </c>
      <c r="F491">
        <v>1033.5</v>
      </c>
      <c r="G491">
        <v>5.7273311614990234</v>
      </c>
      <c r="H491">
        <f>Data_Big[[#This Row],[Dijkstra time]]/Data_Big[[#This Row],[distance]]</f>
        <v>1.3754713333741519E-2</v>
      </c>
      <c r="I491" s="95">
        <f>(Data_Big[[#This Row],[A-Star time]]/FactCalc!$B$6)</f>
        <v>2.0485050201416017E-5</v>
      </c>
      <c r="J491" s="95">
        <f>(Data_Big[[#This Row],[Dijkstra time]]/FactCalc!$B$6)</f>
        <v>2.2909324645996094E-5</v>
      </c>
      <c r="K491">
        <v>37.483329627982627</v>
      </c>
      <c r="L491">
        <v>53.5</v>
      </c>
      <c r="M491">
        <v>9.0100765228271484E-3</v>
      </c>
      <c r="N491">
        <f>Data_Medium[[#This Row],[A-Star time]]/Data_Medium[[#This Row],[distance]]</f>
        <v>2.4037556461101601E-4</v>
      </c>
      <c r="O491">
        <v>53.5</v>
      </c>
      <c r="P491">
        <v>3.7099123001098633E-2</v>
      </c>
      <c r="Q491">
        <f>Data_Medium[[#This Row],[Dijkstra time]]/Data_Medium[[#This Row],[distance]]</f>
        <v>9.8974993335178068E-4</v>
      </c>
      <c r="R491" s="95">
        <f>(Data_Medium[[#This Row],[A-Star time]]/FactCalc!$I$6)</f>
        <v>2.2525191307067872E-7</v>
      </c>
      <c r="S491" s="95">
        <f>(Data_Medium[[#This Row],[Dijkstra time]]/FactCalc!$I$6)</f>
        <v>9.2747807502746578E-7</v>
      </c>
      <c r="T491">
        <v>8</v>
      </c>
      <c r="U491">
        <v>27</v>
      </c>
      <c r="V491">
        <v>4.0409564971923828E-3</v>
      </c>
      <c r="W491">
        <f>Data_Small[[#This Row],[A-Star time]]/Data_Small[[#This Row],[distance]]</f>
        <v>5.0511956214904785E-4</v>
      </c>
      <c r="X491">
        <v>27</v>
      </c>
      <c r="Y491">
        <v>6.9322586059570313E-3</v>
      </c>
      <c r="Z491">
        <f>Data_Small[[#This Row],[Dijkstra time]]/Data_Small[[#This Row],[distance]]</f>
        <v>8.6653232574462891E-4</v>
      </c>
      <c r="AA491" s="95">
        <f>(Data_Small[[#This Row],[A-Star time]]/FactCalc!$P$6)</f>
        <v>1.6163825988769532E-6</v>
      </c>
      <c r="AB491" s="95">
        <f>(Data_Small[[#This Row],[Dijkstra time]]/FactCalc!$P$6)</f>
        <v>2.7729034423828125E-6</v>
      </c>
    </row>
    <row r="492" spans="2:28" x14ac:dyDescent="0.3">
      <c r="B492">
        <v>112.0044641967453</v>
      </c>
      <c r="C492">
        <v>311.5</v>
      </c>
      <c r="D492">
        <v>0.45149564743041992</v>
      </c>
      <c r="E492">
        <f>Data_Big[[#This Row],[A-Star time]]/Data_Big[[#This Row],[distance]]</f>
        <v>4.0310504645362137E-3</v>
      </c>
      <c r="F492">
        <v>311.5</v>
      </c>
      <c r="G492">
        <v>0.88633537292480469</v>
      </c>
      <c r="H492">
        <f>Data_Big[[#This Row],[Dijkstra time]]/Data_Big[[#This Row],[distance]]</f>
        <v>7.9133932676815604E-3</v>
      </c>
      <c r="I492" s="95">
        <f>(Data_Big[[#This Row],[A-Star time]]/FactCalc!$B$6)</f>
        <v>1.8059825897216797E-6</v>
      </c>
      <c r="J492" s="95">
        <f>(Data_Big[[#This Row],[Dijkstra time]]/FactCalc!$B$6)</f>
        <v>3.5453414916992189E-6</v>
      </c>
      <c r="K492">
        <v>44.922154890432402</v>
      </c>
      <c r="L492">
        <v>164.5</v>
      </c>
      <c r="M492">
        <v>0.1078345775604248</v>
      </c>
      <c r="N492">
        <f>Data_Medium[[#This Row],[A-Star time]]/Data_Medium[[#This Row],[distance]]</f>
        <v>2.4004765092734142E-3</v>
      </c>
      <c r="O492">
        <v>164.5</v>
      </c>
      <c r="P492">
        <v>0.1753695011138916</v>
      </c>
      <c r="Q492">
        <f>Data_Medium[[#This Row],[Dijkstra time]]/Data_Medium[[#This Row],[distance]]</f>
        <v>3.9038532666482145E-3</v>
      </c>
      <c r="R492" s="95">
        <f>(Data_Medium[[#This Row],[A-Star time]]/FactCalc!$I$6)</f>
        <v>2.6958644390106203E-6</v>
      </c>
      <c r="S492" s="95">
        <f>(Data_Medium[[#This Row],[Dijkstra time]]/FactCalc!$I$6)</f>
        <v>4.3842375278472902E-6</v>
      </c>
      <c r="T492">
        <v>32.062439083762797</v>
      </c>
      <c r="U492">
        <v>55.5</v>
      </c>
      <c r="V492">
        <v>1.0704278945922852E-2</v>
      </c>
      <c r="W492">
        <f>Data_Small[[#This Row],[A-Star time]]/Data_Small[[#This Row],[distance]]</f>
        <v>3.3385728758682492E-4</v>
      </c>
      <c r="X492">
        <v>55.5</v>
      </c>
      <c r="Y492">
        <v>1.5267133712768555E-2</v>
      </c>
      <c r="Z492">
        <f>Data_Small[[#This Row],[Dijkstra time]]/Data_Small[[#This Row],[distance]]</f>
        <v>4.7616881775224034E-4</v>
      </c>
      <c r="AA492" s="95">
        <f>(Data_Small[[#This Row],[A-Star time]]/FactCalc!$P$6)</f>
        <v>4.2817115783691406E-6</v>
      </c>
      <c r="AB492" s="95">
        <f>(Data_Small[[#This Row],[Dijkstra time]]/FactCalc!$P$6)</f>
        <v>6.1068534851074221E-6</v>
      </c>
    </row>
    <row r="493" spans="2:28" x14ac:dyDescent="0.3">
      <c r="B493">
        <v>482.37951863651921</v>
      </c>
      <c r="C493">
        <v>1385.5</v>
      </c>
      <c r="D493">
        <v>6.6577987670898438</v>
      </c>
      <c r="E493">
        <f>Data_Big[[#This Row],[A-Star time]]/Data_Big[[#This Row],[distance]]</f>
        <v>1.380199305706137E-2</v>
      </c>
      <c r="F493">
        <v>1385.5</v>
      </c>
      <c r="G493">
        <v>5.941136360168457</v>
      </c>
      <c r="H493">
        <f>Data_Big[[#This Row],[Dijkstra time]]/Data_Big[[#This Row],[distance]]</f>
        <v>1.2316311391000827E-2</v>
      </c>
      <c r="I493" s="95">
        <f>(Data_Big[[#This Row],[A-Star time]]/FactCalc!$B$6)</f>
        <v>2.6631195068359374E-5</v>
      </c>
      <c r="J493" s="95">
        <f>(Data_Big[[#This Row],[Dijkstra time]]/FactCalc!$B$6)</f>
        <v>2.376454544067383E-5</v>
      </c>
      <c r="K493">
        <v>114.82595525402782</v>
      </c>
      <c r="L493">
        <v>244.5</v>
      </c>
      <c r="M493">
        <v>0.23282432556152344</v>
      </c>
      <c r="N493">
        <f>Data_Medium[[#This Row],[A-Star time]]/Data_Medium[[#This Row],[distance]]</f>
        <v>2.0276280310183312E-3</v>
      </c>
      <c r="O493">
        <v>244.5</v>
      </c>
      <c r="P493">
        <v>0.40363240242004395</v>
      </c>
      <c r="Q493">
        <f>Data_Medium[[#This Row],[Dijkstra time]]/Data_Medium[[#This Row],[distance]]</f>
        <v>3.5151669457231492E-3</v>
      </c>
      <c r="R493" s="95">
        <f>(Data_Medium[[#This Row],[A-Star time]]/FactCalc!$I$6)</f>
        <v>5.8206081390380858E-6</v>
      </c>
      <c r="S493" s="95">
        <f>(Data_Medium[[#This Row],[Dijkstra time]]/FactCalc!$I$6)</f>
        <v>1.0090810060501099E-5</v>
      </c>
      <c r="T493">
        <v>33.526109228480422</v>
      </c>
      <c r="U493">
        <v>76</v>
      </c>
      <c r="V493">
        <v>2.6083707809448242E-2</v>
      </c>
      <c r="W493">
        <f>Data_Small[[#This Row],[A-Star time]]/Data_Small[[#This Row],[distance]]</f>
        <v>7.7801177678232163E-4</v>
      </c>
      <c r="X493">
        <v>76</v>
      </c>
      <c r="Y493">
        <v>4.3080329895019531E-2</v>
      </c>
      <c r="Z493">
        <f>Data_Small[[#This Row],[Dijkstra time]]/Data_Small[[#This Row],[distance]]</f>
        <v>1.2849785103731274E-3</v>
      </c>
      <c r="AA493" s="95">
        <f>(Data_Small[[#This Row],[A-Star time]]/FactCalc!$P$6)</f>
        <v>1.0433483123779297E-5</v>
      </c>
      <c r="AB493" s="95">
        <f>(Data_Small[[#This Row],[Dijkstra time]]/FactCalc!$P$6)</f>
        <v>1.7232131958007811E-5</v>
      </c>
    </row>
    <row r="494" spans="2:28" x14ac:dyDescent="0.3">
      <c r="B494">
        <v>190.64626930522402</v>
      </c>
      <c r="C494">
        <v>365</v>
      </c>
      <c r="D494">
        <v>0.7352447509765625</v>
      </c>
      <c r="E494">
        <f>Data_Big[[#This Row],[A-Star time]]/Data_Big[[#This Row],[distance]]</f>
        <v>3.8565913387973941E-3</v>
      </c>
      <c r="F494">
        <v>365</v>
      </c>
      <c r="G494">
        <v>1.8523530960083008</v>
      </c>
      <c r="H494">
        <f>Data_Big[[#This Row],[Dijkstra time]]/Data_Big[[#This Row],[distance]]</f>
        <v>9.7161780440753864E-3</v>
      </c>
      <c r="I494" s="95">
        <f>(Data_Big[[#This Row],[A-Star time]]/FactCalc!$B$6)</f>
        <v>2.9409790039062499E-6</v>
      </c>
      <c r="J494" s="95">
        <f>(Data_Big[[#This Row],[Dijkstra time]]/FactCalc!$B$6)</f>
        <v>7.4094123840332035E-6</v>
      </c>
      <c r="K494">
        <v>27.166155414412248</v>
      </c>
      <c r="L494">
        <v>58.5</v>
      </c>
      <c r="M494">
        <v>1.512455940246582E-2</v>
      </c>
      <c r="N494">
        <f>Data_Medium[[#This Row],[A-Star time]]/Data_Medium[[#This Row],[distance]]</f>
        <v>5.5674272534132329E-4</v>
      </c>
      <c r="O494">
        <v>58.5</v>
      </c>
      <c r="P494">
        <v>3.3395290374755859E-2</v>
      </c>
      <c r="Q494">
        <f>Data_Medium[[#This Row],[Dijkstra time]]/Data_Medium[[#This Row],[distance]]</f>
        <v>1.2292976265989746E-3</v>
      </c>
      <c r="R494" s="95">
        <f>(Data_Medium[[#This Row],[A-Star time]]/FactCalc!$I$6)</f>
        <v>3.7811398506164551E-7</v>
      </c>
      <c r="S494" s="95">
        <f>(Data_Medium[[#This Row],[Dijkstra time]]/FactCalc!$I$6)</f>
        <v>8.3488225936889646E-7</v>
      </c>
      <c r="T494">
        <v>6.4031242374328485</v>
      </c>
      <c r="U494">
        <v>14</v>
      </c>
      <c r="V494">
        <v>2.0081996917724609E-3</v>
      </c>
      <c r="W494">
        <f>Data_Small[[#This Row],[A-Star time]]/Data_Small[[#This Row],[distance]]</f>
        <v>3.136281004876444E-4</v>
      </c>
      <c r="X494">
        <v>14</v>
      </c>
      <c r="Y494">
        <v>4.0593147277832031E-3</v>
      </c>
      <c r="Z494">
        <f>Data_Small[[#This Row],[Dijkstra time]]/Data_Small[[#This Row],[distance]]</f>
        <v>6.3395845172772576E-4</v>
      </c>
      <c r="AA494" s="95">
        <f>(Data_Small[[#This Row],[A-Star time]]/FactCalc!$P$6)</f>
        <v>8.0327987670898442E-7</v>
      </c>
      <c r="AB494" s="95">
        <f>(Data_Small[[#This Row],[Dijkstra time]]/FactCalc!$P$6)</f>
        <v>1.6237258911132811E-6</v>
      </c>
    </row>
    <row r="495" spans="2:28" x14ac:dyDescent="0.3">
      <c r="B495">
        <v>294.33314458280091</v>
      </c>
      <c r="C495">
        <v>805.5</v>
      </c>
      <c r="D495">
        <v>2.4017508029937744</v>
      </c>
      <c r="E495">
        <f>Data_Big[[#This Row],[A-Star time]]/Data_Big[[#This Row],[distance]]</f>
        <v>8.159973985933891E-3</v>
      </c>
      <c r="F495">
        <v>805.5</v>
      </c>
      <c r="G495">
        <v>3.6419978141784668</v>
      </c>
      <c r="H495">
        <f>Data_Big[[#This Row],[Dijkstra time]]/Data_Big[[#This Row],[distance]]</f>
        <v>1.2373726443009924E-2</v>
      </c>
      <c r="I495" s="95">
        <f>(Data_Big[[#This Row],[A-Star time]]/FactCalc!$B$6)</f>
        <v>9.6070032119750971E-6</v>
      </c>
      <c r="J495" s="95">
        <f>(Data_Big[[#This Row],[Dijkstra time]]/FactCalc!$B$6)</f>
        <v>1.4567991256713867E-5</v>
      </c>
      <c r="K495">
        <v>75.927597090912869</v>
      </c>
      <c r="L495">
        <v>168</v>
      </c>
      <c r="M495">
        <v>0.11060595512390137</v>
      </c>
      <c r="N495">
        <f>Data_Medium[[#This Row],[A-Star time]]/Data_Medium[[#This Row],[distance]]</f>
        <v>1.4567292968782606E-3</v>
      </c>
      <c r="O495">
        <v>168</v>
      </c>
      <c r="P495">
        <v>0.31397676467895508</v>
      </c>
      <c r="Q495">
        <f>Data_Medium[[#This Row],[Dijkstra time]]/Data_Medium[[#This Row],[distance]]</f>
        <v>4.135212711960462E-3</v>
      </c>
      <c r="R495" s="95">
        <f>(Data_Medium[[#This Row],[A-Star time]]/FactCalc!$I$6)</f>
        <v>2.7651488780975342E-6</v>
      </c>
      <c r="S495" s="95">
        <f>(Data_Medium[[#This Row],[Dijkstra time]]/FactCalc!$I$6)</f>
        <v>7.8494191169738762E-6</v>
      </c>
      <c r="T495">
        <v>31.256999216175569</v>
      </c>
      <c r="U495">
        <v>58.5</v>
      </c>
      <c r="V495">
        <v>1.8681764602661133E-2</v>
      </c>
      <c r="W495">
        <f>Data_Small[[#This Row],[A-Star time]]/Data_Small[[#This Row],[distance]]</f>
        <v>5.9768260137375178E-4</v>
      </c>
      <c r="X495">
        <v>58.5</v>
      </c>
      <c r="Y495">
        <v>2.6690006256103516E-2</v>
      </c>
      <c r="Z495">
        <f>Data_Small[[#This Row],[Dijkstra time]]/Data_Small[[#This Row],[distance]]</f>
        <v>8.5388895048797188E-4</v>
      </c>
      <c r="AA495" s="95">
        <f>(Data_Small[[#This Row],[A-Star time]]/FactCalc!$P$6)</f>
        <v>7.4727058410644532E-6</v>
      </c>
      <c r="AB495" s="95">
        <f>(Data_Small[[#This Row],[Dijkstra time]]/FactCalc!$P$6)</f>
        <v>1.0676002502441406E-5</v>
      </c>
    </row>
    <row r="496" spans="2:28" x14ac:dyDescent="0.3">
      <c r="B496">
        <v>348.51829220286271</v>
      </c>
      <c r="C496">
        <v>786.5</v>
      </c>
      <c r="D496">
        <v>2.5318140983581543</v>
      </c>
      <c r="E496">
        <f>Data_Big[[#This Row],[A-Star time]]/Data_Big[[#This Row],[distance]]</f>
        <v>7.2645085064414819E-3</v>
      </c>
      <c r="F496">
        <v>786.5</v>
      </c>
      <c r="G496">
        <v>3.5574095249176025</v>
      </c>
      <c r="H496">
        <f>Data_Big[[#This Row],[Dijkstra time]]/Data_Big[[#This Row],[distance]]</f>
        <v>1.0207239058909809E-2</v>
      </c>
      <c r="I496" s="95">
        <f>(Data_Big[[#This Row],[A-Star time]]/FactCalc!$B$6)</f>
        <v>1.0127256393432618E-5</v>
      </c>
      <c r="J496" s="95">
        <f>(Data_Big[[#This Row],[Dijkstra time]]/FactCalc!$B$6)</f>
        <v>1.422963809967041E-5</v>
      </c>
      <c r="K496">
        <v>91.065910196955699</v>
      </c>
      <c r="L496">
        <v>197</v>
      </c>
      <c r="M496">
        <v>0.11814451217651367</v>
      </c>
      <c r="N496">
        <f>Data_Medium[[#This Row],[A-Star time]]/Data_Medium[[#This Row],[distance]]</f>
        <v>1.2973516864981953E-3</v>
      </c>
      <c r="O496">
        <v>197</v>
      </c>
      <c r="P496">
        <v>0.38980484008789063</v>
      </c>
      <c r="Q496">
        <f>Data_Medium[[#This Row],[Dijkstra time]]/Data_Medium[[#This Row],[distance]]</f>
        <v>4.2804693792092762E-3</v>
      </c>
      <c r="R496" s="95">
        <f>(Data_Medium[[#This Row],[A-Star time]]/FactCalc!$I$6)</f>
        <v>2.953612804412842E-6</v>
      </c>
      <c r="S496" s="95">
        <f>(Data_Medium[[#This Row],[Dijkstra time]]/FactCalc!$I$6)</f>
        <v>9.7451210021972662E-6</v>
      </c>
      <c r="T496">
        <v>28.0178514522438</v>
      </c>
      <c r="U496">
        <v>65</v>
      </c>
      <c r="V496">
        <v>2.3523330688476563E-2</v>
      </c>
      <c r="W496">
        <f>Data_Small[[#This Row],[A-Star time]]/Data_Small[[#This Row],[distance]]</f>
        <v>8.3958367502133015E-4</v>
      </c>
      <c r="X496">
        <v>65</v>
      </c>
      <c r="Y496">
        <v>4.5292854309082031E-2</v>
      </c>
      <c r="Z496">
        <f>Data_Small[[#This Row],[Dijkstra time]]/Data_Small[[#This Row],[distance]]</f>
        <v>1.6165712915668545E-3</v>
      </c>
      <c r="AA496" s="95">
        <f>(Data_Small[[#This Row],[A-Star time]]/FactCalc!$P$6)</f>
        <v>9.4093322753906255E-6</v>
      </c>
      <c r="AB496" s="95">
        <f>(Data_Small[[#This Row],[Dijkstra time]]/FactCalc!$P$6)</f>
        <v>1.8117141723632812E-5</v>
      </c>
    </row>
    <row r="497" spans="2:28" x14ac:dyDescent="0.3">
      <c r="B497">
        <v>213.57200191036279</v>
      </c>
      <c r="C497">
        <v>484</v>
      </c>
      <c r="D497">
        <v>1.3474125862121582</v>
      </c>
      <c r="E497">
        <f>Data_Big[[#This Row],[A-Star time]]/Data_Big[[#This Row],[distance]]</f>
        <v>6.3089383166323168E-3</v>
      </c>
      <c r="F497">
        <v>484</v>
      </c>
      <c r="G497">
        <v>3.0673010349273682</v>
      </c>
      <c r="H497">
        <f>Data_Big[[#This Row],[Dijkstra time]]/Data_Big[[#This Row],[distance]]</f>
        <v>1.4361906090175292E-2</v>
      </c>
      <c r="I497" s="95">
        <f>(Data_Big[[#This Row],[A-Star time]]/FactCalc!$B$6)</f>
        <v>5.3896503448486327E-6</v>
      </c>
      <c r="J497" s="95">
        <f>(Data_Big[[#This Row],[Dijkstra time]]/FactCalc!$B$6)</f>
        <v>1.2269204139709472E-5</v>
      </c>
      <c r="K497">
        <v>44.271887242357309</v>
      </c>
      <c r="L497">
        <v>134</v>
      </c>
      <c r="M497">
        <v>0.12008810043334961</v>
      </c>
      <c r="N497">
        <f>Data_Medium[[#This Row],[A-Star time]]/Data_Medium[[#This Row],[distance]]</f>
        <v>2.7125136946602726E-3</v>
      </c>
      <c r="O497">
        <v>134</v>
      </c>
      <c r="P497">
        <v>0.22615551948547363</v>
      </c>
      <c r="Q497">
        <f>Data_Medium[[#This Row],[Dijkstra time]]/Data_Medium[[#This Row],[distance]]</f>
        <v>5.1083324785191992E-3</v>
      </c>
      <c r="R497" s="95">
        <f>(Data_Medium[[#This Row],[A-Star time]]/FactCalc!$I$6)</f>
        <v>3.0022025108337403E-6</v>
      </c>
      <c r="S497" s="95">
        <f>(Data_Medium[[#This Row],[Dijkstra time]]/FactCalc!$I$6)</f>
        <v>5.6538879871368406E-6</v>
      </c>
      <c r="T497">
        <v>49.254441424099006</v>
      </c>
      <c r="U497">
        <v>108</v>
      </c>
      <c r="V497">
        <v>3.2844066619873047E-2</v>
      </c>
      <c r="W497">
        <f>Data_Small[[#This Row],[A-Star time]]/Data_Small[[#This Row],[distance]]</f>
        <v>6.6682446638818729E-4</v>
      </c>
      <c r="X497">
        <v>108</v>
      </c>
      <c r="Y497">
        <v>4.5648813247680664E-2</v>
      </c>
      <c r="Z497">
        <f>Data_Small[[#This Row],[Dijkstra time]]/Data_Small[[#This Row],[distance]]</f>
        <v>9.2679587724135281E-4</v>
      </c>
      <c r="AA497" s="95">
        <f>(Data_Small[[#This Row],[A-Star time]]/FactCalc!$P$6)</f>
        <v>1.3137626647949219E-5</v>
      </c>
      <c r="AB497" s="95">
        <f>(Data_Small[[#This Row],[Dijkstra time]]/FactCalc!$P$6)</f>
        <v>1.8259525299072265E-5</v>
      </c>
    </row>
    <row r="498" spans="2:28" x14ac:dyDescent="0.3">
      <c r="B498">
        <v>224.24317157942625</v>
      </c>
      <c r="C498">
        <v>520.5</v>
      </c>
      <c r="D498">
        <v>2.294363260269165</v>
      </c>
      <c r="E498">
        <f>Data_Big[[#This Row],[A-Star time]]/Data_Big[[#This Row],[distance]]</f>
        <v>1.0231585845442382E-2</v>
      </c>
      <c r="F498">
        <v>520.5</v>
      </c>
      <c r="G498">
        <v>4.6138260364532471</v>
      </c>
      <c r="H498">
        <f>Data_Big[[#This Row],[Dijkstra time]]/Data_Big[[#This Row],[distance]]</f>
        <v>2.0575101591528481E-2</v>
      </c>
      <c r="I498" s="95">
        <f>(Data_Big[[#This Row],[A-Star time]]/FactCalc!$B$6)</f>
        <v>9.1774530410766607E-6</v>
      </c>
      <c r="J498" s="95">
        <f>(Data_Big[[#This Row],[Dijkstra time]]/FactCalc!$B$6)</f>
        <v>1.8455304145812988E-5</v>
      </c>
      <c r="K498">
        <v>107.44766167767449</v>
      </c>
      <c r="L498">
        <v>253</v>
      </c>
      <c r="M498">
        <v>0.3615105152130127</v>
      </c>
      <c r="N498">
        <f>Data_Medium[[#This Row],[A-Star time]]/Data_Medium[[#This Row],[distance]]</f>
        <v>3.3645265943291112E-3</v>
      </c>
      <c r="O498">
        <v>253</v>
      </c>
      <c r="P498">
        <v>0.5608975887298584</v>
      </c>
      <c r="Q498">
        <f>Data_Medium[[#This Row],[Dijkstra time]]/Data_Medium[[#This Row],[distance]]</f>
        <v>5.2201935339687517E-3</v>
      </c>
      <c r="R498" s="95">
        <f>(Data_Medium[[#This Row],[A-Star time]]/FactCalc!$I$6)</f>
        <v>9.0377628803253175E-6</v>
      </c>
      <c r="S498" s="95">
        <f>(Data_Medium[[#This Row],[Dijkstra time]]/FactCalc!$I$6)</f>
        <v>1.402243971824646E-5</v>
      </c>
      <c r="T498">
        <v>42.107006542854599</v>
      </c>
      <c r="U498">
        <v>110.5</v>
      </c>
      <c r="V498">
        <v>3.7887811660766602E-2</v>
      </c>
      <c r="W498">
        <f>Data_Small[[#This Row],[A-Star time]]/Data_Small[[#This Row],[distance]]</f>
        <v>8.9979827044238132E-4</v>
      </c>
      <c r="X498">
        <v>110.5</v>
      </c>
      <c r="Y498">
        <v>4.5040130615234375E-2</v>
      </c>
      <c r="Z498">
        <f>Data_Small[[#This Row],[Dijkstra time]]/Data_Small[[#This Row],[distance]]</f>
        <v>1.0696588124685276E-3</v>
      </c>
      <c r="AA498" s="95">
        <f>(Data_Small[[#This Row],[A-Star time]]/FactCalc!$P$6)</f>
        <v>1.515512466430664E-5</v>
      </c>
      <c r="AB498" s="95">
        <f>(Data_Small[[#This Row],[Dijkstra time]]/FactCalc!$P$6)</f>
        <v>1.8016052246093751E-5</v>
      </c>
    </row>
    <row r="499" spans="2:28" x14ac:dyDescent="0.3">
      <c r="B499">
        <v>136.61991070118586</v>
      </c>
      <c r="C499">
        <v>231</v>
      </c>
      <c r="D499">
        <v>0.48816633224487305</v>
      </c>
      <c r="E499">
        <f>Data_Big[[#This Row],[A-Star time]]/Data_Big[[#This Row],[distance]]</f>
        <v>3.5731712144987937E-3</v>
      </c>
      <c r="F499">
        <v>231</v>
      </c>
      <c r="G499">
        <v>1.2550106048583984</v>
      </c>
      <c r="H499">
        <f>Data_Big[[#This Row],[Dijkstra time]]/Data_Big[[#This Row],[distance]]</f>
        <v>9.1861471612534502E-3</v>
      </c>
      <c r="I499" s="95">
        <f>(Data_Big[[#This Row],[A-Star time]]/FactCalc!$B$6)</f>
        <v>1.9526653289794924E-6</v>
      </c>
      <c r="J499" s="95">
        <f>(Data_Big[[#This Row],[Dijkstra time]]/FactCalc!$B$6)</f>
        <v>5.0200424194335937E-6</v>
      </c>
      <c r="K499">
        <v>109.1146186356347</v>
      </c>
      <c r="L499">
        <v>298.5</v>
      </c>
      <c r="M499">
        <v>0.37553834915161133</v>
      </c>
      <c r="N499">
        <f>Data_Medium[[#This Row],[A-Star time]]/Data_Medium[[#This Row],[distance]]</f>
        <v>3.4416868596282464E-3</v>
      </c>
      <c r="O499">
        <v>298.5</v>
      </c>
      <c r="P499">
        <v>0.59107446670532227</v>
      </c>
      <c r="Q499">
        <f>Data_Medium[[#This Row],[Dijkstra time]]/Data_Medium[[#This Row],[distance]]</f>
        <v>5.417005293113758E-3</v>
      </c>
      <c r="R499" s="95">
        <f>(Data_Medium[[#This Row],[A-Star time]]/FactCalc!$I$6)</f>
        <v>9.3884587287902836E-6</v>
      </c>
      <c r="S499" s="95">
        <f>(Data_Medium[[#This Row],[Dijkstra time]]/FactCalc!$I$6)</f>
        <v>1.4776861667633057E-5</v>
      </c>
      <c r="T499">
        <v>40.19950248448356</v>
      </c>
      <c r="U499">
        <v>96.5</v>
      </c>
      <c r="V499">
        <v>3.5902023315429688E-2</v>
      </c>
      <c r="W499">
        <f>Data_Small[[#This Row],[A-Star time]]/Data_Small[[#This Row],[distance]]</f>
        <v>8.9309621006596692E-4</v>
      </c>
      <c r="X499">
        <v>96.5</v>
      </c>
      <c r="Y499">
        <v>4.6051025390625E-2</v>
      </c>
      <c r="Z499">
        <f>Data_Small[[#This Row],[Dijkstra time]]/Data_Small[[#This Row],[distance]]</f>
        <v>1.1455620727744093E-3</v>
      </c>
      <c r="AA499" s="95">
        <f>(Data_Small[[#This Row],[A-Star time]]/FactCalc!$P$6)</f>
        <v>1.4360809326171876E-5</v>
      </c>
      <c r="AB499" s="95">
        <f>(Data_Small[[#This Row],[Dijkstra time]]/FactCalc!$P$6)</f>
        <v>1.8420410156250001E-5</v>
      </c>
    </row>
    <row r="500" spans="2:28" x14ac:dyDescent="0.3">
      <c r="B500">
        <v>429.15964395548656</v>
      </c>
      <c r="C500">
        <v>850</v>
      </c>
      <c r="D500">
        <v>3.4742264747619629</v>
      </c>
      <c r="E500">
        <f>Data_Big[[#This Row],[A-Star time]]/Data_Big[[#This Row],[distance]]</f>
        <v>8.0954174599005817E-3</v>
      </c>
      <c r="F500">
        <v>850</v>
      </c>
      <c r="G500">
        <v>5.1181180477142334</v>
      </c>
      <c r="H500">
        <f>Data_Big[[#This Row],[Dijkstra time]]/Data_Big[[#This Row],[distance]]</f>
        <v>1.1925907106599E-2</v>
      </c>
      <c r="I500" s="95">
        <f>(Data_Big[[#This Row],[A-Star time]]/FactCalc!$B$6)</f>
        <v>1.3896905899047851E-5</v>
      </c>
      <c r="J500" s="95">
        <f>(Data_Big[[#This Row],[Dijkstra time]]/FactCalc!$B$6)</f>
        <v>2.0472472190856934E-5</v>
      </c>
      <c r="K500">
        <v>88.0056816347672</v>
      </c>
      <c r="L500">
        <v>262.5</v>
      </c>
      <c r="M500">
        <v>0.42055106163024902</v>
      </c>
      <c r="N500">
        <f>Data_Medium[[#This Row],[A-Star time]]/Data_Medium[[#This Row],[distance]]</f>
        <v>4.778680805809561E-3</v>
      </c>
      <c r="O500">
        <v>262.5</v>
      </c>
      <c r="P500">
        <v>0.60144472122192383</v>
      </c>
      <c r="Q500">
        <f>Data_Medium[[#This Row],[Dijkstra time]]/Data_Medium[[#This Row],[distance]]</f>
        <v>6.8341578640113533E-3</v>
      </c>
      <c r="R500" s="95">
        <f>(Data_Medium[[#This Row],[A-Star time]]/FactCalc!$I$6)</f>
        <v>1.0513776540756225E-5</v>
      </c>
      <c r="S500" s="95">
        <f>(Data_Medium[[#This Row],[Dijkstra time]]/FactCalc!$I$6)</f>
        <v>1.5036118030548095E-5</v>
      </c>
      <c r="T500">
        <v>11.180339887498949</v>
      </c>
      <c r="U500">
        <v>39.5</v>
      </c>
      <c r="V500">
        <v>6.2098503112792969E-3</v>
      </c>
      <c r="W500">
        <f>Data_Small[[#This Row],[A-Star time]]/Data_Small[[#This Row],[distance]]</f>
        <v>5.5542589704474948E-4</v>
      </c>
      <c r="X500">
        <v>39.5</v>
      </c>
      <c r="Y500">
        <v>9.7281932830810547E-3</v>
      </c>
      <c r="Z500">
        <f>Data_Small[[#This Row],[Dijkstra time]]/Data_Small[[#This Row],[distance]]</f>
        <v>8.7011605916904368E-4</v>
      </c>
      <c r="AA500" s="95">
        <f>(Data_Small[[#This Row],[A-Star time]]/FactCalc!$P$6)</f>
        <v>2.4839401245117188E-6</v>
      </c>
      <c r="AB500" s="95">
        <f>(Data_Small[[#This Row],[Dijkstra time]]/FactCalc!$P$6)</f>
        <v>3.8912773132324221E-6</v>
      </c>
    </row>
    <row r="501" spans="2:28" x14ac:dyDescent="0.3">
      <c r="B501">
        <v>260.60122793264043</v>
      </c>
      <c r="C501">
        <v>818.5</v>
      </c>
      <c r="D501">
        <v>2.1288349628448486</v>
      </c>
      <c r="E501">
        <f>Data_Big[[#This Row],[A-Star time]]/Data_Big[[#This Row],[distance]]</f>
        <v>8.1689368071400821E-3</v>
      </c>
      <c r="F501">
        <v>818.5</v>
      </c>
      <c r="G501">
        <v>3.2285635471343994</v>
      </c>
      <c r="H501">
        <f>Data_Big[[#This Row],[Dijkstra time]]/Data_Big[[#This Row],[distance]]</f>
        <v>1.2388903815790579E-2</v>
      </c>
      <c r="I501" s="95">
        <f>(Data_Big[[#This Row],[A-Star time]]/FactCalc!$B$6)</f>
        <v>8.5153398513793948E-6</v>
      </c>
      <c r="J501" s="95">
        <f>(Data_Big[[#This Row],[Dijkstra time]]/FactCalc!$B$6)</f>
        <v>1.2914254188537598E-5</v>
      </c>
      <c r="K501">
        <v>52.345009313209601</v>
      </c>
      <c r="L501">
        <v>212</v>
      </c>
      <c r="M501">
        <v>0.21141219139099121</v>
      </c>
      <c r="N501">
        <f>Data_Medium[[#This Row],[A-Star time]]/Data_Medium[[#This Row],[distance]]</f>
        <v>4.0388223092290097E-3</v>
      </c>
      <c r="O501">
        <v>212</v>
      </c>
      <c r="P501">
        <v>0.36815929412841797</v>
      </c>
      <c r="Q501">
        <f>Data_Medium[[#This Row],[Dijkstra time]]/Data_Medium[[#This Row],[distance]]</f>
        <v>7.0333217809842013E-3</v>
      </c>
      <c r="R501" s="95">
        <f>(Data_Medium[[#This Row],[A-Star time]]/FactCalc!$I$6)</f>
        <v>5.2853047847747806E-6</v>
      </c>
      <c r="S501" s="95">
        <f>(Data_Medium[[#This Row],[Dijkstra time]]/FactCalc!$I$6)</f>
        <v>9.2039823532104497E-6</v>
      </c>
      <c r="T501">
        <v>19.697715603592208</v>
      </c>
      <c r="U501">
        <v>38</v>
      </c>
      <c r="V501">
        <v>8.4204673767089844E-3</v>
      </c>
      <c r="W501">
        <f>Data_Small[[#This Row],[A-Star time]]/Data_Small[[#This Row],[distance]]</f>
        <v>4.2748446297871066E-4</v>
      </c>
      <c r="X501">
        <v>38</v>
      </c>
      <c r="Y501">
        <v>1.5176057815551758E-2</v>
      </c>
      <c r="Z501">
        <f>Data_Small[[#This Row],[Dijkstra time]]/Data_Small[[#This Row],[distance]]</f>
        <v>7.7044760524332828E-4</v>
      </c>
      <c r="AA501" s="95">
        <f>(Data_Small[[#This Row],[A-Star time]]/FactCalc!$P$6)</f>
        <v>3.3681869506835938E-6</v>
      </c>
      <c r="AB501" s="95">
        <f>(Data_Small[[#This Row],[Dijkstra time]]/FactCalc!$P$6)</f>
        <v>6.0704231262207035E-6</v>
      </c>
    </row>
    <row r="502" spans="2:28" x14ac:dyDescent="0.3">
      <c r="B502">
        <v>167.6305461424021</v>
      </c>
      <c r="C502">
        <v>504.5</v>
      </c>
      <c r="D502">
        <v>1.5758213996887207</v>
      </c>
      <c r="E502">
        <f>Data_Big[[#This Row],[A-Star time]]/Data_Big[[#This Row],[distance]]</f>
        <v>9.4005623435126258E-3</v>
      </c>
      <c r="F502">
        <v>504.5</v>
      </c>
      <c r="G502">
        <v>2.9961533546447754</v>
      </c>
      <c r="H502">
        <f>Data_Big[[#This Row],[Dijkstra time]]/Data_Big[[#This Row],[distance]]</f>
        <v>1.7873552425818288E-2</v>
      </c>
      <c r="I502" s="95">
        <f>(Data_Big[[#This Row],[A-Star time]]/FactCalc!$B$6)</f>
        <v>6.3032855987548825E-6</v>
      </c>
      <c r="J502" s="95">
        <f>(Data_Big[[#This Row],[Dijkstra time]]/FactCalc!$B$6)</f>
        <v>1.1984613418579101E-5</v>
      </c>
      <c r="K502">
        <v>126.08727136392476</v>
      </c>
      <c r="L502">
        <v>339</v>
      </c>
      <c r="M502">
        <v>0.62201023101806641</v>
      </c>
      <c r="N502">
        <f>Data_Medium[[#This Row],[A-Star time]]/Data_Medium[[#This Row],[distance]]</f>
        <v>4.9331722725822411E-3</v>
      </c>
      <c r="O502">
        <v>339</v>
      </c>
      <c r="P502">
        <v>0.7663726806640625</v>
      </c>
      <c r="Q502">
        <f>Data_Medium[[#This Row],[Dijkstra time]]/Data_Medium[[#This Row],[distance]]</f>
        <v>6.0781129797954523E-3</v>
      </c>
      <c r="R502" s="95">
        <f>(Data_Medium[[#This Row],[A-Star time]]/FactCalc!$I$6)</f>
        <v>1.5550255775451659E-5</v>
      </c>
      <c r="S502" s="95">
        <f>(Data_Medium[[#This Row],[Dijkstra time]]/FactCalc!$I$6)</f>
        <v>1.9159317016601562E-5</v>
      </c>
      <c r="T502">
        <v>10.816653826391969</v>
      </c>
      <c r="U502">
        <v>26.5</v>
      </c>
      <c r="V502">
        <v>3.4148693084716797E-3</v>
      </c>
      <c r="W502">
        <f>Data_Small[[#This Row],[A-Star time]]/Data_Small[[#This Row],[distance]]</f>
        <v>3.1570477924879216E-4</v>
      </c>
      <c r="X502">
        <v>26.5</v>
      </c>
      <c r="Y502">
        <v>7.9202651977539063E-3</v>
      </c>
      <c r="Z502">
        <f>Data_Small[[#This Row],[Dijkstra time]]/Data_Small[[#This Row],[distance]]</f>
        <v>7.3222877655832407E-4</v>
      </c>
      <c r="AA502" s="95">
        <f>(Data_Small[[#This Row],[A-Star time]]/FactCalc!$P$6)</f>
        <v>1.3659477233886718E-6</v>
      </c>
      <c r="AB502" s="95">
        <f>(Data_Small[[#This Row],[Dijkstra time]]/FactCalc!$P$6)</f>
        <v>3.1681060791015626E-6</v>
      </c>
    </row>
    <row r="503" spans="2:28" x14ac:dyDescent="0.3">
      <c r="B503">
        <v>114.20157617125956</v>
      </c>
      <c r="C503">
        <v>282</v>
      </c>
      <c r="D503">
        <v>0.27128481864929199</v>
      </c>
      <c r="E503">
        <f>Data_Big[[#This Row],[A-Star time]]/Data_Big[[#This Row],[distance]]</f>
        <v>2.3754910198653164E-3</v>
      </c>
      <c r="F503">
        <v>282</v>
      </c>
      <c r="G503">
        <v>0.61566019058227539</v>
      </c>
      <c r="H503">
        <f>Data_Big[[#This Row],[Dijkstra time]]/Data_Big[[#This Row],[distance]]</f>
        <v>5.3909955643608272E-3</v>
      </c>
      <c r="I503" s="95">
        <f>(Data_Big[[#This Row],[A-Star time]]/FactCalc!$B$6)</f>
        <v>1.0851392745971679E-6</v>
      </c>
      <c r="J503" s="95">
        <f>(Data_Big[[#This Row],[Dijkstra time]]/FactCalc!$B$6)</f>
        <v>2.4626407623291017E-6</v>
      </c>
      <c r="K503">
        <v>31.32091952673165</v>
      </c>
      <c r="L503">
        <v>116.5</v>
      </c>
      <c r="M503">
        <v>5.3214073181152344E-2</v>
      </c>
      <c r="N503">
        <f>Data_Medium[[#This Row],[A-Star time]]/Data_Medium[[#This Row],[distance]]</f>
        <v>1.6989946012196549E-3</v>
      </c>
      <c r="O503">
        <v>116.5</v>
      </c>
      <c r="P503">
        <v>0.13328790664672852</v>
      </c>
      <c r="Q503">
        <f>Data_Medium[[#This Row],[Dijkstra time]]/Data_Medium[[#This Row],[distance]]</f>
        <v>4.2555553496113193E-3</v>
      </c>
      <c r="R503" s="95">
        <f>(Data_Medium[[#This Row],[A-Star time]]/FactCalc!$I$6)</f>
        <v>1.3303518295288087E-6</v>
      </c>
      <c r="S503" s="95">
        <f>(Data_Medium[[#This Row],[Dijkstra time]]/FactCalc!$I$6)</f>
        <v>3.332197666168213E-6</v>
      </c>
      <c r="T503">
        <v>32.984845004941285</v>
      </c>
      <c r="U503">
        <v>55</v>
      </c>
      <c r="V503">
        <v>1.2888193130493164E-2</v>
      </c>
      <c r="W503">
        <f>Data_Small[[#This Row],[A-Star time]]/Data_Small[[#This Row],[distance]]</f>
        <v>3.9073074706164155E-4</v>
      </c>
      <c r="X503">
        <v>55</v>
      </c>
      <c r="Y503">
        <v>2.2375345230102539E-2</v>
      </c>
      <c r="Z503">
        <f>Data_Small[[#This Row],[Dijkstra time]]/Data_Small[[#This Row],[distance]]</f>
        <v>6.7835229259833132E-4</v>
      </c>
      <c r="AA503" s="95">
        <f>(Data_Small[[#This Row],[A-Star time]]/FactCalc!$P$6)</f>
        <v>5.155277252197266E-6</v>
      </c>
      <c r="AB503" s="95">
        <f>(Data_Small[[#This Row],[Dijkstra time]]/FactCalc!$P$6)</f>
        <v>8.9501380920410156E-6</v>
      </c>
    </row>
    <row r="504" spans="2:28" x14ac:dyDescent="0.3">
      <c r="B504">
        <v>202.3116407921205</v>
      </c>
      <c r="C504">
        <v>499</v>
      </c>
      <c r="D504">
        <v>1.3554432392120361</v>
      </c>
      <c r="E504">
        <f>Data_Big[[#This Row],[A-Star time]]/Data_Big[[#This Row],[distance]]</f>
        <v>6.6997787863565536E-3</v>
      </c>
      <c r="F504">
        <v>499</v>
      </c>
      <c r="G504">
        <v>2.9029033184051514</v>
      </c>
      <c r="H504">
        <f>Data_Big[[#This Row],[Dijkstra time]]/Data_Big[[#This Row],[distance]]</f>
        <v>1.4348671717748293E-2</v>
      </c>
      <c r="I504" s="95">
        <f>(Data_Big[[#This Row],[A-Star time]]/FactCalc!$B$6)</f>
        <v>5.4217729568481443E-6</v>
      </c>
      <c r="J504" s="95">
        <f>(Data_Big[[#This Row],[Dijkstra time]]/FactCalc!$B$6)</f>
        <v>1.1611613273620605E-5</v>
      </c>
      <c r="K504">
        <v>148.56984889270097</v>
      </c>
      <c r="L504">
        <v>356</v>
      </c>
      <c r="M504">
        <v>0.39842867851257324</v>
      </c>
      <c r="N504">
        <f>Data_Medium[[#This Row],[A-Star time]]/Data_Medium[[#This Row],[distance]]</f>
        <v>2.6817600036756011E-3</v>
      </c>
      <c r="O504">
        <v>356</v>
      </c>
      <c r="P504">
        <v>0.67998981475830078</v>
      </c>
      <c r="Q504">
        <f>Data_Medium[[#This Row],[Dijkstra time]]/Data_Medium[[#This Row],[distance]]</f>
        <v>4.5769031861195341E-3</v>
      </c>
      <c r="R504" s="95">
        <f>(Data_Medium[[#This Row],[A-Star time]]/FactCalc!$I$6)</f>
        <v>9.9607169628143312E-6</v>
      </c>
      <c r="S504" s="95">
        <f>(Data_Medium[[#This Row],[Dijkstra time]]/FactCalc!$I$6)</f>
        <v>1.6999745368957519E-5</v>
      </c>
      <c r="T504">
        <v>19.697715603592208</v>
      </c>
      <c r="U504">
        <v>47.5</v>
      </c>
      <c r="V504">
        <v>1.3040781021118164E-2</v>
      </c>
      <c r="W504">
        <f>Data_Small[[#This Row],[A-Star time]]/Data_Small[[#This Row],[distance]]</f>
        <v>6.6204535000698053E-4</v>
      </c>
      <c r="X504">
        <v>47.5</v>
      </c>
      <c r="Y504">
        <v>2.8096437454223633E-2</v>
      </c>
      <c r="Z504">
        <f>Data_Small[[#This Row],[Dijkstra time]]/Data_Small[[#This Row],[distance]]</f>
        <v>1.4263805011531276E-3</v>
      </c>
      <c r="AA504" s="95">
        <f>(Data_Small[[#This Row],[A-Star time]]/FactCalc!$P$6)</f>
        <v>5.2163124084472652E-6</v>
      </c>
      <c r="AB504" s="95">
        <f>(Data_Small[[#This Row],[Dijkstra time]]/FactCalc!$P$6)</f>
        <v>1.1238574981689453E-5</v>
      </c>
    </row>
    <row r="505" spans="2:28" x14ac:dyDescent="0.3">
      <c r="B505">
        <v>33.136083051561783</v>
      </c>
      <c r="C505">
        <v>32.5</v>
      </c>
      <c r="D505">
        <v>2.6879310607910156E-3</v>
      </c>
      <c r="E505">
        <f>Data_Big[[#This Row],[A-Star time]]/Data_Big[[#This Row],[distance]]</f>
        <v>8.1117947966524278E-5</v>
      </c>
      <c r="F505">
        <v>32.5</v>
      </c>
      <c r="G505">
        <v>3.4584522247314453E-2</v>
      </c>
      <c r="H505">
        <f>Data_Big[[#This Row],[Dijkstra time]]/Data_Big[[#This Row],[distance]]</f>
        <v>1.0437118410615645E-3</v>
      </c>
      <c r="I505" s="95">
        <f>(Data_Big[[#This Row],[A-Star time]]/FactCalc!$B$6)</f>
        <v>1.0751724243164062E-8</v>
      </c>
      <c r="J505" s="95">
        <f>(Data_Big[[#This Row],[Dijkstra time]]/FactCalc!$B$6)</f>
        <v>1.3833808898925781E-7</v>
      </c>
      <c r="K505">
        <v>59.211485372349848</v>
      </c>
      <c r="L505">
        <v>133</v>
      </c>
      <c r="M505">
        <v>0.11133623123168945</v>
      </c>
      <c r="N505">
        <f>Data_Medium[[#This Row],[A-Star time]]/Data_Medium[[#This Row],[distance]]</f>
        <v>1.8803147823695779E-3</v>
      </c>
      <c r="O505">
        <v>133</v>
      </c>
      <c r="P505">
        <v>0.22232627868652344</v>
      </c>
      <c r="Q505">
        <f>Data_Medium[[#This Row],[Dijkstra time]]/Data_Medium[[#This Row],[distance]]</f>
        <v>3.7547830000958524E-3</v>
      </c>
      <c r="R505" s="95">
        <f>(Data_Medium[[#This Row],[A-Star time]]/FactCalc!$I$6)</f>
        <v>2.7834057807922364E-6</v>
      </c>
      <c r="S505" s="95">
        <f>(Data_Medium[[#This Row],[Dijkstra time]]/FactCalc!$I$6)</f>
        <v>5.5581569671630859E-6</v>
      </c>
      <c r="T505">
        <v>17.691806012954132</v>
      </c>
      <c r="U505">
        <v>32.5</v>
      </c>
      <c r="V505">
        <v>4.7802925109863281E-3</v>
      </c>
      <c r="W505">
        <f>Data_Small[[#This Row],[A-Star time]]/Data_Small[[#This Row],[distance]]</f>
        <v>2.7019810795382598E-4</v>
      </c>
      <c r="X505">
        <v>32.5</v>
      </c>
      <c r="Y505">
        <v>1.2969493865966797E-2</v>
      </c>
      <c r="Z505">
        <f>Data_Small[[#This Row],[Dijkstra time]]/Data_Small[[#This Row],[distance]]</f>
        <v>7.3307913598365216E-4</v>
      </c>
      <c r="AA505" s="95">
        <f>(Data_Small[[#This Row],[A-Star time]]/FactCalc!$P$6)</f>
        <v>1.9121170043945311E-6</v>
      </c>
      <c r="AB505" s="95">
        <f>(Data_Small[[#This Row],[Dijkstra time]]/FactCalc!$P$6)</f>
        <v>5.1877975463867187E-6</v>
      </c>
    </row>
    <row r="506" spans="2:28" x14ac:dyDescent="0.3">
      <c r="B506">
        <v>64.474801279259481</v>
      </c>
      <c r="C506">
        <v>256.5</v>
      </c>
      <c r="D506">
        <v>8.4713935852050781E-2</v>
      </c>
      <c r="E506">
        <f>Data_Big[[#This Row],[A-Star time]]/Data_Big[[#This Row],[distance]]</f>
        <v>1.3139076689066417E-3</v>
      </c>
      <c r="F506">
        <v>256.5</v>
      </c>
      <c r="G506">
        <v>0.13626527786254883</v>
      </c>
      <c r="H506">
        <f>Data_Big[[#This Row],[Dijkstra time]]/Data_Big[[#This Row],[distance]]</f>
        <v>2.113465651058675E-3</v>
      </c>
      <c r="I506" s="95">
        <f>(Data_Big[[#This Row],[A-Star time]]/FactCalc!$B$6)</f>
        <v>3.3885574340820314E-7</v>
      </c>
      <c r="J506" s="95">
        <f>(Data_Big[[#This Row],[Dijkstra time]]/FactCalc!$B$6)</f>
        <v>5.450611114501953E-7</v>
      </c>
      <c r="K506">
        <v>121.59358535712317</v>
      </c>
      <c r="L506">
        <v>302.5</v>
      </c>
      <c r="M506">
        <v>0.66653156280517578</v>
      </c>
      <c r="N506">
        <f>Data_Medium[[#This Row],[A-Star time]]/Data_Medium[[#This Row],[distance]]</f>
        <v>5.481634256014058E-3</v>
      </c>
      <c r="O506">
        <v>302.5</v>
      </c>
      <c r="P506">
        <v>0.76585006713867188</v>
      </c>
      <c r="Q506">
        <f>Data_Medium[[#This Row],[Dijkstra time]]/Data_Medium[[#This Row],[distance]]</f>
        <v>6.2984413601207042E-3</v>
      </c>
      <c r="R506" s="95">
        <f>(Data_Medium[[#This Row],[A-Star time]]/FactCalc!$I$6)</f>
        <v>1.6663289070129395E-5</v>
      </c>
      <c r="S506" s="95">
        <f>(Data_Medium[[#This Row],[Dijkstra time]]/FactCalc!$I$6)</f>
        <v>1.9146251678466797E-5</v>
      </c>
      <c r="T506">
        <v>47.169905660283021</v>
      </c>
      <c r="U506">
        <v>112.5</v>
      </c>
      <c r="V506">
        <v>3.9227962493896484E-2</v>
      </c>
      <c r="W506">
        <f>Data_Small[[#This Row],[A-Star time]]/Data_Small[[#This Row],[distance]]</f>
        <v>8.3163114160998545E-4</v>
      </c>
      <c r="X506">
        <v>112.5</v>
      </c>
      <c r="Y506">
        <v>4.4663667678833008E-2</v>
      </c>
      <c r="Z506">
        <f>Data_Small[[#This Row],[Dijkstra time]]/Data_Small[[#This Row],[distance]]</f>
        <v>9.468678610574313E-4</v>
      </c>
      <c r="AA506" s="95">
        <f>(Data_Small[[#This Row],[A-Star time]]/FactCalc!$P$6)</f>
        <v>1.5691184997558592E-5</v>
      </c>
      <c r="AB506" s="95">
        <f>(Data_Small[[#This Row],[Dijkstra time]]/FactCalc!$P$6)</f>
        <v>1.7865467071533203E-5</v>
      </c>
    </row>
    <row r="507" spans="2:28" x14ac:dyDescent="0.3">
      <c r="B507">
        <v>284.98596456667826</v>
      </c>
      <c r="C507">
        <v>570</v>
      </c>
      <c r="D507">
        <v>2.0072171688079834</v>
      </c>
      <c r="E507">
        <f>Data_Big[[#This Row],[A-Star time]]/Data_Big[[#This Row],[distance]]</f>
        <v>7.043214117088051E-3</v>
      </c>
      <c r="F507">
        <v>570</v>
      </c>
      <c r="G507">
        <v>4.5948581695556641</v>
      </c>
      <c r="H507">
        <f>Data_Big[[#This Row],[Dijkstra time]]/Data_Big[[#This Row],[distance]]</f>
        <v>1.6123103383502254E-2</v>
      </c>
      <c r="I507" s="95">
        <f>(Data_Big[[#This Row],[A-Star time]]/FactCalc!$B$6)</f>
        <v>8.028868675231934E-6</v>
      </c>
      <c r="J507" s="95">
        <f>(Data_Big[[#This Row],[Dijkstra time]]/FactCalc!$B$6)</f>
        <v>1.8379432678222655E-5</v>
      </c>
      <c r="K507">
        <v>144.28097587693259</v>
      </c>
      <c r="L507">
        <v>257.5</v>
      </c>
      <c r="M507">
        <v>0.19356870651245117</v>
      </c>
      <c r="N507">
        <f>Data_Medium[[#This Row],[A-Star time]]/Data_Medium[[#This Row],[distance]]</f>
        <v>1.3416093517246484E-3</v>
      </c>
      <c r="O507">
        <v>257.5</v>
      </c>
      <c r="P507">
        <v>0.43363022804260254</v>
      </c>
      <c r="Q507">
        <f>Data_Medium[[#This Row],[Dijkstra time]]/Data_Medium[[#This Row],[distance]]</f>
        <v>3.0054567167086279E-3</v>
      </c>
      <c r="R507" s="95">
        <f>(Data_Medium[[#This Row],[A-Star time]]/FactCalc!$I$6)</f>
        <v>4.8392176628112789E-6</v>
      </c>
      <c r="S507" s="95">
        <f>(Data_Medium[[#This Row],[Dijkstra time]]/FactCalc!$I$6)</f>
        <v>1.0840755701065064E-5</v>
      </c>
      <c r="T507">
        <v>27.073972741361768</v>
      </c>
      <c r="U507">
        <v>71</v>
      </c>
      <c r="V507">
        <v>2.0712375640869141E-2</v>
      </c>
      <c r="W507">
        <f>Data_Small[[#This Row],[A-Star time]]/Data_Small[[#This Row],[distance]]</f>
        <v>7.650290498086447E-4</v>
      </c>
      <c r="X507">
        <v>71</v>
      </c>
      <c r="Y507">
        <v>2.8225898742675781E-2</v>
      </c>
      <c r="Z507">
        <f>Data_Small[[#This Row],[Dijkstra time]]/Data_Small[[#This Row],[distance]]</f>
        <v>1.0425473576529897E-3</v>
      </c>
      <c r="AA507" s="95">
        <f>(Data_Small[[#This Row],[A-Star time]]/FactCalc!$P$6)</f>
        <v>8.2849502563476565E-6</v>
      </c>
      <c r="AB507" s="95">
        <f>(Data_Small[[#This Row],[Dijkstra time]]/FactCalc!$P$6)</f>
        <v>1.1290359497070313E-5</v>
      </c>
    </row>
    <row r="508" spans="2:28" x14ac:dyDescent="0.3">
      <c r="B508">
        <v>262.19077024182218</v>
      </c>
      <c r="C508">
        <v>411.5</v>
      </c>
      <c r="D508">
        <v>0.63354158401489258</v>
      </c>
      <c r="E508">
        <f>Data_Big[[#This Row],[A-Star time]]/Data_Big[[#This Row],[distance]]</f>
        <v>2.4163382388730482E-3</v>
      </c>
      <c r="F508">
        <v>411.5</v>
      </c>
      <c r="G508">
        <v>1.7909281253814697</v>
      </c>
      <c r="H508">
        <f>Data_Big[[#This Row],[Dijkstra time]]/Data_Big[[#This Row],[distance]]</f>
        <v>6.8306299406713364E-3</v>
      </c>
      <c r="I508" s="95">
        <f>(Data_Big[[#This Row],[A-Star time]]/FactCalc!$B$6)</f>
        <v>2.5341663360595702E-6</v>
      </c>
      <c r="J508" s="95">
        <f>(Data_Big[[#This Row],[Dijkstra time]]/FactCalc!$B$6)</f>
        <v>7.1637125015258788E-6</v>
      </c>
      <c r="K508">
        <v>92.649878575203758</v>
      </c>
      <c r="L508">
        <v>220</v>
      </c>
      <c r="M508">
        <v>0.23362231254577637</v>
      </c>
      <c r="N508">
        <f>Data_Medium[[#This Row],[A-Star time]]/Data_Medium[[#This Row],[distance]]</f>
        <v>2.5215609144716312E-3</v>
      </c>
      <c r="O508">
        <v>220</v>
      </c>
      <c r="P508">
        <v>0.59425854682922363</v>
      </c>
      <c r="Q508">
        <f>Data_Medium[[#This Row],[Dijkstra time]]/Data_Medium[[#This Row],[distance]]</f>
        <v>6.4140240221347393E-3</v>
      </c>
      <c r="R508" s="95">
        <f>(Data_Medium[[#This Row],[A-Star time]]/FactCalc!$I$6)</f>
        <v>5.8405578136444089E-6</v>
      </c>
      <c r="S508" s="95">
        <f>(Data_Medium[[#This Row],[Dijkstra time]]/FactCalc!$I$6)</f>
        <v>1.4856463670730591E-5</v>
      </c>
      <c r="T508">
        <v>24.041630560342615</v>
      </c>
      <c r="U508">
        <v>40</v>
      </c>
      <c r="V508">
        <v>1.0605573654174805E-2</v>
      </c>
      <c r="W508">
        <f>Data_Small[[#This Row],[A-Star time]]/Data_Small[[#This Row],[distance]]</f>
        <v>4.4113370877884689E-4</v>
      </c>
      <c r="X508">
        <v>40</v>
      </c>
      <c r="Y508">
        <v>2.0898103713989258E-2</v>
      </c>
      <c r="Z508">
        <f>Data_Small[[#This Row],[Dijkstra time]]/Data_Small[[#This Row],[distance]]</f>
        <v>8.6924652059421049E-4</v>
      </c>
      <c r="AA508" s="95">
        <f>(Data_Small[[#This Row],[A-Star time]]/FactCalc!$P$6)</f>
        <v>4.2422294616699216E-6</v>
      </c>
      <c r="AB508" s="95">
        <f>(Data_Small[[#This Row],[Dijkstra time]]/FactCalc!$P$6)</f>
        <v>8.359241485595703E-6</v>
      </c>
    </row>
    <row r="509" spans="2:28" x14ac:dyDescent="0.3">
      <c r="B509">
        <v>286.15031015185008</v>
      </c>
      <c r="C509">
        <v>743</v>
      </c>
      <c r="D509">
        <v>2.8354644775390625</v>
      </c>
      <c r="E509">
        <f>Data_Big[[#This Row],[A-Star time]]/Data_Big[[#This Row],[distance]]</f>
        <v>9.9090036842328765E-3</v>
      </c>
      <c r="F509">
        <v>743</v>
      </c>
      <c r="G509">
        <v>4.3190467357635498</v>
      </c>
      <c r="H509">
        <f>Data_Big[[#This Row],[Dijkstra time]]/Data_Big[[#This Row],[distance]]</f>
        <v>1.5093629405718907E-2</v>
      </c>
      <c r="I509" s="95">
        <f>(Data_Big[[#This Row],[A-Star time]]/FactCalc!$B$6)</f>
        <v>1.1341857910156249E-5</v>
      </c>
      <c r="J509" s="95">
        <f>(Data_Big[[#This Row],[Dijkstra time]]/FactCalc!$B$6)</f>
        <v>1.7276186943054199E-5</v>
      </c>
      <c r="K509">
        <v>83.006023877788536</v>
      </c>
      <c r="L509">
        <v>235</v>
      </c>
      <c r="M509">
        <v>0.24043464660644531</v>
      </c>
      <c r="N509">
        <f>Data_Medium[[#This Row],[A-Star time]]/Data_Medium[[#This Row],[distance]]</f>
        <v>2.8965927456113564E-3</v>
      </c>
      <c r="O509">
        <v>235</v>
      </c>
      <c r="P509">
        <v>0.37629199028015137</v>
      </c>
      <c r="Q509">
        <f>Data_Medium[[#This Row],[Dijkstra time]]/Data_Medium[[#This Row],[distance]]</f>
        <v>4.5333094238337902E-3</v>
      </c>
      <c r="R509" s="95">
        <f>(Data_Medium[[#This Row],[A-Star time]]/FactCalc!$I$6)</f>
        <v>6.0108661651611331E-6</v>
      </c>
      <c r="S509" s="95">
        <f>(Data_Medium[[#This Row],[Dijkstra time]]/FactCalc!$I$6)</f>
        <v>9.4072997570037849E-6</v>
      </c>
      <c r="T509">
        <v>2.8284271247461903</v>
      </c>
      <c r="U509">
        <v>4</v>
      </c>
      <c r="V509">
        <v>5.5074691772460938E-4</v>
      </c>
      <c r="W509">
        <f>Data_Small[[#This Row],[A-Star time]]/Data_Small[[#This Row],[distance]]</f>
        <v>1.947184401203304E-4</v>
      </c>
      <c r="X509">
        <v>4</v>
      </c>
      <c r="Y509">
        <v>9.7441673278808594E-4</v>
      </c>
      <c r="Z509">
        <f>Data_Small[[#This Row],[Dijkstra time]]/Data_Small[[#This Row],[distance]]</f>
        <v>3.4450833972804777E-4</v>
      </c>
      <c r="AA509" s="95">
        <f>(Data_Small[[#This Row],[A-Star time]]/FactCalc!$P$6)</f>
        <v>2.2029876708984376E-7</v>
      </c>
      <c r="AB509" s="95">
        <f>(Data_Small[[#This Row],[Dijkstra time]]/FactCalc!$P$6)</f>
        <v>3.8976669311523438E-7</v>
      </c>
    </row>
    <row r="510" spans="2:28" x14ac:dyDescent="0.3">
      <c r="B510">
        <v>27.856776554368238</v>
      </c>
      <c r="C510">
        <v>101.5</v>
      </c>
      <c r="D510">
        <v>4.6826362609863281E-2</v>
      </c>
      <c r="E510">
        <f>Data_Big[[#This Row],[A-Star time]]/Data_Big[[#This Row],[distance]]</f>
        <v>1.6809684537071972E-3</v>
      </c>
      <c r="F510">
        <v>101.5</v>
      </c>
      <c r="G510">
        <v>0.13132047653198242</v>
      </c>
      <c r="H510">
        <f>Data_Big[[#This Row],[Dijkstra time]]/Data_Big[[#This Row],[distance]]</f>
        <v>4.7141303759852997E-3</v>
      </c>
      <c r="I510" s="95">
        <f>(Data_Big[[#This Row],[A-Star time]]/FactCalc!$B$6)</f>
        <v>1.8730545043945312E-7</v>
      </c>
      <c r="J510" s="95">
        <f>(Data_Big[[#This Row],[Dijkstra time]]/FactCalc!$B$6)</f>
        <v>5.252819061279297E-7</v>
      </c>
      <c r="K510">
        <v>82.09750300709517</v>
      </c>
      <c r="L510">
        <v>146.5</v>
      </c>
      <c r="M510">
        <v>0.13244390487670898</v>
      </c>
      <c r="N510">
        <f>Data_Medium[[#This Row],[A-Star time]]/Data_Medium[[#This Row],[distance]]</f>
        <v>1.6132513173422911E-3</v>
      </c>
      <c r="O510">
        <v>146.5</v>
      </c>
      <c r="P510">
        <v>0.2081303596496582</v>
      </c>
      <c r="Q510">
        <f>Data_Medium[[#This Row],[Dijkstra time]]/Data_Medium[[#This Row],[distance]]</f>
        <v>2.5351606568554323E-3</v>
      </c>
      <c r="R510" s="95">
        <f>(Data_Medium[[#This Row],[A-Star time]]/FactCalc!$I$6)</f>
        <v>3.3110976219177247E-6</v>
      </c>
      <c r="S510" s="95">
        <f>(Data_Medium[[#This Row],[Dijkstra time]]/FactCalc!$I$6)</f>
        <v>5.203258991241455E-6</v>
      </c>
      <c r="T510">
        <v>26.476404589747453</v>
      </c>
      <c r="U510">
        <v>65</v>
      </c>
      <c r="V510">
        <v>1.6220569610595703E-2</v>
      </c>
      <c r="W510">
        <f>Data_Small[[#This Row],[A-Star time]]/Data_Small[[#This Row],[distance]]</f>
        <v>6.1264245889628267E-4</v>
      </c>
      <c r="X510">
        <v>65</v>
      </c>
      <c r="Y510">
        <v>2.6528120040893555E-2</v>
      </c>
      <c r="Z510">
        <f>Data_Small[[#This Row],[Dijkstra time]]/Data_Small[[#This Row],[distance]]</f>
        <v>1.0019532656320763E-3</v>
      </c>
      <c r="AA510" s="95">
        <f>(Data_Small[[#This Row],[A-Star time]]/FactCalc!$P$6)</f>
        <v>6.4882278442382811E-6</v>
      </c>
      <c r="AB510" s="95">
        <f>(Data_Small[[#This Row],[Dijkstra time]]/FactCalc!$P$6)</f>
        <v>1.0611248016357421E-5</v>
      </c>
    </row>
    <row r="511" spans="2:28" x14ac:dyDescent="0.3">
      <c r="B511">
        <v>90.785461391128038</v>
      </c>
      <c r="C511">
        <v>295.5</v>
      </c>
      <c r="D511">
        <v>0.74979496002197266</v>
      </c>
      <c r="E511">
        <f>Data_Big[[#This Row],[A-Star time]]/Data_Big[[#This Row],[distance]]</f>
        <v>8.2589761458792994E-3</v>
      </c>
      <c r="F511">
        <v>295.5</v>
      </c>
      <c r="G511">
        <v>1.4228014945983887</v>
      </c>
      <c r="H511">
        <f>Data_Big[[#This Row],[Dijkstra time]]/Data_Big[[#This Row],[distance]]</f>
        <v>1.5672129356357836E-2</v>
      </c>
      <c r="I511" s="95">
        <f>(Data_Big[[#This Row],[A-Star time]]/FactCalc!$B$6)</f>
        <v>2.9991798400878908E-6</v>
      </c>
      <c r="J511" s="95">
        <f>(Data_Big[[#This Row],[Dijkstra time]]/FactCalc!$B$6)</f>
        <v>5.6912059783935545E-6</v>
      </c>
      <c r="K511">
        <v>90.87353850269065</v>
      </c>
      <c r="L511">
        <v>235.5</v>
      </c>
      <c r="M511">
        <v>0.35581493377685547</v>
      </c>
      <c r="N511">
        <f>Data_Medium[[#This Row],[A-Star time]]/Data_Medium[[#This Row],[distance]]</f>
        <v>3.9154955297170503E-3</v>
      </c>
      <c r="O511">
        <v>235.5</v>
      </c>
      <c r="P511">
        <v>0.65706801414489746</v>
      </c>
      <c r="Q511">
        <f>Data_Medium[[#This Row],[Dijkstra time]]/Data_Medium[[#This Row],[distance]]</f>
        <v>7.2305758636816205E-3</v>
      </c>
      <c r="R511" s="95">
        <f>(Data_Medium[[#This Row],[A-Star time]]/FactCalc!$I$6)</f>
        <v>8.8953733444213865E-6</v>
      </c>
      <c r="S511" s="95">
        <f>(Data_Medium[[#This Row],[Dijkstra time]]/FactCalc!$I$6)</f>
        <v>1.6426700353622435E-5</v>
      </c>
      <c r="T511">
        <v>16.124515496597098</v>
      </c>
      <c r="U511">
        <v>33</v>
      </c>
      <c r="V511">
        <v>4.3225288391113281E-3</v>
      </c>
      <c r="W511">
        <f>Data_Small[[#This Row],[A-Star time]]/Data_Small[[#This Row],[distance]]</f>
        <v>2.6807185865668649E-4</v>
      </c>
      <c r="X511">
        <v>33</v>
      </c>
      <c r="Y511">
        <v>9.7773075103759766E-3</v>
      </c>
      <c r="Z511">
        <f>Data_Small[[#This Row],[Dijkstra time]]/Data_Small[[#This Row],[distance]]</f>
        <v>6.0636287102327937E-4</v>
      </c>
      <c r="AA511" s="95">
        <f>(Data_Small[[#This Row],[A-Star time]]/FactCalc!$P$6)</f>
        <v>1.7290115356445312E-6</v>
      </c>
      <c r="AB511" s="95">
        <f>(Data_Small[[#This Row],[Dijkstra time]]/FactCalc!$P$6)</f>
        <v>3.9109230041503908E-6</v>
      </c>
    </row>
    <row r="512" spans="2:28" x14ac:dyDescent="0.3">
      <c r="B512">
        <v>274.59242524148402</v>
      </c>
      <c r="C512">
        <v>722.5</v>
      </c>
      <c r="D512">
        <v>1.3820667266845703</v>
      </c>
      <c r="E512">
        <f>Data_Big[[#This Row],[A-Star time]]/Data_Big[[#This Row],[distance]]</f>
        <v>5.033156779430982E-3</v>
      </c>
      <c r="F512">
        <v>722.5</v>
      </c>
      <c r="G512">
        <v>2.436070442199707</v>
      </c>
      <c r="H512">
        <f>Data_Big[[#This Row],[Dijkstra time]]/Data_Big[[#This Row],[distance]]</f>
        <v>8.8715864614887334E-3</v>
      </c>
      <c r="I512" s="95">
        <f>(Data_Big[[#This Row],[A-Star time]]/FactCalc!$B$6)</f>
        <v>5.5282669067382816E-6</v>
      </c>
      <c r="J512" s="95">
        <f>(Data_Big[[#This Row],[Dijkstra time]]/FactCalc!$B$6)</f>
        <v>9.7442817687988283E-6</v>
      </c>
      <c r="K512">
        <v>47.127486671792717</v>
      </c>
      <c r="L512">
        <v>97</v>
      </c>
      <c r="M512">
        <v>3.2491445541381836E-2</v>
      </c>
      <c r="N512">
        <f>Data_Medium[[#This Row],[A-Star time]]/Data_Medium[[#This Row],[distance]]</f>
        <v>6.8943726551046886E-4</v>
      </c>
      <c r="O512">
        <v>97</v>
      </c>
      <c r="P512">
        <v>6.3641548156738281E-2</v>
      </c>
      <c r="Q512">
        <f>Data_Medium[[#This Row],[Dijkstra time]]/Data_Medium[[#This Row],[distance]]</f>
        <v>1.3504125225254108E-3</v>
      </c>
      <c r="R512" s="95">
        <f>(Data_Medium[[#This Row],[A-Star time]]/FactCalc!$I$6)</f>
        <v>8.1228613853454592E-7</v>
      </c>
      <c r="S512" s="95">
        <f>(Data_Medium[[#This Row],[Dijkstra time]]/FactCalc!$I$6)</f>
        <v>1.5910387039184571E-6</v>
      </c>
      <c r="T512">
        <v>29.732137494637012</v>
      </c>
      <c r="U512">
        <v>66</v>
      </c>
      <c r="V512">
        <v>2.2228479385375977E-2</v>
      </c>
      <c r="W512">
        <f>Data_Small[[#This Row],[A-Star time]]/Data_Small[[#This Row],[distance]]</f>
        <v>7.4762466672251456E-4</v>
      </c>
      <c r="X512">
        <v>66</v>
      </c>
      <c r="Y512">
        <v>4.2862892150878906E-2</v>
      </c>
      <c r="Z512">
        <f>Data_Small[[#This Row],[Dijkstra time]]/Data_Small[[#This Row],[distance]]</f>
        <v>1.4416350710947162E-3</v>
      </c>
      <c r="AA512" s="95">
        <f>(Data_Small[[#This Row],[A-Star time]]/FactCalc!$P$6)</f>
        <v>8.8913917541503903E-6</v>
      </c>
      <c r="AB512" s="95">
        <f>(Data_Small[[#This Row],[Dijkstra time]]/FactCalc!$P$6)</f>
        <v>1.7145156860351564E-5</v>
      </c>
    </row>
    <row r="513" spans="2:28" x14ac:dyDescent="0.3">
      <c r="B513">
        <v>202.55616505058541</v>
      </c>
      <c r="C513">
        <v>504</v>
      </c>
      <c r="D513">
        <v>1.1689233779907227</v>
      </c>
      <c r="E513">
        <f>Data_Big[[#This Row],[A-Star time]]/Data_Big[[#This Row],[distance]]</f>
        <v>5.7708605299611661E-3</v>
      </c>
      <c r="F513">
        <v>504</v>
      </c>
      <c r="G513">
        <v>1.6971631050109863</v>
      </c>
      <c r="H513">
        <f>Data_Big[[#This Row],[Dijkstra time]]/Data_Big[[#This Row],[distance]]</f>
        <v>8.3787284607562788E-3</v>
      </c>
      <c r="I513" s="95">
        <f>(Data_Big[[#This Row],[A-Star time]]/FactCalc!$B$6)</f>
        <v>4.6756935119628908E-6</v>
      </c>
      <c r="J513" s="95">
        <f>(Data_Big[[#This Row],[Dijkstra time]]/FactCalc!$B$6)</f>
        <v>6.7886524200439454E-6</v>
      </c>
      <c r="K513">
        <v>123.64869590901475</v>
      </c>
      <c r="L513">
        <v>309</v>
      </c>
      <c r="M513">
        <v>0.26833176612854004</v>
      </c>
      <c r="N513">
        <f>Data_Medium[[#This Row],[A-Star time]]/Data_Medium[[#This Row],[distance]]</f>
        <v>2.1701140004419328E-3</v>
      </c>
      <c r="O513">
        <v>309</v>
      </c>
      <c r="P513">
        <v>0.42328763008117676</v>
      </c>
      <c r="Q513">
        <f>Data_Medium[[#This Row],[Dijkstra time]]/Data_Medium[[#This Row],[distance]]</f>
        <v>3.4233084867522365E-3</v>
      </c>
      <c r="R513" s="95">
        <f>(Data_Medium[[#This Row],[A-Star time]]/FactCalc!$I$6)</f>
        <v>6.7082941532135007E-6</v>
      </c>
      <c r="S513" s="95">
        <f>(Data_Medium[[#This Row],[Dijkstra time]]/FactCalc!$I$6)</f>
        <v>1.058219075202942E-5</v>
      </c>
      <c r="T513">
        <v>13.038404810405298</v>
      </c>
      <c r="U513">
        <v>24.5</v>
      </c>
      <c r="V513">
        <v>2.3753643035888672E-3</v>
      </c>
      <c r="W513">
        <f>Data_Small[[#This Row],[A-Star time]]/Data_Small[[#This Row],[distance]]</f>
        <v>1.8218212566104773E-4</v>
      </c>
      <c r="X513">
        <v>24.5</v>
      </c>
      <c r="Y513">
        <v>3.4537315368652344E-3</v>
      </c>
      <c r="Z513">
        <f>Data_Small[[#This Row],[Dijkstra time]]/Data_Small[[#This Row],[distance]]</f>
        <v>2.6488911696536559E-4</v>
      </c>
      <c r="AA513" s="95">
        <f>(Data_Small[[#This Row],[A-Star time]]/FactCalc!$P$6)</f>
        <v>9.5014572143554684E-7</v>
      </c>
      <c r="AB513" s="95">
        <f>(Data_Small[[#This Row],[Dijkstra time]]/FactCalc!$P$6)</f>
        <v>1.3814926147460939E-6</v>
      </c>
    </row>
    <row r="514" spans="2:28" x14ac:dyDescent="0.3">
      <c r="B514">
        <v>185.31055015837603</v>
      </c>
      <c r="C514">
        <v>368</v>
      </c>
      <c r="D514">
        <v>1.1266427040100098</v>
      </c>
      <c r="E514">
        <f>Data_Big[[#This Row],[A-Star time]]/Data_Big[[#This Row],[distance]]</f>
        <v>6.0797547848577558E-3</v>
      </c>
      <c r="F514">
        <v>368</v>
      </c>
      <c r="G514">
        <v>1.6392948627471924</v>
      </c>
      <c r="H514">
        <f>Data_Big[[#This Row],[Dijkstra time]]/Data_Big[[#This Row],[distance]]</f>
        <v>8.8462036367932956E-3</v>
      </c>
      <c r="I514" s="95">
        <f>(Data_Big[[#This Row],[A-Star time]]/FactCalc!$B$6)</f>
        <v>4.5065708160400394E-6</v>
      </c>
      <c r="J514" s="95">
        <f>(Data_Big[[#This Row],[Dijkstra time]]/FactCalc!$B$6)</f>
        <v>6.5571794509887698E-6</v>
      </c>
      <c r="K514">
        <v>32.140317359976393</v>
      </c>
      <c r="L514">
        <v>101.5</v>
      </c>
      <c r="M514">
        <v>3.8558721542358398E-2</v>
      </c>
      <c r="N514">
        <f>Data_Medium[[#This Row],[A-Star time]]/Data_Medium[[#This Row],[distance]]</f>
        <v>1.1996994650206752E-3</v>
      </c>
      <c r="O514">
        <v>101.5</v>
      </c>
      <c r="P514">
        <v>7.6350927352905273E-2</v>
      </c>
      <c r="Q514">
        <f>Data_Medium[[#This Row],[Dijkstra time]]/Data_Medium[[#This Row],[distance]]</f>
        <v>2.3755498894974616E-3</v>
      </c>
      <c r="R514" s="95">
        <f>(Data_Medium[[#This Row],[A-Star time]]/FactCalc!$I$6)</f>
        <v>9.639680385589599E-7</v>
      </c>
      <c r="S514" s="95">
        <f>(Data_Medium[[#This Row],[Dijkstra time]]/FactCalc!$I$6)</f>
        <v>1.9087731838226317E-6</v>
      </c>
      <c r="T514">
        <v>31.953090617340916</v>
      </c>
      <c r="U514">
        <v>91.5</v>
      </c>
      <c r="V514">
        <v>2.750086784362793E-2</v>
      </c>
      <c r="W514">
        <f>Data_Small[[#This Row],[A-Star time]]/Data_Small[[#This Row],[distance]]</f>
        <v>8.6066378282366311E-4</v>
      </c>
      <c r="X514">
        <v>91.5</v>
      </c>
      <c r="Y514">
        <v>4.2520046234130859E-2</v>
      </c>
      <c r="Z514">
        <f>Data_Small[[#This Row],[Dijkstra time]]/Data_Small[[#This Row],[distance]]</f>
        <v>1.3307021453209684E-3</v>
      </c>
      <c r="AA514" s="95">
        <f>(Data_Small[[#This Row],[A-Star time]]/FactCalc!$P$6)</f>
        <v>1.1000347137451173E-5</v>
      </c>
      <c r="AB514" s="95">
        <f>(Data_Small[[#This Row],[Dijkstra time]]/FactCalc!$P$6)</f>
        <v>1.7008018493652343E-5</v>
      </c>
    </row>
    <row r="515" spans="2:28" x14ac:dyDescent="0.3">
      <c r="B515">
        <v>444.7842173458946</v>
      </c>
      <c r="C515">
        <v>1123</v>
      </c>
      <c r="D515">
        <v>6.4601359367370605</v>
      </c>
      <c r="E515">
        <f>Data_Big[[#This Row],[A-Star time]]/Data_Big[[#This Row],[distance]]</f>
        <v>1.4524202264382995E-2</v>
      </c>
      <c r="F515">
        <v>1123</v>
      </c>
      <c r="G515">
        <v>5.9494843482971191</v>
      </c>
      <c r="H515">
        <f>Data_Big[[#This Row],[Dijkstra time]]/Data_Big[[#This Row],[distance]]</f>
        <v>1.3376113891357781E-2</v>
      </c>
      <c r="I515" s="95">
        <f>(Data_Big[[#This Row],[A-Star time]]/FactCalc!$B$6)</f>
        <v>2.5840543746948241E-5</v>
      </c>
      <c r="J515" s="95">
        <f>(Data_Big[[#This Row],[Dijkstra time]]/FactCalc!$B$6)</f>
        <v>2.3797937393188475E-5</v>
      </c>
      <c r="K515">
        <v>50.24937810560445</v>
      </c>
      <c r="L515">
        <v>125.5</v>
      </c>
      <c r="M515">
        <v>7.5702905654907227E-2</v>
      </c>
      <c r="N515">
        <f>Data_Medium[[#This Row],[A-Star time]]/Data_Medium[[#This Row],[distance]]</f>
        <v>1.5065441306718157E-3</v>
      </c>
      <c r="O515">
        <v>125.5</v>
      </c>
      <c r="P515">
        <v>0.16638684272766113</v>
      </c>
      <c r="Q515">
        <f>Data_Medium[[#This Row],[Dijkstra time]]/Data_Medium[[#This Row],[distance]]</f>
        <v>3.311221929512866E-3</v>
      </c>
      <c r="R515" s="95">
        <f>(Data_Medium[[#This Row],[A-Star time]]/FactCalc!$I$6)</f>
        <v>1.8925726413726806E-6</v>
      </c>
      <c r="S515" s="95">
        <f>(Data_Medium[[#This Row],[Dijkstra time]]/FactCalc!$I$6)</f>
        <v>4.1596710681915284E-6</v>
      </c>
      <c r="T515">
        <v>10.816653826391969</v>
      </c>
      <c r="U515">
        <v>30.5</v>
      </c>
      <c r="V515">
        <v>5.0721168518066406E-3</v>
      </c>
      <c r="W515">
        <f>Data_Small[[#This Row],[A-Star time]]/Data_Small[[#This Row],[distance]]</f>
        <v>4.6891736882907244E-4</v>
      </c>
      <c r="X515">
        <v>30.5</v>
      </c>
      <c r="Y515">
        <v>8.0692768096923828E-3</v>
      </c>
      <c r="Z515">
        <f>Data_Small[[#This Row],[Dijkstra time]]/Data_Small[[#This Row],[distance]]</f>
        <v>7.4600490495534252E-4</v>
      </c>
      <c r="AA515" s="95">
        <f>(Data_Small[[#This Row],[A-Star time]]/FactCalc!$P$6)</f>
        <v>2.0288467407226564E-6</v>
      </c>
      <c r="AB515" s="95">
        <f>(Data_Small[[#This Row],[Dijkstra time]]/FactCalc!$P$6)</f>
        <v>3.2277107238769532E-6</v>
      </c>
    </row>
    <row r="516" spans="2:28" x14ac:dyDescent="0.3">
      <c r="B516">
        <v>157</v>
      </c>
      <c r="C516">
        <v>331.5</v>
      </c>
      <c r="D516">
        <v>0.65439510345458984</v>
      </c>
      <c r="E516">
        <f>Data_Big[[#This Row],[A-Star time]]/Data_Big[[#This Row],[distance]]</f>
        <v>4.1681216780547125E-3</v>
      </c>
      <c r="F516">
        <v>331.5</v>
      </c>
      <c r="G516">
        <v>1.0035202503204346</v>
      </c>
      <c r="H516">
        <f>Data_Big[[#This Row],[Dijkstra time]]/Data_Big[[#This Row],[distance]]</f>
        <v>6.3918487281556342E-3</v>
      </c>
      <c r="I516" s="95">
        <f>(Data_Big[[#This Row],[A-Star time]]/FactCalc!$B$6)</f>
        <v>2.6175804138183593E-6</v>
      </c>
      <c r="J516" s="95">
        <f>(Data_Big[[#This Row],[Dijkstra time]]/FactCalc!$B$6)</f>
        <v>4.0140810012817387E-6</v>
      </c>
      <c r="K516">
        <v>105.60303025955268</v>
      </c>
      <c r="L516">
        <v>197.5</v>
      </c>
      <c r="M516">
        <v>0.18210554122924805</v>
      </c>
      <c r="N516">
        <f>Data_Medium[[#This Row],[A-Star time]]/Data_Medium[[#This Row],[distance]]</f>
        <v>1.7244348081836892E-3</v>
      </c>
      <c r="O516">
        <v>197.5</v>
      </c>
      <c r="P516">
        <v>0.4658806324005127</v>
      </c>
      <c r="Q516">
        <f>Data_Medium[[#This Row],[Dijkstra time]]/Data_Medium[[#This Row],[distance]]</f>
        <v>4.4116218185734296E-3</v>
      </c>
      <c r="R516" s="95">
        <f>(Data_Medium[[#This Row],[A-Star time]]/FactCalc!$I$6)</f>
        <v>4.5526385307312012E-6</v>
      </c>
      <c r="S516" s="95">
        <f>(Data_Medium[[#This Row],[Dijkstra time]]/FactCalc!$I$6)</f>
        <v>1.1647015810012818E-5</v>
      </c>
      <c r="T516">
        <v>35</v>
      </c>
      <c r="U516">
        <v>82</v>
      </c>
      <c r="V516">
        <v>2.9547691345214844E-2</v>
      </c>
      <c r="W516">
        <f>Data_Small[[#This Row],[A-Star time]]/Data_Small[[#This Row],[distance]]</f>
        <v>8.4421975272042408E-4</v>
      </c>
      <c r="X516">
        <v>82</v>
      </c>
      <c r="Y516">
        <v>4.4747829437255859E-2</v>
      </c>
      <c r="Z516">
        <f>Data_Small[[#This Row],[Dijkstra time]]/Data_Small[[#This Row],[distance]]</f>
        <v>1.2785094124930245E-3</v>
      </c>
      <c r="AA516" s="95">
        <f>(Data_Small[[#This Row],[A-Star time]]/FactCalc!$P$6)</f>
        <v>1.1819076538085938E-5</v>
      </c>
      <c r="AB516" s="95">
        <f>(Data_Small[[#This Row],[Dijkstra time]]/FactCalc!$P$6)</f>
        <v>1.7899131774902343E-5</v>
      </c>
    </row>
    <row r="517" spans="2:28" x14ac:dyDescent="0.3">
      <c r="B517">
        <v>292.00171232374646</v>
      </c>
      <c r="C517">
        <v>1006.5</v>
      </c>
      <c r="D517">
        <v>1.9408690929412842</v>
      </c>
      <c r="E517">
        <f>Data_Big[[#This Row],[A-Star time]]/Data_Big[[#This Row],[distance]]</f>
        <v>6.6467729846372099E-3</v>
      </c>
      <c r="F517">
        <v>1006.5</v>
      </c>
      <c r="G517">
        <v>3.0623645782470703</v>
      </c>
      <c r="H517">
        <f>Data_Big[[#This Row],[Dijkstra time]]/Data_Big[[#This Row],[distance]]</f>
        <v>1.0487488425587665E-2</v>
      </c>
      <c r="I517" s="95">
        <f>(Data_Big[[#This Row],[A-Star time]]/FactCalc!$B$6)</f>
        <v>7.7634763717651361E-6</v>
      </c>
      <c r="J517" s="95">
        <f>(Data_Big[[#This Row],[Dijkstra time]]/FactCalc!$B$6)</f>
        <v>1.2249458312988281E-5</v>
      </c>
      <c r="K517">
        <v>30.805843601498726</v>
      </c>
      <c r="L517">
        <v>132</v>
      </c>
      <c r="M517">
        <v>7.6885700225830078E-2</v>
      </c>
      <c r="N517">
        <f>Data_Medium[[#This Row],[A-Star time]]/Data_Medium[[#This Row],[distance]]</f>
        <v>2.4958154439922412E-3</v>
      </c>
      <c r="O517">
        <v>132</v>
      </c>
      <c r="P517">
        <v>0.1547236442565918</v>
      </c>
      <c r="Q517">
        <f>Data_Medium[[#This Row],[Dijkstra time]]/Data_Medium[[#This Row],[distance]]</f>
        <v>5.0225420299499406E-3</v>
      </c>
      <c r="R517" s="95">
        <f>(Data_Medium[[#This Row],[A-Star time]]/FactCalc!$I$6)</f>
        <v>1.9221425056457518E-6</v>
      </c>
      <c r="S517" s="95">
        <f>(Data_Medium[[#This Row],[Dijkstra time]]/FactCalc!$I$6)</f>
        <v>3.8680911064147946E-6</v>
      </c>
      <c r="T517">
        <v>29.120439557122072</v>
      </c>
      <c r="U517">
        <v>66.5</v>
      </c>
      <c r="V517">
        <v>1.621556282043457E-2</v>
      </c>
      <c r="W517">
        <f>Data_Small[[#This Row],[A-Star time]]/Data_Small[[#This Row],[distance]]</f>
        <v>5.568447134400718E-4</v>
      </c>
      <c r="X517">
        <v>66.5</v>
      </c>
      <c r="Y517">
        <v>2.6159048080444336E-2</v>
      </c>
      <c r="Z517">
        <f>Data_Small[[#This Row],[Dijkstra time]]/Data_Small[[#This Row],[distance]]</f>
        <v>8.9830539917267632E-4</v>
      </c>
      <c r="AA517" s="95">
        <f>(Data_Small[[#This Row],[A-Star time]]/FactCalc!$P$6)</f>
        <v>6.4862251281738285E-6</v>
      </c>
      <c r="AB517" s="95">
        <f>(Data_Small[[#This Row],[Dijkstra time]]/FactCalc!$P$6)</f>
        <v>1.0463619232177734E-5</v>
      </c>
    </row>
    <row r="518" spans="2:28" x14ac:dyDescent="0.3">
      <c r="B518">
        <v>250.73093147834791</v>
      </c>
      <c r="C518">
        <v>676</v>
      </c>
      <c r="D518">
        <v>2.3631558418273926</v>
      </c>
      <c r="E518">
        <f>Data_Big[[#This Row],[A-Star time]]/Data_Big[[#This Row],[distance]]</f>
        <v>9.4250670545267968E-3</v>
      </c>
      <c r="F518">
        <v>676</v>
      </c>
      <c r="G518">
        <v>3.1095180511474609</v>
      </c>
      <c r="H518">
        <f>Data_Big[[#This Row],[Dijkstra time]]/Data_Big[[#This Row],[distance]]</f>
        <v>1.2401812703415838E-2</v>
      </c>
      <c r="I518" s="95">
        <f>(Data_Big[[#This Row],[A-Star time]]/FactCalc!$B$6)</f>
        <v>9.4526233673095707E-6</v>
      </c>
      <c r="J518" s="95">
        <f>(Data_Big[[#This Row],[Dijkstra time]]/FactCalc!$B$6)</f>
        <v>1.2438072204589843E-5</v>
      </c>
      <c r="K518">
        <v>143.38758663147937</v>
      </c>
      <c r="L518">
        <v>292.5</v>
      </c>
      <c r="M518">
        <v>0.41232395172119141</v>
      </c>
      <c r="N518">
        <f>Data_Medium[[#This Row],[A-Star time]]/Data_Medium[[#This Row],[distance]]</f>
        <v>2.8755902892828914E-3</v>
      </c>
      <c r="O518">
        <v>292.5</v>
      </c>
      <c r="P518">
        <v>0.69047260284423828</v>
      </c>
      <c r="Q518">
        <f>Data_Medium[[#This Row],[Dijkstra time]]/Data_Medium[[#This Row],[distance]]</f>
        <v>4.8154280231999637E-3</v>
      </c>
      <c r="R518" s="95">
        <f>(Data_Medium[[#This Row],[A-Star time]]/FactCalc!$I$6)</f>
        <v>1.0308098793029786E-5</v>
      </c>
      <c r="S518" s="95">
        <f>(Data_Medium[[#This Row],[Dijkstra time]]/FactCalc!$I$6)</f>
        <v>1.7261815071105959E-5</v>
      </c>
      <c r="T518">
        <v>9.4339811320566032</v>
      </c>
      <c r="U518">
        <v>14</v>
      </c>
      <c r="V518">
        <v>1.354217529296875E-3</v>
      </c>
      <c r="W518">
        <f>Data_Small[[#This Row],[A-Star time]]/Data_Small[[#This Row],[distance]]</f>
        <v>1.4354677101221383E-4</v>
      </c>
      <c r="X518">
        <v>14</v>
      </c>
      <c r="Y518">
        <v>2.5064945220947266E-3</v>
      </c>
      <c r="Z518">
        <f>Data_Small[[#This Row],[Dijkstra time]]/Data_Small[[#This Row],[distance]]</f>
        <v>2.6568788796679647E-4</v>
      </c>
      <c r="AA518" s="95">
        <f>(Data_Small[[#This Row],[A-Star time]]/FactCalc!$P$6)</f>
        <v>5.4168701171874995E-7</v>
      </c>
      <c r="AB518" s="95">
        <f>(Data_Small[[#This Row],[Dijkstra time]]/FactCalc!$P$6)</f>
        <v>1.0025978088378905E-6</v>
      </c>
    </row>
    <row r="519" spans="2:28" x14ac:dyDescent="0.3">
      <c r="B519">
        <v>237.6930794112441</v>
      </c>
      <c r="C519">
        <v>542.5</v>
      </c>
      <c r="D519">
        <v>1.4625186920166016</v>
      </c>
      <c r="E519">
        <f>Data_Big[[#This Row],[A-Star time]]/Data_Big[[#This Row],[distance]]</f>
        <v>6.1529712839734317E-3</v>
      </c>
      <c r="F519">
        <v>542.5</v>
      </c>
      <c r="G519">
        <v>2.4673366546630859</v>
      </c>
      <c r="H519">
        <f>Data_Big[[#This Row],[Dijkstra time]]/Data_Big[[#This Row],[distance]]</f>
        <v>1.0380347045755713E-2</v>
      </c>
      <c r="I519" s="95">
        <f>(Data_Big[[#This Row],[A-Star time]]/FactCalc!$B$6)</f>
        <v>5.8500747680664066E-6</v>
      </c>
      <c r="J519" s="95">
        <f>(Data_Big[[#This Row],[Dijkstra time]]/FactCalc!$B$6)</f>
        <v>9.8693466186523441E-6</v>
      </c>
      <c r="K519">
        <v>64.070273918565391</v>
      </c>
      <c r="L519">
        <v>125</v>
      </c>
      <c r="M519">
        <v>5.7247161865234375E-2</v>
      </c>
      <c r="N519">
        <f>Data_Medium[[#This Row],[A-Star time]]/Data_Medium[[#This Row],[distance]]</f>
        <v>8.9350580798197728E-4</v>
      </c>
      <c r="O519">
        <v>125</v>
      </c>
      <c r="P519">
        <v>0.14586114883422852</v>
      </c>
      <c r="Q519">
        <f>Data_Medium[[#This Row],[Dijkstra time]]/Data_Medium[[#This Row],[distance]]</f>
        <v>2.2765806966834725E-3</v>
      </c>
      <c r="R519" s="95">
        <f>(Data_Medium[[#This Row],[A-Star time]]/FactCalc!$I$6)</f>
        <v>1.4311790466308593E-6</v>
      </c>
      <c r="S519" s="95">
        <f>(Data_Medium[[#This Row],[Dijkstra time]]/FactCalc!$I$6)</f>
        <v>3.6465287208557131E-6</v>
      </c>
      <c r="T519">
        <v>12.041594578792296</v>
      </c>
      <c r="U519">
        <v>34</v>
      </c>
      <c r="V519">
        <v>1.9483566284179688E-3</v>
      </c>
      <c r="W519">
        <f>Data_Small[[#This Row],[A-Star time]]/Data_Small[[#This Row],[distance]]</f>
        <v>1.6180221113318516E-4</v>
      </c>
      <c r="X519">
        <v>34</v>
      </c>
      <c r="Y519">
        <v>5.9974193572998047E-3</v>
      </c>
      <c r="Z519">
        <f>Data_Small[[#This Row],[Dijkstra time]]/Data_Small[[#This Row],[distance]]</f>
        <v>4.9805856841107104E-4</v>
      </c>
      <c r="AA519" s="95">
        <f>(Data_Small[[#This Row],[A-Star time]]/FactCalc!$P$6)</f>
        <v>7.7934265136718754E-7</v>
      </c>
      <c r="AB519" s="95">
        <f>(Data_Small[[#This Row],[Dijkstra time]]/FactCalc!$P$6)</f>
        <v>2.3989677429199217E-6</v>
      </c>
    </row>
    <row r="520" spans="2:28" x14ac:dyDescent="0.3">
      <c r="B520">
        <v>239.64139876073165</v>
      </c>
      <c r="C520">
        <v>828.5</v>
      </c>
      <c r="D520">
        <v>0.87287330627441406</v>
      </c>
      <c r="E520">
        <f>Data_Big[[#This Row],[A-Star time]]/Data_Big[[#This Row],[distance]]</f>
        <v>3.6424145026207619E-3</v>
      </c>
      <c r="F520">
        <v>828.5</v>
      </c>
      <c r="G520">
        <v>1.2180233001708984</v>
      </c>
      <c r="H520">
        <f>Data_Big[[#This Row],[Dijkstra time]]/Data_Big[[#This Row],[distance]]</f>
        <v>5.0826914985045036E-3</v>
      </c>
      <c r="I520" s="95">
        <f>(Data_Big[[#This Row],[A-Star time]]/FactCalc!$B$6)</f>
        <v>3.4914932250976564E-6</v>
      </c>
      <c r="J520" s="95">
        <f>(Data_Big[[#This Row],[Dijkstra time]]/FactCalc!$B$6)</f>
        <v>4.8720932006835939E-6</v>
      </c>
      <c r="K520">
        <v>85.796270315206598</v>
      </c>
      <c r="L520">
        <v>243.5</v>
      </c>
      <c r="M520">
        <v>0.33326578140258789</v>
      </c>
      <c r="N520">
        <f>Data_Medium[[#This Row],[A-Star time]]/Data_Medium[[#This Row],[distance]]</f>
        <v>3.884385418832357E-3</v>
      </c>
      <c r="O520">
        <v>243.5</v>
      </c>
      <c r="P520">
        <v>0.50406312942504883</v>
      </c>
      <c r="Q520">
        <f>Data_Medium[[#This Row],[Dijkstra time]]/Data_Medium[[#This Row],[distance]]</f>
        <v>5.87511703682658E-3</v>
      </c>
      <c r="R520" s="95">
        <f>(Data_Medium[[#This Row],[A-Star time]]/FactCalc!$I$6)</f>
        <v>8.3316445350646975E-6</v>
      </c>
      <c r="S520" s="95">
        <f>(Data_Medium[[#This Row],[Dijkstra time]]/FactCalc!$I$6)</f>
        <v>1.260157823562622E-5</v>
      </c>
      <c r="T520">
        <v>17.464249196572979</v>
      </c>
      <c r="U520">
        <v>43</v>
      </c>
      <c r="V520">
        <v>1.1363029479980469E-2</v>
      </c>
      <c r="W520">
        <f>Data_Small[[#This Row],[A-Star time]]/Data_Small[[#This Row],[distance]]</f>
        <v>6.506451752996197E-4</v>
      </c>
      <c r="X520">
        <v>43</v>
      </c>
      <c r="Y520">
        <v>1.5778064727783203E-2</v>
      </c>
      <c r="Z520">
        <f>Data_Small[[#This Row],[Dijkstra time]]/Data_Small[[#This Row],[distance]]</f>
        <v>9.0344935818250597E-4</v>
      </c>
      <c r="AA520" s="95">
        <f>(Data_Small[[#This Row],[A-Star time]]/FactCalc!$P$6)</f>
        <v>4.5452117919921875E-6</v>
      </c>
      <c r="AB520" s="95">
        <f>(Data_Small[[#This Row],[Dijkstra time]]/FactCalc!$P$6)</f>
        <v>6.3112258911132812E-6</v>
      </c>
    </row>
    <row r="521" spans="2:28" x14ac:dyDescent="0.3">
      <c r="B521">
        <v>130.48371545905641</v>
      </c>
      <c r="C521">
        <v>403</v>
      </c>
      <c r="D521">
        <v>1.3859086036682129</v>
      </c>
      <c r="E521">
        <f>Data_Big[[#This Row],[A-Star time]]/Data_Big[[#This Row],[distance]]</f>
        <v>1.062131468890528E-2</v>
      </c>
      <c r="F521">
        <v>403</v>
      </c>
      <c r="G521">
        <v>2.7542939186096191</v>
      </c>
      <c r="H521">
        <f>Data_Big[[#This Row],[Dijkstra time]]/Data_Big[[#This Row],[distance]]</f>
        <v>2.110833454519365E-2</v>
      </c>
      <c r="I521" s="95">
        <f>(Data_Big[[#This Row],[A-Star time]]/FactCalc!$B$6)</f>
        <v>5.5436344146728519E-6</v>
      </c>
      <c r="J521" s="95">
        <f>(Data_Big[[#This Row],[Dijkstra time]]/FactCalc!$B$6)</f>
        <v>1.1017175674438477E-5</v>
      </c>
      <c r="K521">
        <v>29</v>
      </c>
      <c r="L521">
        <v>100.5</v>
      </c>
      <c r="M521">
        <v>7.5838804244995117E-2</v>
      </c>
      <c r="N521">
        <f>Data_Medium[[#This Row],[A-Star time]]/Data_Medium[[#This Row],[distance]]</f>
        <v>2.6151311808619007E-3</v>
      </c>
      <c r="O521">
        <v>100.5</v>
      </c>
      <c r="P521">
        <v>0.10279417037963867</v>
      </c>
      <c r="Q521">
        <f>Data_Medium[[#This Row],[Dijkstra time]]/Data_Medium[[#This Row],[distance]]</f>
        <v>3.5446265648151265E-3</v>
      </c>
      <c r="R521" s="95">
        <f>(Data_Medium[[#This Row],[A-Star time]]/FactCalc!$I$6)</f>
        <v>1.895970106124878E-6</v>
      </c>
      <c r="S521" s="95">
        <f>(Data_Medium[[#This Row],[Dijkstra time]]/FactCalc!$I$6)</f>
        <v>2.5698542594909669E-6</v>
      </c>
      <c r="T521">
        <v>24.020824298928627</v>
      </c>
      <c r="U521">
        <v>71</v>
      </c>
      <c r="V521">
        <v>1.842045783996582E-2</v>
      </c>
      <c r="W521">
        <f>Data_Small[[#This Row],[A-Star time]]/Data_Small[[#This Row],[distance]]</f>
        <v>7.6685369372554821E-4</v>
      </c>
      <c r="X521">
        <v>71</v>
      </c>
      <c r="Y521">
        <v>2.3076534271240234E-2</v>
      </c>
      <c r="Z521">
        <f>Data_Small[[#This Row],[Dijkstra time]]/Data_Small[[#This Row],[distance]]</f>
        <v>9.606886917810514E-4</v>
      </c>
      <c r="AA521" s="95">
        <f>(Data_Small[[#This Row],[A-Star time]]/FactCalc!$P$6)</f>
        <v>7.3681831359863279E-6</v>
      </c>
      <c r="AB521" s="95">
        <f>(Data_Small[[#This Row],[Dijkstra time]]/FactCalc!$P$6)</f>
        <v>9.230613708496094E-6</v>
      </c>
    </row>
    <row r="522" spans="2:28" x14ac:dyDescent="0.3">
      <c r="B522">
        <v>255.56603843233944</v>
      </c>
      <c r="C522">
        <v>492</v>
      </c>
      <c r="D522">
        <v>1.9617788791656494</v>
      </c>
      <c r="E522">
        <f>Data_Big[[#This Row],[A-Star time]]/Data_Big[[#This Row],[distance]]</f>
        <v>7.676211171090427E-3</v>
      </c>
      <c r="F522">
        <v>492</v>
      </c>
      <c r="G522">
        <v>3.6224889755249023</v>
      </c>
      <c r="H522">
        <f>Data_Big[[#This Row],[Dijkstra time]]/Data_Big[[#This Row],[distance]]</f>
        <v>1.4174375428540942E-2</v>
      </c>
      <c r="I522" s="95">
        <f>(Data_Big[[#This Row],[A-Star time]]/FactCalc!$B$6)</f>
        <v>7.8471155166625972E-6</v>
      </c>
      <c r="J522" s="95">
        <f>(Data_Big[[#This Row],[Dijkstra time]]/FactCalc!$B$6)</f>
        <v>1.448995590209961E-5</v>
      </c>
      <c r="K522">
        <v>108.68762579061151</v>
      </c>
      <c r="L522">
        <v>263.5</v>
      </c>
      <c r="M522">
        <v>0.25969338417053223</v>
      </c>
      <c r="N522">
        <f>Data_Medium[[#This Row],[A-Star time]]/Data_Medium[[#This Row],[distance]]</f>
        <v>2.3893555708985291E-3</v>
      </c>
      <c r="O522">
        <v>263.5</v>
      </c>
      <c r="P522">
        <v>0.36806392669677734</v>
      </c>
      <c r="Q522">
        <f>Data_Medium[[#This Row],[Dijkstra time]]/Data_Medium[[#This Row],[distance]]</f>
        <v>3.3864381894389574E-3</v>
      </c>
      <c r="R522" s="95">
        <f>(Data_Medium[[#This Row],[A-Star time]]/FactCalc!$I$6)</f>
        <v>6.4923346042633055E-6</v>
      </c>
      <c r="S522" s="95">
        <f>(Data_Medium[[#This Row],[Dijkstra time]]/FactCalc!$I$6)</f>
        <v>9.2015981674194329E-6</v>
      </c>
      <c r="T522">
        <v>26.870057685088806</v>
      </c>
      <c r="U522">
        <v>60.5</v>
      </c>
      <c r="V522">
        <v>2.7584314346313477E-2</v>
      </c>
      <c r="W522">
        <f>Data_Small[[#This Row],[A-Star time]]/Data_Small[[#This Row],[distance]]</f>
        <v>1.0265818804557699E-3</v>
      </c>
      <c r="X522">
        <v>60.5</v>
      </c>
      <c r="Y522">
        <v>3.4148454666137695E-2</v>
      </c>
      <c r="Z522">
        <f>Data_Small[[#This Row],[Dijkstra time]]/Data_Small[[#This Row],[distance]]</f>
        <v>1.2708738874456509E-3</v>
      </c>
      <c r="AA522" s="95">
        <f>(Data_Small[[#This Row],[A-Star time]]/FactCalc!$P$6)</f>
        <v>1.103372573852539E-5</v>
      </c>
      <c r="AB522" s="95">
        <f>(Data_Small[[#This Row],[Dijkstra time]]/FactCalc!$P$6)</f>
        <v>1.3659381866455079E-5</v>
      </c>
    </row>
    <row r="523" spans="2:28" x14ac:dyDescent="0.3">
      <c r="B523">
        <v>237.507894605632</v>
      </c>
      <c r="C523">
        <v>422.5</v>
      </c>
      <c r="D523">
        <v>0.98654890060424805</v>
      </c>
      <c r="E523">
        <f>Data_Big[[#This Row],[A-Star time]]/Data_Big[[#This Row],[distance]]</f>
        <v>4.1537520352422598E-3</v>
      </c>
      <c r="F523">
        <v>422.5</v>
      </c>
      <c r="G523">
        <v>2.2783660888671875</v>
      </c>
      <c r="H523">
        <f>Data_Big[[#This Row],[Dijkstra time]]/Data_Big[[#This Row],[distance]]</f>
        <v>9.5928015051890431E-3</v>
      </c>
      <c r="I523" s="95">
        <f>(Data_Big[[#This Row],[A-Star time]]/FactCalc!$B$6)</f>
        <v>3.9461956024169921E-6</v>
      </c>
      <c r="J523" s="95">
        <f>(Data_Big[[#This Row],[Dijkstra time]]/FactCalc!$B$6)</f>
        <v>9.1134643554687502E-6</v>
      </c>
      <c r="K523">
        <v>55.605755097831377</v>
      </c>
      <c r="L523">
        <v>124.5</v>
      </c>
      <c r="M523">
        <v>0.14249539375305176</v>
      </c>
      <c r="N523">
        <f>Data_Medium[[#This Row],[A-Star time]]/Data_Medium[[#This Row],[distance]]</f>
        <v>2.5626015419150214E-3</v>
      </c>
      <c r="O523">
        <v>124.5</v>
      </c>
      <c r="P523">
        <v>0.24879860877990723</v>
      </c>
      <c r="Q523">
        <f>Data_Medium[[#This Row],[Dijkstra time]]/Data_Medium[[#This Row],[distance]]</f>
        <v>4.4743319885176842E-3</v>
      </c>
      <c r="R523" s="95">
        <f>(Data_Medium[[#This Row],[A-Star time]]/FactCalc!$I$6)</f>
        <v>3.5623848438262939E-6</v>
      </c>
      <c r="S523" s="95">
        <f>(Data_Medium[[#This Row],[Dijkstra time]]/FactCalc!$I$6)</f>
        <v>6.2199652194976809E-6</v>
      </c>
      <c r="T523">
        <v>29</v>
      </c>
      <c r="U523">
        <v>81</v>
      </c>
      <c r="V523">
        <v>2.0934820175170898E-2</v>
      </c>
      <c r="W523">
        <f>Data_Small[[#This Row],[A-Star time]]/Data_Small[[#This Row],[distance]]</f>
        <v>7.2189035086796206E-4</v>
      </c>
      <c r="X523">
        <v>81</v>
      </c>
      <c r="Y523">
        <v>2.7829885482788086E-2</v>
      </c>
      <c r="Z523">
        <f>Data_Small[[#This Row],[Dijkstra time]]/Data_Small[[#This Row],[distance]]</f>
        <v>9.5965122354441676E-4</v>
      </c>
      <c r="AA523" s="95">
        <f>(Data_Small[[#This Row],[A-Star time]]/FactCalc!$P$6)</f>
        <v>8.3739280700683589E-6</v>
      </c>
      <c r="AB523" s="95">
        <f>(Data_Small[[#This Row],[Dijkstra time]]/FactCalc!$P$6)</f>
        <v>1.1131954193115235E-5</v>
      </c>
    </row>
    <row r="524" spans="2:28" x14ac:dyDescent="0.3">
      <c r="B524">
        <v>167.76471619503309</v>
      </c>
      <c r="C524">
        <v>369.5</v>
      </c>
      <c r="D524">
        <v>0.65351653099060059</v>
      </c>
      <c r="E524">
        <f>Data_Big[[#This Row],[A-Star time]]/Data_Big[[#This Row],[distance]]</f>
        <v>3.8954349031941967E-3</v>
      </c>
      <c r="F524">
        <v>369.5</v>
      </c>
      <c r="G524">
        <v>1.1273002624511719</v>
      </c>
      <c r="H524">
        <f>Data_Big[[#This Row],[Dijkstra time]]/Data_Big[[#This Row],[distance]]</f>
        <v>6.7195313056211473E-3</v>
      </c>
      <c r="I524" s="95">
        <f>(Data_Big[[#This Row],[A-Star time]]/FactCalc!$B$6)</f>
        <v>2.6140661239624024E-6</v>
      </c>
      <c r="J524" s="95">
        <f>(Data_Big[[#This Row],[Dijkstra time]]/FactCalc!$B$6)</f>
        <v>4.5092010498046879E-6</v>
      </c>
      <c r="K524">
        <v>62.128898268036266</v>
      </c>
      <c r="L524">
        <v>113</v>
      </c>
      <c r="M524">
        <v>0.11452651023864746</v>
      </c>
      <c r="N524">
        <f>Data_Medium[[#This Row],[A-Star time]]/Data_Medium[[#This Row],[distance]]</f>
        <v>1.8433694050803478E-3</v>
      </c>
      <c r="O524">
        <v>113</v>
      </c>
      <c r="P524">
        <v>0.15830183029174805</v>
      </c>
      <c r="Q524">
        <f>Data_Medium[[#This Row],[Dijkstra time]]/Data_Medium[[#This Row],[distance]]</f>
        <v>2.5479581113575017E-3</v>
      </c>
      <c r="R524" s="95">
        <f>(Data_Medium[[#This Row],[A-Star time]]/FactCalc!$I$6)</f>
        <v>2.8631627559661864E-6</v>
      </c>
      <c r="S524" s="95">
        <f>(Data_Medium[[#This Row],[Dijkstra time]]/FactCalc!$I$6)</f>
        <v>3.9575457572937016E-6</v>
      </c>
      <c r="T524">
        <v>15.524174696260024</v>
      </c>
      <c r="U524">
        <v>38.5</v>
      </c>
      <c r="V524">
        <v>1.1887311935424805E-2</v>
      </c>
      <c r="W524">
        <f>Data_Small[[#This Row],[A-Star time]]/Data_Small[[#This Row],[distance]]</f>
        <v>7.6572907532975734E-4</v>
      </c>
      <c r="X524">
        <v>38.5</v>
      </c>
      <c r="Y524">
        <v>1.8055200576782227E-2</v>
      </c>
      <c r="Z524">
        <f>Data_Small[[#This Row],[Dijkstra time]]/Data_Small[[#This Row],[distance]]</f>
        <v>1.1630377092530374E-3</v>
      </c>
      <c r="AA524" s="95">
        <f>(Data_Small[[#This Row],[A-Star time]]/FactCalc!$P$6)</f>
        <v>4.7549247741699219E-6</v>
      </c>
      <c r="AB524" s="95">
        <f>(Data_Small[[#This Row],[Dijkstra time]]/FactCalc!$P$6)</f>
        <v>7.2220802307128904E-6</v>
      </c>
    </row>
    <row r="525" spans="2:28" x14ac:dyDescent="0.3">
      <c r="B525">
        <v>71.693793315739683</v>
      </c>
      <c r="C525">
        <v>191.5</v>
      </c>
      <c r="D525">
        <v>0.28239583969116211</v>
      </c>
      <c r="E525">
        <f>Data_Big[[#This Row],[A-Star time]]/Data_Big[[#This Row],[distance]]</f>
        <v>3.9389161408643842E-3</v>
      </c>
      <c r="F525">
        <v>191.5</v>
      </c>
      <c r="G525">
        <v>0.52126193046569824</v>
      </c>
      <c r="H525">
        <f>Data_Big[[#This Row],[Dijkstra time]]/Data_Big[[#This Row],[distance]]</f>
        <v>7.2706702541189185E-3</v>
      </c>
      <c r="I525" s="95">
        <f>(Data_Big[[#This Row],[A-Star time]]/FactCalc!$B$6)</f>
        <v>1.1295833587646483E-6</v>
      </c>
      <c r="J525" s="95">
        <f>(Data_Big[[#This Row],[Dijkstra time]]/FactCalc!$B$6)</f>
        <v>2.085047721862793E-6</v>
      </c>
      <c r="K525">
        <v>176.555940143627</v>
      </c>
      <c r="L525">
        <v>473</v>
      </c>
      <c r="M525">
        <v>0.78108787536621094</v>
      </c>
      <c r="N525">
        <f>Data_Medium[[#This Row],[A-Star time]]/Data_Medium[[#This Row],[distance]]</f>
        <v>4.4240248995916056E-3</v>
      </c>
      <c r="O525">
        <v>473</v>
      </c>
      <c r="P525">
        <v>0.83192300796508789</v>
      </c>
      <c r="Q525">
        <f>Data_Medium[[#This Row],[Dijkstra time]]/Data_Medium[[#This Row],[distance]]</f>
        <v>4.7119513922234757E-3</v>
      </c>
      <c r="R525" s="95">
        <f>(Data_Medium[[#This Row],[A-Star time]]/FactCalc!$I$6)</f>
        <v>1.9527196884155275E-5</v>
      </c>
      <c r="S525" s="95">
        <f>(Data_Medium[[#This Row],[Dijkstra time]]/FactCalc!$I$6)</f>
        <v>2.0798075199127198E-5</v>
      </c>
      <c r="T525">
        <v>22.825424421026653</v>
      </c>
      <c r="U525">
        <v>49</v>
      </c>
      <c r="V525">
        <v>6.0038566589355469E-3</v>
      </c>
      <c r="W525">
        <f>Data_Small[[#This Row],[A-Star time]]/Data_Small[[#This Row],[distance]]</f>
        <v>2.6303373589867742E-4</v>
      </c>
      <c r="X525">
        <v>49</v>
      </c>
      <c r="Y525">
        <v>1.3638496398925781E-2</v>
      </c>
      <c r="Z525">
        <f>Data_Small[[#This Row],[Dijkstra time]]/Data_Small[[#This Row],[distance]]</f>
        <v>5.9751337575839666E-4</v>
      </c>
      <c r="AA525" s="95">
        <f>(Data_Small[[#This Row],[A-Star time]]/FactCalc!$P$6)</f>
        <v>2.401542663574219E-6</v>
      </c>
      <c r="AB525" s="95">
        <f>(Data_Small[[#This Row],[Dijkstra time]]/FactCalc!$P$6)</f>
        <v>5.4553985595703122E-6</v>
      </c>
    </row>
    <row r="526" spans="2:28" x14ac:dyDescent="0.3">
      <c r="B526">
        <v>186.79668091269716</v>
      </c>
      <c r="C526">
        <v>453</v>
      </c>
      <c r="D526">
        <v>1.3239762783050537</v>
      </c>
      <c r="E526">
        <f>Data_Big[[#This Row],[A-Star time]]/Data_Big[[#This Row],[distance]]</f>
        <v>7.0877933796042033E-3</v>
      </c>
      <c r="F526">
        <v>453</v>
      </c>
      <c r="G526">
        <v>2.1673288345336914</v>
      </c>
      <c r="H526">
        <f>Data_Big[[#This Row],[Dijkstra time]]/Data_Big[[#This Row],[distance]]</f>
        <v>1.1602608911164927E-2</v>
      </c>
      <c r="I526" s="95">
        <f>(Data_Big[[#This Row],[A-Star time]]/FactCalc!$B$6)</f>
        <v>5.2959051132202148E-6</v>
      </c>
      <c r="J526" s="95">
        <f>(Data_Big[[#This Row],[Dijkstra time]]/FactCalc!$B$6)</f>
        <v>8.669315338134766E-6</v>
      </c>
      <c r="K526">
        <v>162.01234520862909</v>
      </c>
      <c r="L526">
        <v>355</v>
      </c>
      <c r="M526">
        <v>0.40426278114318848</v>
      </c>
      <c r="N526">
        <f>Data_Medium[[#This Row],[A-Star time]]/Data_Medium[[#This Row],[distance]]</f>
        <v>2.495259115116227E-3</v>
      </c>
      <c r="O526">
        <v>355</v>
      </c>
      <c r="P526">
        <v>0.61537528038024902</v>
      </c>
      <c r="Q526">
        <f>Data_Medium[[#This Row],[Dijkstra time]]/Data_Medium[[#This Row],[distance]]</f>
        <v>3.7983233906515473E-3</v>
      </c>
      <c r="R526" s="95">
        <f>(Data_Medium[[#This Row],[A-Star time]]/FactCalc!$I$6)</f>
        <v>1.0106569528579712E-5</v>
      </c>
      <c r="S526" s="95">
        <f>(Data_Medium[[#This Row],[Dijkstra time]]/FactCalc!$I$6)</f>
        <v>1.5384382009506226E-5</v>
      </c>
      <c r="T526">
        <v>10.816653826391969</v>
      </c>
      <c r="U526">
        <v>29</v>
      </c>
      <c r="V526">
        <v>3.986358642578125E-3</v>
      </c>
      <c r="W526">
        <f>Data_Small[[#This Row],[A-Star time]]/Data_Small[[#This Row],[distance]]</f>
        <v>3.685389868770373E-4</v>
      </c>
      <c r="X526">
        <v>29</v>
      </c>
      <c r="Y526">
        <v>8.2540512084960938E-3</v>
      </c>
      <c r="Z526">
        <f>Data_Small[[#This Row],[Dijkstra time]]/Data_Small[[#This Row],[distance]]</f>
        <v>7.6308730416764536E-4</v>
      </c>
      <c r="AA526" s="95">
        <f>(Data_Small[[#This Row],[A-Star time]]/FactCalc!$P$6)</f>
        <v>1.5945434570312499E-6</v>
      </c>
      <c r="AB526" s="95">
        <f>(Data_Small[[#This Row],[Dijkstra time]]/FactCalc!$P$6)</f>
        <v>3.3016204833984377E-6</v>
      </c>
    </row>
    <row r="527" spans="2:28" x14ac:dyDescent="0.3">
      <c r="B527">
        <v>224.00892839349061</v>
      </c>
      <c r="C527">
        <v>673.5</v>
      </c>
      <c r="D527">
        <v>1.1716184616088867</v>
      </c>
      <c r="E527">
        <f>Data_Big[[#This Row],[A-Star time]]/Data_Big[[#This Row],[distance]]</f>
        <v>5.2302310894985398E-3</v>
      </c>
      <c r="F527">
        <v>673.5</v>
      </c>
      <c r="G527">
        <v>1.5160574913024902</v>
      </c>
      <c r="H527">
        <f>Data_Big[[#This Row],[Dijkstra time]]/Data_Big[[#This Row],[distance]]</f>
        <v>6.7678440416419792E-3</v>
      </c>
      <c r="I527" s="95">
        <f>(Data_Big[[#This Row],[A-Star time]]/FactCalc!$B$6)</f>
        <v>4.686473846435547E-6</v>
      </c>
      <c r="J527" s="95">
        <f>(Data_Big[[#This Row],[Dijkstra time]]/FactCalc!$B$6)</f>
        <v>6.0642299652099613E-6</v>
      </c>
      <c r="K527">
        <v>63.387695966961914</v>
      </c>
      <c r="L527">
        <v>232</v>
      </c>
      <c r="M527">
        <v>0.31519031524658203</v>
      </c>
      <c r="N527">
        <f>Data_Medium[[#This Row],[A-Star time]]/Data_Medium[[#This Row],[distance]]</f>
        <v>4.9724210738131469E-3</v>
      </c>
      <c r="O527">
        <v>232</v>
      </c>
      <c r="P527">
        <v>0.41868495941162109</v>
      </c>
      <c r="Q527">
        <f>Data_Medium[[#This Row],[Dijkstra time]]/Data_Medium[[#This Row],[distance]]</f>
        <v>6.6051455732015008E-3</v>
      </c>
      <c r="R527" s="95">
        <f>(Data_Medium[[#This Row],[A-Star time]]/FactCalc!$I$6)</f>
        <v>7.8797578811645509E-6</v>
      </c>
      <c r="S527" s="95">
        <f>(Data_Medium[[#This Row],[Dijkstra time]]/FactCalc!$I$6)</f>
        <v>1.0467123985290527E-5</v>
      </c>
      <c r="T527">
        <v>11.401754250991379</v>
      </c>
      <c r="U527">
        <v>23.5</v>
      </c>
      <c r="V527">
        <v>4.5683383941650391E-3</v>
      </c>
      <c r="W527">
        <f>Data_Small[[#This Row],[A-Star time]]/Data_Small[[#This Row],[distance]]</f>
        <v>4.0066978235106439E-4</v>
      </c>
      <c r="X527">
        <v>23.5</v>
      </c>
      <c r="Y527">
        <v>6.4804553985595703E-3</v>
      </c>
      <c r="Z527">
        <f>Data_Small[[#This Row],[Dijkstra time]]/Data_Small[[#This Row],[distance]]</f>
        <v>5.6837353760682012E-4</v>
      </c>
      <c r="AA527" s="95">
        <f>(Data_Small[[#This Row],[A-Star time]]/FactCalc!$P$6)</f>
        <v>1.8273353576660155E-6</v>
      </c>
      <c r="AB527" s="95">
        <f>(Data_Small[[#This Row],[Dijkstra time]]/FactCalc!$P$6)</f>
        <v>2.5921821594238283E-6</v>
      </c>
    </row>
    <row r="528" spans="2:28" x14ac:dyDescent="0.3">
      <c r="B528">
        <v>508.57054574562221</v>
      </c>
      <c r="C528">
        <v>1127.5</v>
      </c>
      <c r="D528">
        <v>5.6429953575134277</v>
      </c>
      <c r="E528">
        <f>Data_Big[[#This Row],[A-Star time]]/Data_Big[[#This Row],[distance]]</f>
        <v>1.1095796649489708E-2</v>
      </c>
      <c r="F528">
        <v>1127.5</v>
      </c>
      <c r="G528">
        <v>6.0136604309082031</v>
      </c>
      <c r="H528">
        <f>Data_Big[[#This Row],[Dijkstra time]]/Data_Big[[#This Row],[distance]]</f>
        <v>1.1824633733146094E-2</v>
      </c>
      <c r="I528" s="95">
        <f>(Data_Big[[#This Row],[A-Star time]]/FactCalc!$B$6)</f>
        <v>2.2571981430053709E-5</v>
      </c>
      <c r="J528" s="95">
        <f>(Data_Big[[#This Row],[Dijkstra time]]/FactCalc!$B$6)</f>
        <v>2.4054641723632814E-5</v>
      </c>
      <c r="K528">
        <v>107.64757312638311</v>
      </c>
      <c r="L528">
        <v>218</v>
      </c>
      <c r="M528">
        <v>0.29837584495544434</v>
      </c>
      <c r="N528">
        <f>Data_Medium[[#This Row],[A-Star time]]/Data_Medium[[#This Row],[distance]]</f>
        <v>2.7717842241100749E-3</v>
      </c>
      <c r="O528">
        <v>218</v>
      </c>
      <c r="P528">
        <v>0.45017766952514648</v>
      </c>
      <c r="Q528">
        <f>Data_Medium[[#This Row],[Dijkstra time]]/Data_Medium[[#This Row],[distance]]</f>
        <v>4.1819583707346343E-3</v>
      </c>
      <c r="R528" s="95">
        <f>(Data_Medium[[#This Row],[A-Star time]]/FactCalc!$I$6)</f>
        <v>7.4593961238861088E-6</v>
      </c>
      <c r="S528" s="95">
        <f>(Data_Medium[[#This Row],[Dijkstra time]]/FactCalc!$I$6)</f>
        <v>1.1254441738128662E-5</v>
      </c>
      <c r="T528">
        <v>44.944410108488462</v>
      </c>
      <c r="U528">
        <v>81</v>
      </c>
      <c r="V528">
        <v>3.0385732650756836E-2</v>
      </c>
      <c r="W528">
        <f>Data_Small[[#This Row],[A-Star time]]/Data_Small[[#This Row],[distance]]</f>
        <v>6.7607367807054634E-4</v>
      </c>
      <c r="X528">
        <v>81</v>
      </c>
      <c r="Y528">
        <v>4.0382146835327148E-2</v>
      </c>
      <c r="Z528">
        <f>Data_Small[[#This Row],[Dijkstra time]]/Data_Small[[#This Row],[distance]]</f>
        <v>8.9849097446937775E-4</v>
      </c>
      <c r="AA528" s="95">
        <f>(Data_Small[[#This Row],[A-Star time]]/FactCalc!$P$6)</f>
        <v>1.2154293060302734E-5</v>
      </c>
      <c r="AB528" s="95">
        <f>(Data_Small[[#This Row],[Dijkstra time]]/FactCalc!$P$6)</f>
        <v>1.6152858734130859E-5</v>
      </c>
    </row>
    <row r="529" spans="2:28" x14ac:dyDescent="0.3">
      <c r="B529">
        <v>256.62813563598206</v>
      </c>
      <c r="C529">
        <v>833.5</v>
      </c>
      <c r="D529">
        <v>2.358877420425415</v>
      </c>
      <c r="E529">
        <f>Data_Big[[#This Row],[A-Star time]]/Data_Big[[#This Row],[distance]]</f>
        <v>9.1918113911383399E-3</v>
      </c>
      <c r="F529">
        <v>833.5</v>
      </c>
      <c r="G529">
        <v>3.9435207843780518</v>
      </c>
      <c r="H529">
        <f>Data_Big[[#This Row],[Dijkstra time]]/Data_Big[[#This Row],[distance]]</f>
        <v>1.5366673551226654E-2</v>
      </c>
      <c r="I529" s="95">
        <f>(Data_Big[[#This Row],[A-Star time]]/FactCalc!$B$6)</f>
        <v>9.4355096817016596E-6</v>
      </c>
      <c r="J529" s="95">
        <f>(Data_Big[[#This Row],[Dijkstra time]]/FactCalc!$B$6)</f>
        <v>1.5774083137512206E-5</v>
      </c>
      <c r="K529">
        <v>49.729267036625423</v>
      </c>
      <c r="L529">
        <v>141</v>
      </c>
      <c r="M529">
        <v>8.2912206649780273E-2</v>
      </c>
      <c r="N529">
        <f>Data_Medium[[#This Row],[A-Star time]]/Data_Medium[[#This Row],[distance]]</f>
        <v>1.6672718419259173E-3</v>
      </c>
      <c r="O529">
        <v>141</v>
      </c>
      <c r="P529">
        <v>0.1620631217956543</v>
      </c>
      <c r="Q529">
        <f>Data_Medium[[#This Row],[Dijkstra time]]/Data_Medium[[#This Row],[distance]]</f>
        <v>3.2589083140174861E-3</v>
      </c>
      <c r="R529" s="95">
        <f>(Data_Medium[[#This Row],[A-Star time]]/FactCalc!$I$6)</f>
        <v>2.0728051662445068E-6</v>
      </c>
      <c r="S529" s="95">
        <f>(Data_Medium[[#This Row],[Dijkstra time]]/FactCalc!$I$6)</f>
        <v>4.0515780448913572E-6</v>
      </c>
      <c r="T529">
        <v>25.80697580112788</v>
      </c>
      <c r="U529">
        <v>64</v>
      </c>
      <c r="V529">
        <v>1.8276453018188477E-2</v>
      </c>
      <c r="W529">
        <f>Data_Small[[#This Row],[A-Star time]]/Data_Small[[#This Row],[distance]]</f>
        <v>7.0819816932558648E-4</v>
      </c>
      <c r="X529">
        <v>64</v>
      </c>
      <c r="Y529">
        <v>3.8048267364501953E-2</v>
      </c>
      <c r="Z529">
        <f>Data_Small[[#This Row],[Dijkstra time]]/Data_Small[[#This Row],[distance]]</f>
        <v>1.4743404131389573E-3</v>
      </c>
      <c r="AA529" s="95">
        <f>(Data_Small[[#This Row],[A-Star time]]/FactCalc!$P$6)</f>
        <v>7.3105812072753908E-6</v>
      </c>
      <c r="AB529" s="95">
        <f>(Data_Small[[#This Row],[Dijkstra time]]/FactCalc!$P$6)</f>
        <v>1.5219306945800782E-5</v>
      </c>
    </row>
    <row r="530" spans="2:28" x14ac:dyDescent="0.3">
      <c r="B530">
        <v>195</v>
      </c>
      <c r="C530">
        <v>455</v>
      </c>
      <c r="D530">
        <v>1.1479790210723877</v>
      </c>
      <c r="E530">
        <f>Data_Big[[#This Row],[A-Star time]]/Data_Big[[#This Row],[distance]]</f>
        <v>5.8870719029353218E-3</v>
      </c>
      <c r="F530">
        <v>455</v>
      </c>
      <c r="G530">
        <v>1.5689311027526855</v>
      </c>
      <c r="H530">
        <f>Data_Big[[#This Row],[Dijkstra time]]/Data_Big[[#This Row],[distance]]</f>
        <v>8.0458005269368488E-3</v>
      </c>
      <c r="I530" s="95">
        <f>(Data_Big[[#This Row],[A-Star time]]/FactCalc!$B$6)</f>
        <v>4.5919160842895509E-6</v>
      </c>
      <c r="J530" s="95">
        <f>(Data_Big[[#This Row],[Dijkstra time]]/FactCalc!$B$6)</f>
        <v>6.2757244110107425E-6</v>
      </c>
      <c r="K530">
        <v>59.304300012730948</v>
      </c>
      <c r="L530">
        <v>133.5</v>
      </c>
      <c r="M530">
        <v>8.1188201904296875E-2</v>
      </c>
      <c r="N530">
        <f>Data_Medium[[#This Row],[A-Star time]]/Data_Medium[[#This Row],[distance]]</f>
        <v>1.3690103733939711E-3</v>
      </c>
      <c r="O530">
        <v>133.5</v>
      </c>
      <c r="P530">
        <v>0.13105130195617676</v>
      </c>
      <c r="Q530">
        <f>Data_Medium[[#This Row],[Dijkstra time]]/Data_Medium[[#This Row],[distance]]</f>
        <v>2.2098111254671882E-3</v>
      </c>
      <c r="R530" s="95">
        <f>(Data_Medium[[#This Row],[A-Star time]]/FactCalc!$I$6)</f>
        <v>2.0297050476074217E-6</v>
      </c>
      <c r="S530" s="95">
        <f>(Data_Medium[[#This Row],[Dijkstra time]]/FactCalc!$I$6)</f>
        <v>3.2762825489044191E-6</v>
      </c>
      <c r="T530">
        <v>30.066592756745816</v>
      </c>
      <c r="U530">
        <v>72</v>
      </c>
      <c r="V530">
        <v>1.776885986328125E-2</v>
      </c>
      <c r="W530">
        <f>Data_Small[[#This Row],[A-Star time]]/Data_Small[[#This Row],[distance]]</f>
        <v>5.9098348812053488E-4</v>
      </c>
      <c r="X530">
        <v>72</v>
      </c>
      <c r="Y530">
        <v>4.0382862091064453E-2</v>
      </c>
      <c r="Z530">
        <f>Data_Small[[#This Row],[Dijkstra time]]/Data_Small[[#This Row],[distance]]</f>
        <v>1.3431140142078138E-3</v>
      </c>
      <c r="AA530" s="95">
        <f>(Data_Small[[#This Row],[A-Star time]]/FactCalc!$P$6)</f>
        <v>7.1075439453124999E-6</v>
      </c>
      <c r="AB530" s="95">
        <f>(Data_Small[[#This Row],[Dijkstra time]]/FactCalc!$P$6)</f>
        <v>1.6153144836425781E-5</v>
      </c>
    </row>
    <row r="531" spans="2:28" x14ac:dyDescent="0.3">
      <c r="B531">
        <v>278.75616585108929</v>
      </c>
      <c r="C531">
        <v>662</v>
      </c>
      <c r="D531">
        <v>2.6131060123443604</v>
      </c>
      <c r="E531">
        <f>Data_Big[[#This Row],[A-Star time]]/Data_Big[[#This Row],[distance]]</f>
        <v>9.3741639915519356E-3</v>
      </c>
      <c r="F531">
        <v>662</v>
      </c>
      <c r="G531">
        <v>5.0662472248077393</v>
      </c>
      <c r="H531">
        <f>Data_Big[[#This Row],[Dijkstra time]]/Data_Big[[#This Row],[distance]]</f>
        <v>1.8174475923571548E-2</v>
      </c>
      <c r="I531" s="95">
        <f>(Data_Big[[#This Row],[A-Star time]]/FactCalc!$B$6)</f>
        <v>1.0452424049377441E-5</v>
      </c>
      <c r="J531" s="95">
        <f>(Data_Big[[#This Row],[Dijkstra time]]/FactCalc!$B$6)</f>
        <v>2.0264988899230957E-5</v>
      </c>
      <c r="K531">
        <v>113.14592347937243</v>
      </c>
      <c r="L531">
        <v>183</v>
      </c>
      <c r="M531">
        <v>0.13878202438354492</v>
      </c>
      <c r="N531">
        <f>Data_Medium[[#This Row],[A-Star time]]/Data_Medium[[#This Row],[distance]]</f>
        <v>1.2265755593823598E-3</v>
      </c>
      <c r="O531">
        <v>183</v>
      </c>
      <c r="P531">
        <v>0.19347000122070313</v>
      </c>
      <c r="Q531">
        <f>Data_Medium[[#This Row],[Dijkstra time]]/Data_Medium[[#This Row],[distance]]</f>
        <v>1.709915790788296E-3</v>
      </c>
      <c r="R531" s="95">
        <f>(Data_Medium[[#This Row],[A-Star time]]/FactCalc!$I$6)</f>
        <v>3.4695506095886232E-6</v>
      </c>
      <c r="S531" s="95">
        <f>(Data_Medium[[#This Row],[Dijkstra time]]/FactCalc!$I$6)</f>
        <v>4.836750030517578E-6</v>
      </c>
      <c r="T531">
        <v>8.6023252670426267</v>
      </c>
      <c r="U531">
        <v>32</v>
      </c>
      <c r="V531">
        <v>3.2255649566650391E-3</v>
      </c>
      <c r="W531">
        <f>Data_Small[[#This Row],[A-Star time]]/Data_Small[[#This Row],[distance]]</f>
        <v>3.7496430982712054E-4</v>
      </c>
      <c r="X531">
        <v>32</v>
      </c>
      <c r="Y531">
        <v>6.9427490234375E-3</v>
      </c>
      <c r="Z531">
        <f>Data_Small[[#This Row],[Dijkstra time]]/Data_Small[[#This Row],[distance]]</f>
        <v>8.0707818036556658E-4</v>
      </c>
      <c r="AA531" s="95">
        <f>(Data_Small[[#This Row],[A-Star time]]/FactCalc!$P$6)</f>
        <v>1.2902259826660156E-6</v>
      </c>
      <c r="AB531" s="95">
        <f>(Data_Small[[#This Row],[Dijkstra time]]/FactCalc!$P$6)</f>
        <v>2.7770996093749999E-6</v>
      </c>
    </row>
    <row r="532" spans="2:28" x14ac:dyDescent="0.3">
      <c r="B532">
        <v>177.80044994318772</v>
      </c>
      <c r="C532">
        <v>434</v>
      </c>
      <c r="D532">
        <v>0.74152731895446777</v>
      </c>
      <c r="E532">
        <f>Data_Big[[#This Row],[A-Star time]]/Data_Big[[#This Row],[distance]]</f>
        <v>4.170559293811724E-3</v>
      </c>
      <c r="F532">
        <v>434</v>
      </c>
      <c r="G532">
        <v>1.6700241565704346</v>
      </c>
      <c r="H532">
        <f>Data_Big[[#This Row],[Dijkstra time]]/Data_Big[[#This Row],[distance]]</f>
        <v>9.392688022465942E-3</v>
      </c>
      <c r="I532" s="95">
        <f>(Data_Big[[#This Row],[A-Star time]]/FactCalc!$B$6)</f>
        <v>2.966109275817871E-6</v>
      </c>
      <c r="J532" s="95">
        <f>(Data_Big[[#This Row],[Dijkstra time]]/FactCalc!$B$6)</f>
        <v>6.6800966262817384E-6</v>
      </c>
      <c r="K532">
        <v>96.254870006665115</v>
      </c>
      <c r="L532">
        <v>316.5</v>
      </c>
      <c r="M532">
        <v>0.34778666496276855</v>
      </c>
      <c r="N532">
        <f>Data_Medium[[#This Row],[A-Star time]]/Data_Medium[[#This Row],[distance]]</f>
        <v>3.613185129632259E-3</v>
      </c>
      <c r="O532">
        <v>316.5</v>
      </c>
      <c r="P532">
        <v>0.45454287528991699</v>
      </c>
      <c r="Q532">
        <f>Data_Medium[[#This Row],[Dijkstra time]]/Data_Medium[[#This Row],[distance]]</f>
        <v>4.7222844439813007E-3</v>
      </c>
      <c r="R532" s="95">
        <f>(Data_Medium[[#This Row],[A-Star time]]/FactCalc!$I$6)</f>
        <v>8.6946666240692136E-6</v>
      </c>
      <c r="S532" s="95">
        <f>(Data_Medium[[#This Row],[Dijkstra time]]/FactCalc!$I$6)</f>
        <v>1.1363571882247925E-5</v>
      </c>
      <c r="T532">
        <v>16.643316977093239</v>
      </c>
      <c r="U532">
        <v>30.5</v>
      </c>
      <c r="V532">
        <v>6.0238838195800781E-3</v>
      </c>
      <c r="W532">
        <f>Data_Small[[#This Row],[A-Star time]]/Data_Small[[#This Row],[distance]]</f>
        <v>3.6194010051427572E-4</v>
      </c>
      <c r="X532">
        <v>30.5</v>
      </c>
      <c r="Y532">
        <v>9.5729827880859375E-3</v>
      </c>
      <c r="Z532">
        <f>Data_Small[[#This Row],[Dijkstra time]]/Data_Small[[#This Row],[distance]]</f>
        <v>5.7518479046343696E-4</v>
      </c>
      <c r="AA532" s="95">
        <f>(Data_Small[[#This Row],[A-Star time]]/FactCalc!$P$6)</f>
        <v>2.4095535278320314E-6</v>
      </c>
      <c r="AB532" s="95">
        <f>(Data_Small[[#This Row],[Dijkstra time]]/FactCalc!$P$6)</f>
        <v>3.8291931152343751E-6</v>
      </c>
    </row>
    <row r="533" spans="2:28" x14ac:dyDescent="0.3">
      <c r="B533">
        <v>489.6294517285495</v>
      </c>
      <c r="C533">
        <v>1092.5</v>
      </c>
      <c r="D533">
        <v>4.2741146087646484</v>
      </c>
      <c r="E533">
        <f>Data_Big[[#This Row],[A-Star time]]/Data_Big[[#This Row],[distance]]</f>
        <v>8.7292841426831018E-3</v>
      </c>
      <c r="F533">
        <v>1092.5</v>
      </c>
      <c r="G533">
        <v>5.3591728210449219</v>
      </c>
      <c r="H533">
        <f>Data_Big[[#This Row],[Dijkstra time]]/Data_Big[[#This Row],[distance]]</f>
        <v>1.0945364503963799E-2</v>
      </c>
      <c r="I533" s="95">
        <f>(Data_Big[[#This Row],[A-Star time]]/FactCalc!$B$6)</f>
        <v>1.7096458435058595E-5</v>
      </c>
      <c r="J533" s="95">
        <f>(Data_Big[[#This Row],[Dijkstra time]]/FactCalc!$B$6)</f>
        <v>2.1436691284179689E-5</v>
      </c>
      <c r="K533">
        <v>39.11521443121589</v>
      </c>
      <c r="L533">
        <v>132</v>
      </c>
      <c r="M533">
        <v>3.3539295196533203E-2</v>
      </c>
      <c r="N533">
        <f>Data_Medium[[#This Row],[A-Star time]]/Data_Medium[[#This Row],[distance]]</f>
        <v>8.5744883887859183E-4</v>
      </c>
      <c r="O533">
        <v>132</v>
      </c>
      <c r="P533">
        <v>7.5685024261474609E-2</v>
      </c>
      <c r="Q533">
        <f>Data_Medium[[#This Row],[Dijkstra time]]/Data_Medium[[#This Row],[distance]]</f>
        <v>1.9349254596204945E-3</v>
      </c>
      <c r="R533" s="95">
        <f>(Data_Medium[[#This Row],[A-Star time]]/FactCalc!$I$6)</f>
        <v>8.3848237991333003E-7</v>
      </c>
      <c r="S533" s="95">
        <f>(Data_Medium[[#This Row],[Dijkstra time]]/FactCalc!$I$6)</f>
        <v>1.8921256065368651E-6</v>
      </c>
      <c r="T533">
        <v>30.413812651491099</v>
      </c>
      <c r="U533">
        <v>72.5</v>
      </c>
      <c r="V533">
        <v>2.3855447769165039E-2</v>
      </c>
      <c r="W533">
        <f>Data_Small[[#This Row],[A-Star time]]/Data_Small[[#This Row],[distance]]</f>
        <v>7.8436229099331542E-4</v>
      </c>
      <c r="X533">
        <v>72.5</v>
      </c>
      <c r="Y533">
        <v>3.9986371994018555E-2</v>
      </c>
      <c r="Z533">
        <f>Data_Small[[#This Row],[Dijkstra time]]/Data_Small[[#This Row],[distance]]</f>
        <v>1.31474381236639E-3</v>
      </c>
      <c r="AA533" s="95">
        <f>(Data_Small[[#This Row],[A-Star time]]/FactCalc!$P$6)</f>
        <v>9.5421791076660148E-6</v>
      </c>
      <c r="AB533" s="95">
        <f>(Data_Small[[#This Row],[Dijkstra time]]/FactCalc!$P$6)</f>
        <v>1.5994548797607422E-5</v>
      </c>
    </row>
    <row r="534" spans="2:28" x14ac:dyDescent="0.3">
      <c r="B534">
        <v>335.89432862136869</v>
      </c>
      <c r="C534">
        <v>745.5</v>
      </c>
      <c r="D534">
        <v>2.915302038192749</v>
      </c>
      <c r="E534">
        <f>Data_Big[[#This Row],[A-Star time]]/Data_Big[[#This Row],[distance]]</f>
        <v>8.6792237611102233E-3</v>
      </c>
      <c r="F534">
        <v>745.5</v>
      </c>
      <c r="G534">
        <v>4.3947222232818604</v>
      </c>
      <c r="H534">
        <f>Data_Big[[#This Row],[Dijkstra time]]/Data_Big[[#This Row],[distance]]</f>
        <v>1.3083645208656495E-2</v>
      </c>
      <c r="I534" s="95">
        <f>(Data_Big[[#This Row],[A-Star time]]/FactCalc!$B$6)</f>
        <v>1.1661208152770996E-5</v>
      </c>
      <c r="J534" s="95">
        <f>(Data_Big[[#This Row],[Dijkstra time]]/FactCalc!$B$6)</f>
        <v>1.7578888893127443E-5</v>
      </c>
      <c r="K534">
        <v>112.72089424769483</v>
      </c>
      <c r="L534">
        <v>259</v>
      </c>
      <c r="M534">
        <v>0.38347172737121582</v>
      </c>
      <c r="N534">
        <f>Data_Medium[[#This Row],[A-Star time]]/Data_Medium[[#This Row],[distance]]</f>
        <v>3.4019578174084432E-3</v>
      </c>
      <c r="O534">
        <v>259</v>
      </c>
      <c r="P534">
        <v>0.65457868576049805</v>
      </c>
      <c r="Q534">
        <f>Data_Medium[[#This Row],[Dijkstra time]]/Data_Medium[[#This Row],[distance]]</f>
        <v>5.8070749893282042E-3</v>
      </c>
      <c r="R534" s="95">
        <f>(Data_Medium[[#This Row],[A-Star time]]/FactCalc!$I$6)</f>
        <v>9.5867931842803951E-6</v>
      </c>
      <c r="S534" s="95">
        <f>(Data_Medium[[#This Row],[Dijkstra time]]/FactCalc!$I$6)</f>
        <v>1.6364467144012452E-5</v>
      </c>
      <c r="T534">
        <v>15</v>
      </c>
      <c r="U534">
        <v>22</v>
      </c>
      <c r="V534">
        <v>2.3260116577148438E-3</v>
      </c>
      <c r="W534">
        <f>Data_Small[[#This Row],[A-Star time]]/Data_Small[[#This Row],[distance]]</f>
        <v>1.5506744384765624E-4</v>
      </c>
      <c r="X534">
        <v>22</v>
      </c>
      <c r="Y534">
        <v>3.1058788299560547E-3</v>
      </c>
      <c r="Z534">
        <f>Data_Small[[#This Row],[Dijkstra time]]/Data_Small[[#This Row],[distance]]</f>
        <v>2.0705858866373699E-4</v>
      </c>
      <c r="AA534" s="95">
        <f>(Data_Small[[#This Row],[A-Star time]]/FactCalc!$P$6)</f>
        <v>9.3040466308593752E-7</v>
      </c>
      <c r="AB534" s="95">
        <f>(Data_Small[[#This Row],[Dijkstra time]]/FactCalc!$P$6)</f>
        <v>1.2423515319824218E-6</v>
      </c>
    </row>
    <row r="535" spans="2:28" x14ac:dyDescent="0.3">
      <c r="B535">
        <v>241.89667215569543</v>
      </c>
      <c r="C535">
        <v>755</v>
      </c>
      <c r="D535">
        <v>1.5336112976074219</v>
      </c>
      <c r="E535">
        <f>Data_Big[[#This Row],[A-Star time]]/Data_Big[[#This Row],[distance]]</f>
        <v>6.339943761691445E-3</v>
      </c>
      <c r="F535">
        <v>755</v>
      </c>
      <c r="G535">
        <v>2.3380022048950195</v>
      </c>
      <c r="H535">
        <f>Data_Big[[#This Row],[Dijkstra time]]/Data_Big[[#This Row],[distance]]</f>
        <v>9.665292970174379E-3</v>
      </c>
      <c r="I535" s="95">
        <f>(Data_Big[[#This Row],[A-Star time]]/FactCalc!$B$6)</f>
        <v>6.1344451904296879E-6</v>
      </c>
      <c r="J535" s="95">
        <f>(Data_Big[[#This Row],[Dijkstra time]]/FactCalc!$B$6)</f>
        <v>9.3520088195800773E-6</v>
      </c>
      <c r="K535">
        <v>54.037024344425184</v>
      </c>
      <c r="L535">
        <v>179</v>
      </c>
      <c r="M535">
        <v>0.16982650756835938</v>
      </c>
      <c r="N535">
        <f>Data_Medium[[#This Row],[A-Star time]]/Data_Medium[[#This Row],[distance]]</f>
        <v>3.142780521849364E-3</v>
      </c>
      <c r="O535">
        <v>179</v>
      </c>
      <c r="P535">
        <v>0.28475236892700195</v>
      </c>
      <c r="Q535">
        <f>Data_Medium[[#This Row],[Dijkstra time]]/Data_Medium[[#This Row],[distance]]</f>
        <v>5.2695790040551867E-3</v>
      </c>
      <c r="R535" s="95">
        <f>(Data_Medium[[#This Row],[A-Star time]]/FactCalc!$I$6)</f>
        <v>4.2456626892089846E-6</v>
      </c>
      <c r="S535" s="95">
        <f>(Data_Medium[[#This Row],[Dijkstra time]]/FactCalc!$I$6)</f>
        <v>7.1188092231750491E-6</v>
      </c>
      <c r="T535">
        <v>30.479501308256342</v>
      </c>
      <c r="U535">
        <v>51.5</v>
      </c>
      <c r="V535">
        <v>8.9495182037353516E-3</v>
      </c>
      <c r="W535">
        <f>Data_Small[[#This Row],[A-Star time]]/Data_Small[[#This Row],[distance]]</f>
        <v>2.9362416770615238E-4</v>
      </c>
      <c r="X535">
        <v>51.5</v>
      </c>
      <c r="Y535">
        <v>1.2647390365600586E-2</v>
      </c>
      <c r="Z535">
        <f>Data_Small[[#This Row],[Dijkstra time]]/Data_Small[[#This Row],[distance]]</f>
        <v>4.1494741786259602E-4</v>
      </c>
      <c r="AA535" s="95">
        <f>(Data_Small[[#This Row],[A-Star time]]/FactCalc!$P$6)</f>
        <v>3.5798072814941404E-6</v>
      </c>
      <c r="AB535" s="95">
        <f>(Data_Small[[#This Row],[Dijkstra time]]/FactCalc!$P$6)</f>
        <v>5.0589561462402348E-6</v>
      </c>
    </row>
    <row r="536" spans="2:28" x14ac:dyDescent="0.3">
      <c r="B536">
        <v>328.46917663610384</v>
      </c>
      <c r="C536">
        <v>690.5</v>
      </c>
      <c r="D536">
        <v>2.343641996383667</v>
      </c>
      <c r="E536">
        <f>Data_Big[[#This Row],[A-Star time]]/Data_Big[[#This Row],[distance]]</f>
        <v>7.1350439039218651E-3</v>
      </c>
      <c r="F536">
        <v>690.5</v>
      </c>
      <c r="G536">
        <v>4.8758218288421631</v>
      </c>
      <c r="H536">
        <f>Data_Big[[#This Row],[Dijkstra time]]/Data_Big[[#This Row],[distance]]</f>
        <v>1.484407723968531E-2</v>
      </c>
      <c r="I536" s="95">
        <f>(Data_Big[[#This Row],[A-Star time]]/FactCalc!$B$6)</f>
        <v>9.3745679855346686E-6</v>
      </c>
      <c r="J536" s="95">
        <f>(Data_Big[[#This Row],[Dijkstra time]]/FactCalc!$B$6)</f>
        <v>1.9503287315368653E-5</v>
      </c>
      <c r="K536">
        <v>30.016662039607269</v>
      </c>
      <c r="L536">
        <v>135</v>
      </c>
      <c r="M536">
        <v>4.3031454086303711E-2</v>
      </c>
      <c r="N536">
        <f>Data_Medium[[#This Row],[A-Star time]]/Data_Medium[[#This Row],[distance]]</f>
        <v>1.4335855875487855E-3</v>
      </c>
      <c r="O536">
        <v>135</v>
      </c>
      <c r="P536">
        <v>9.5640182495117188E-2</v>
      </c>
      <c r="Q536">
        <f>Data_Medium[[#This Row],[Dijkstra time]]/Data_Medium[[#This Row],[distance]]</f>
        <v>3.1862364432433915E-3</v>
      </c>
      <c r="R536" s="95">
        <f>(Data_Medium[[#This Row],[A-Star time]]/FactCalc!$I$6)</f>
        <v>1.0757863521575928E-6</v>
      </c>
      <c r="S536" s="95">
        <f>(Data_Medium[[#This Row],[Dijkstra time]]/FactCalc!$I$6)</f>
        <v>2.3910045623779299E-6</v>
      </c>
      <c r="T536">
        <v>30.870698080866262</v>
      </c>
      <c r="U536">
        <v>82.5</v>
      </c>
      <c r="V536">
        <v>2.5076150894165039E-2</v>
      </c>
      <c r="W536">
        <f>Data_Small[[#This Row],[A-Star time]]/Data_Small[[#This Row],[distance]]</f>
        <v>8.1229620491501942E-4</v>
      </c>
      <c r="X536">
        <v>82.5</v>
      </c>
      <c r="Y536">
        <v>3.6030054092407227E-2</v>
      </c>
      <c r="Z536">
        <f>Data_Small[[#This Row],[Dijkstra time]]/Data_Small[[#This Row],[distance]]</f>
        <v>1.1671279346526584E-3</v>
      </c>
      <c r="AA536" s="95">
        <f>(Data_Small[[#This Row],[A-Star time]]/FactCalc!$P$6)</f>
        <v>1.0030460357666015E-5</v>
      </c>
      <c r="AB536" s="95">
        <f>(Data_Small[[#This Row],[Dijkstra time]]/FactCalc!$P$6)</f>
        <v>1.441202163696289E-5</v>
      </c>
    </row>
    <row r="537" spans="2:28" x14ac:dyDescent="0.3">
      <c r="B537">
        <v>267.22649569232465</v>
      </c>
      <c r="C537">
        <v>735</v>
      </c>
      <c r="D537">
        <v>2.8113491535186768</v>
      </c>
      <c r="E537">
        <f>Data_Big[[#This Row],[A-Star time]]/Data_Big[[#This Row],[distance]]</f>
        <v>1.0520473077473452E-2</v>
      </c>
      <c r="F537">
        <v>735</v>
      </c>
      <c r="G537">
        <v>5.0542342662811279</v>
      </c>
      <c r="H537">
        <f>Data_Big[[#This Row],[Dijkstra time]]/Data_Big[[#This Row],[distance]]</f>
        <v>1.8913671914106894E-2</v>
      </c>
      <c r="I537" s="95">
        <f>(Data_Big[[#This Row],[A-Star time]]/FactCalc!$B$6)</f>
        <v>1.1245396614074707E-5</v>
      </c>
      <c r="J537" s="95">
        <f>(Data_Big[[#This Row],[Dijkstra time]]/FactCalc!$B$6)</f>
        <v>2.0216937065124512E-5</v>
      </c>
      <c r="K537">
        <v>144.8481963988506</v>
      </c>
      <c r="L537">
        <v>265</v>
      </c>
      <c r="M537">
        <v>0.29402899742126465</v>
      </c>
      <c r="N537">
        <f>Data_Medium[[#This Row],[A-Star time]]/Data_Medium[[#This Row],[distance]]</f>
        <v>2.0299113467152417E-3</v>
      </c>
      <c r="O537">
        <v>265</v>
      </c>
      <c r="P537">
        <v>0.42964720726013184</v>
      </c>
      <c r="Q537">
        <f>Data_Medium[[#This Row],[Dijkstra time]]/Data_Medium[[#This Row],[distance]]</f>
        <v>2.9661895552849367E-3</v>
      </c>
      <c r="R537" s="95">
        <f>(Data_Medium[[#This Row],[A-Star time]]/FactCalc!$I$6)</f>
        <v>7.3507249355316166E-6</v>
      </c>
      <c r="S537" s="95">
        <f>(Data_Medium[[#This Row],[Dijkstra time]]/FactCalc!$I$6)</f>
        <v>1.0741180181503296E-5</v>
      </c>
      <c r="T537">
        <v>29.274562336608895</v>
      </c>
      <c r="U537">
        <v>77</v>
      </c>
      <c r="V537">
        <v>2.3277997970581055E-2</v>
      </c>
      <c r="W537">
        <f>Data_Small[[#This Row],[A-Star time]]/Data_Small[[#This Row],[distance]]</f>
        <v>7.9516126331532133E-4</v>
      </c>
      <c r="X537">
        <v>77</v>
      </c>
      <c r="Y537">
        <v>3.6353349685668945E-2</v>
      </c>
      <c r="Z537">
        <f>Data_Small[[#This Row],[Dijkstra time]]/Data_Small[[#This Row],[distance]]</f>
        <v>1.2418067695655272E-3</v>
      </c>
      <c r="AA537" s="95">
        <f>(Data_Small[[#This Row],[A-Star time]]/FactCalc!$P$6)</f>
        <v>9.3111991882324224E-6</v>
      </c>
      <c r="AB537" s="95">
        <f>(Data_Small[[#This Row],[Dijkstra time]]/FactCalc!$P$6)</f>
        <v>1.4541339874267578E-5</v>
      </c>
    </row>
    <row r="538" spans="2:28" x14ac:dyDescent="0.3">
      <c r="B538">
        <v>156.73225577397909</v>
      </c>
      <c r="C538">
        <v>590.5</v>
      </c>
      <c r="D538">
        <v>1.556666374206543</v>
      </c>
      <c r="E538">
        <f>Data_Big[[#This Row],[A-Star time]]/Data_Big[[#This Row],[distance]]</f>
        <v>9.9320102713980271E-3</v>
      </c>
      <c r="F538">
        <v>590.5</v>
      </c>
      <c r="G538">
        <v>2.2596046924591064</v>
      </c>
      <c r="H538">
        <f>Data_Big[[#This Row],[Dijkstra time]]/Data_Big[[#This Row],[distance]]</f>
        <v>1.4416972953656992E-2</v>
      </c>
      <c r="I538" s="95">
        <f>(Data_Big[[#This Row],[A-Star time]]/FactCalc!$B$6)</f>
        <v>6.2266654968261716E-6</v>
      </c>
      <c r="J538" s="95">
        <f>(Data_Big[[#This Row],[Dijkstra time]]/FactCalc!$B$6)</f>
        <v>9.0384187698364251E-6</v>
      </c>
      <c r="K538">
        <v>175.91475208179671</v>
      </c>
      <c r="L538">
        <v>298.5</v>
      </c>
      <c r="M538">
        <v>0.39298772811889648</v>
      </c>
      <c r="N538">
        <f>Data_Medium[[#This Row],[A-Star time]]/Data_Medium[[#This Row],[distance]]</f>
        <v>2.2339668701358562E-3</v>
      </c>
      <c r="O538">
        <v>298.5</v>
      </c>
      <c r="P538">
        <v>0.68196821212768555</v>
      </c>
      <c r="Q538">
        <f>Data_Medium[[#This Row],[Dijkstra time]]/Data_Medium[[#This Row],[distance]]</f>
        <v>3.8766971163997918E-3</v>
      </c>
      <c r="R538" s="95">
        <f>(Data_Medium[[#This Row],[A-Star time]]/FactCalc!$I$6)</f>
        <v>9.8246932029724114E-6</v>
      </c>
      <c r="S538" s="95">
        <f>(Data_Medium[[#This Row],[Dijkstra time]]/FactCalc!$I$6)</f>
        <v>1.704920530319214E-5</v>
      </c>
      <c r="T538">
        <v>39.623225512317902</v>
      </c>
      <c r="U538">
        <v>121</v>
      </c>
      <c r="V538">
        <v>5.5922985076904297E-2</v>
      </c>
      <c r="W538">
        <f>Data_Small[[#This Row],[A-Star time]]/Data_Small[[#This Row],[distance]]</f>
        <v>1.4113688210345015E-3</v>
      </c>
      <c r="X538">
        <v>121</v>
      </c>
      <c r="Y538">
        <v>5.1268815994262695E-2</v>
      </c>
      <c r="Z538">
        <f>Data_Small[[#This Row],[Dijkstra time]]/Data_Small[[#This Row],[distance]]</f>
        <v>1.2939081897389818E-3</v>
      </c>
      <c r="AA538" s="95">
        <f>(Data_Small[[#This Row],[A-Star time]]/FactCalc!$P$6)</f>
        <v>2.2369194030761719E-5</v>
      </c>
      <c r="AB538" s="95">
        <f>(Data_Small[[#This Row],[Dijkstra time]]/FactCalc!$P$6)</f>
        <v>2.0507526397705077E-5</v>
      </c>
    </row>
    <row r="539" spans="2:28" x14ac:dyDescent="0.3">
      <c r="B539">
        <v>179.96110690924303</v>
      </c>
      <c r="C539">
        <v>672.5</v>
      </c>
      <c r="D539">
        <v>1.3806216716766357</v>
      </c>
      <c r="E539">
        <f>Data_Big[[#This Row],[A-Star time]]/Data_Big[[#This Row],[distance]]</f>
        <v>7.6717780602055478E-3</v>
      </c>
      <c r="F539">
        <v>672.5</v>
      </c>
      <c r="G539">
        <v>2.1516425609588623</v>
      </c>
      <c r="H539">
        <f>Data_Big[[#This Row],[Dijkstra time]]/Data_Big[[#This Row],[distance]]</f>
        <v>1.1956153181720351E-2</v>
      </c>
      <c r="I539" s="95">
        <f>(Data_Big[[#This Row],[A-Star time]]/FactCalc!$B$6)</f>
        <v>5.5224866867065426E-6</v>
      </c>
      <c r="J539" s="95">
        <f>(Data_Big[[#This Row],[Dijkstra time]]/FactCalc!$B$6)</f>
        <v>8.6065702438354486E-6</v>
      </c>
      <c r="K539">
        <v>140.29255147726127</v>
      </c>
      <c r="L539">
        <v>218</v>
      </c>
      <c r="M539">
        <v>0.19183945655822754</v>
      </c>
      <c r="N539">
        <f>Data_Medium[[#This Row],[A-Star time]]/Data_Medium[[#This Row],[distance]]</f>
        <v>1.3674243895216421E-3</v>
      </c>
      <c r="O539">
        <v>218</v>
      </c>
      <c r="P539">
        <v>0.27730107307434082</v>
      </c>
      <c r="Q539">
        <f>Data_Medium[[#This Row],[Dijkstra time]]/Data_Medium[[#This Row],[distance]]</f>
        <v>1.9765915592410191E-3</v>
      </c>
      <c r="R539" s="95">
        <f>(Data_Medium[[#This Row],[A-Star time]]/FactCalc!$I$6)</f>
        <v>4.7959864139556887E-6</v>
      </c>
      <c r="S539" s="95">
        <f>(Data_Medium[[#This Row],[Dijkstra time]]/FactCalc!$I$6)</f>
        <v>6.9325268268585202E-6</v>
      </c>
      <c r="T539">
        <v>35</v>
      </c>
      <c r="U539">
        <v>76</v>
      </c>
      <c r="V539">
        <v>2.7956724166870117E-2</v>
      </c>
      <c r="W539">
        <f>Data_Small[[#This Row],[A-Star time]]/Data_Small[[#This Row],[distance]]</f>
        <v>7.9876354762486047E-4</v>
      </c>
      <c r="X539">
        <v>76</v>
      </c>
      <c r="Y539">
        <v>3.8080930709838867E-2</v>
      </c>
      <c r="Z539">
        <f>Data_Small[[#This Row],[Dijkstra time]]/Data_Small[[#This Row],[distance]]</f>
        <v>1.0880265917096819E-3</v>
      </c>
      <c r="AA539" s="95">
        <f>(Data_Small[[#This Row],[A-Star time]]/FactCalc!$P$6)</f>
        <v>1.1182689666748046E-5</v>
      </c>
      <c r="AB539" s="95">
        <f>(Data_Small[[#This Row],[Dijkstra time]]/FactCalc!$P$6)</f>
        <v>1.5232372283935547E-5</v>
      </c>
    </row>
    <row r="540" spans="2:28" x14ac:dyDescent="0.3">
      <c r="B540">
        <v>388.27438751480889</v>
      </c>
      <c r="C540">
        <v>1032</v>
      </c>
      <c r="D540">
        <v>3.9370951652526855</v>
      </c>
      <c r="E540">
        <f>Data_Big[[#This Row],[A-Star time]]/Data_Big[[#This Row],[distance]]</f>
        <v>1.0139981651770743E-2</v>
      </c>
      <c r="F540">
        <v>1032</v>
      </c>
      <c r="G540">
        <v>4.7893366813659668</v>
      </c>
      <c r="H540">
        <f>Data_Big[[#This Row],[Dijkstra time]]/Data_Big[[#This Row],[distance]]</f>
        <v>1.2334928172884698E-2</v>
      </c>
      <c r="I540" s="95">
        <f>(Data_Big[[#This Row],[A-Star time]]/FactCalc!$B$6)</f>
        <v>1.5748380661010741E-5</v>
      </c>
      <c r="J540" s="95">
        <f>(Data_Big[[#This Row],[Dijkstra time]]/FactCalc!$B$6)</f>
        <v>1.9157346725463868E-5</v>
      </c>
      <c r="K540">
        <v>145.52319402761884</v>
      </c>
      <c r="L540">
        <v>325</v>
      </c>
      <c r="M540">
        <v>0.3733823299407959</v>
      </c>
      <c r="N540">
        <f>Data_Medium[[#This Row],[A-Star time]]/Data_Medium[[#This Row],[distance]]</f>
        <v>2.5657925696018716E-3</v>
      </c>
      <c r="O540">
        <v>325</v>
      </c>
      <c r="P540">
        <v>0.58437418937683105</v>
      </c>
      <c r="Q540">
        <f>Data_Medium[[#This Row],[Dijkstra time]]/Data_Medium[[#This Row],[distance]]</f>
        <v>4.0156773171562098E-3</v>
      </c>
      <c r="R540" s="95">
        <f>(Data_Medium[[#This Row],[A-Star time]]/FactCalc!$I$6)</f>
        <v>9.3345582485198975E-6</v>
      </c>
      <c r="S540" s="95">
        <f>(Data_Medium[[#This Row],[Dijkstra time]]/FactCalc!$I$6)</f>
        <v>1.4609354734420776E-5</v>
      </c>
      <c r="T540">
        <v>36.013886210738214</v>
      </c>
      <c r="U540">
        <v>101.5</v>
      </c>
      <c r="V540">
        <v>3.5794496536254883E-2</v>
      </c>
      <c r="W540">
        <f>Data_Small[[#This Row],[A-Star time]]/Data_Small[[#This Row],[distance]]</f>
        <v>9.9390819215678218E-4</v>
      </c>
      <c r="X540">
        <v>101.5</v>
      </c>
      <c r="Y540">
        <v>4.5624256134033203E-2</v>
      </c>
      <c r="Z540">
        <f>Data_Small[[#This Row],[Dijkstra time]]/Data_Small[[#This Row],[distance]]</f>
        <v>1.2668517878648008E-3</v>
      </c>
      <c r="AA540" s="95">
        <f>(Data_Small[[#This Row],[A-Star time]]/FactCalc!$P$6)</f>
        <v>1.4317798614501952E-5</v>
      </c>
      <c r="AB540" s="95">
        <f>(Data_Small[[#This Row],[Dijkstra time]]/FactCalc!$P$6)</f>
        <v>1.824970245361328E-5</v>
      </c>
    </row>
    <row r="541" spans="2:28" x14ac:dyDescent="0.3">
      <c r="B541">
        <v>247.34186867572583</v>
      </c>
      <c r="C541">
        <v>635.5</v>
      </c>
      <c r="D541">
        <v>2.1854414939880371</v>
      </c>
      <c r="E541">
        <f>Data_Big[[#This Row],[A-Star time]]/Data_Big[[#This Row],[distance]]</f>
        <v>8.8357119063138898E-3</v>
      </c>
      <c r="F541">
        <v>635.5</v>
      </c>
      <c r="G541">
        <v>3.9890680313110352</v>
      </c>
      <c r="H541">
        <f>Data_Big[[#This Row],[Dijkstra time]]/Data_Big[[#This Row],[distance]]</f>
        <v>1.6127750844079084E-2</v>
      </c>
      <c r="I541" s="95">
        <f>(Data_Big[[#This Row],[A-Star time]]/FactCalc!$B$6)</f>
        <v>8.7417659759521487E-6</v>
      </c>
      <c r="J541" s="95">
        <f>(Data_Big[[#This Row],[Dijkstra time]]/FactCalc!$B$6)</f>
        <v>1.595627212524414E-5</v>
      </c>
      <c r="K541">
        <v>81.841309862440497</v>
      </c>
      <c r="L541">
        <v>163</v>
      </c>
      <c r="M541">
        <v>7.8372955322265625E-2</v>
      </c>
      <c r="N541">
        <f>Data_Medium[[#This Row],[A-Star time]]/Data_Medium[[#This Row],[distance]]</f>
        <v>9.5762097960058908E-4</v>
      </c>
      <c r="O541">
        <v>163</v>
      </c>
      <c r="P541">
        <v>0.14104270935058594</v>
      </c>
      <c r="Q541">
        <f>Data_Medium[[#This Row],[Dijkstra time]]/Data_Medium[[#This Row],[distance]]</f>
        <v>1.7233681815167867E-3</v>
      </c>
      <c r="R541" s="95">
        <f>(Data_Medium[[#This Row],[A-Star time]]/FactCalc!$I$6)</f>
        <v>1.9593238830566406E-6</v>
      </c>
      <c r="S541" s="95">
        <f>(Data_Medium[[#This Row],[Dijkstra time]]/FactCalc!$I$6)</f>
        <v>3.5260677337646486E-6</v>
      </c>
      <c r="T541">
        <v>45.398237851264668</v>
      </c>
      <c r="U541">
        <v>105</v>
      </c>
      <c r="V541">
        <v>2.5404691696166992E-2</v>
      </c>
      <c r="W541">
        <f>Data_Small[[#This Row],[A-Star time]]/Data_Small[[#This Row],[distance]]</f>
        <v>5.5959642705513712E-4</v>
      </c>
      <c r="X541">
        <v>105</v>
      </c>
      <c r="Y541">
        <v>3.8097143173217773E-2</v>
      </c>
      <c r="Z541">
        <f>Data_Small[[#This Row],[Dijkstra time]]/Data_Small[[#This Row],[distance]]</f>
        <v>8.3917669443543154E-4</v>
      </c>
      <c r="AA541" s="95">
        <f>(Data_Small[[#This Row],[A-Star time]]/FactCalc!$P$6)</f>
        <v>1.0161876678466797E-5</v>
      </c>
      <c r="AB541" s="95">
        <f>(Data_Small[[#This Row],[Dijkstra time]]/FactCalc!$P$6)</f>
        <v>1.523885726928711E-5</v>
      </c>
    </row>
    <row r="542" spans="2:28" x14ac:dyDescent="0.3">
      <c r="B542">
        <v>316.66070169820568</v>
      </c>
      <c r="C542">
        <v>760.5</v>
      </c>
      <c r="D542">
        <v>3.5233068466186523</v>
      </c>
      <c r="E542">
        <f>Data_Big[[#This Row],[A-Star time]]/Data_Big[[#This Row],[distance]]</f>
        <v>1.1126441733134759E-2</v>
      </c>
      <c r="F542">
        <v>760.5</v>
      </c>
      <c r="G542">
        <v>5.6910216808319092</v>
      </c>
      <c r="H542">
        <f>Data_Big[[#This Row],[Dijkstra time]]/Data_Big[[#This Row],[distance]]</f>
        <v>1.7971985946825041E-2</v>
      </c>
      <c r="I542" s="95">
        <f>(Data_Big[[#This Row],[A-Star time]]/FactCalc!$B$6)</f>
        <v>1.409322738647461E-5</v>
      </c>
      <c r="J542" s="95">
        <f>(Data_Big[[#This Row],[Dijkstra time]]/FactCalc!$B$6)</f>
        <v>2.2764086723327637E-5</v>
      </c>
      <c r="K542">
        <v>143</v>
      </c>
      <c r="L542">
        <v>276</v>
      </c>
      <c r="M542">
        <v>0.3345797061920166</v>
      </c>
      <c r="N542">
        <f>Data_Medium[[#This Row],[A-Star time]]/Data_Medium[[#This Row],[distance]]</f>
        <v>2.3397182251189974E-3</v>
      </c>
      <c r="O542">
        <v>276</v>
      </c>
      <c r="P542">
        <v>0.55328106880187988</v>
      </c>
      <c r="Q542">
        <f>Data_Medium[[#This Row],[Dijkstra time]]/Data_Medium[[#This Row],[distance]]</f>
        <v>3.8690983832299292E-3</v>
      </c>
      <c r="R542" s="95">
        <f>(Data_Medium[[#This Row],[A-Star time]]/FactCalc!$I$6)</f>
        <v>8.3644926548004147E-6</v>
      </c>
      <c r="S542" s="95">
        <f>(Data_Medium[[#This Row],[Dijkstra time]]/FactCalc!$I$6)</f>
        <v>1.3832026720046998E-5</v>
      </c>
      <c r="T542">
        <v>49.578221024962161</v>
      </c>
      <c r="U542">
        <v>99.5</v>
      </c>
      <c r="V542">
        <v>3.951263427734375E-2</v>
      </c>
      <c r="W542">
        <f>Data_Small[[#This Row],[A-Star time]]/Data_Small[[#This Row],[distance]]</f>
        <v>7.969756368920441E-4</v>
      </c>
      <c r="X542">
        <v>99.5</v>
      </c>
      <c r="Y542">
        <v>4.6687126159667969E-2</v>
      </c>
      <c r="Z542">
        <f>Data_Small[[#This Row],[Dijkstra time]]/Data_Small[[#This Row],[distance]]</f>
        <v>9.4168619193015109E-4</v>
      </c>
      <c r="AA542" s="95">
        <f>(Data_Small[[#This Row],[A-Star time]]/FactCalc!$P$6)</f>
        <v>1.5805053710937501E-5</v>
      </c>
      <c r="AB542" s="95">
        <f>(Data_Small[[#This Row],[Dijkstra time]]/FactCalc!$P$6)</f>
        <v>1.8674850463867188E-5</v>
      </c>
    </row>
    <row r="543" spans="2:28" x14ac:dyDescent="0.3">
      <c r="B543">
        <v>126.19429464123962</v>
      </c>
      <c r="C543">
        <v>423</v>
      </c>
      <c r="D543">
        <v>0.73276448249816895</v>
      </c>
      <c r="E543">
        <f>Data_Big[[#This Row],[A-Star time]]/Data_Big[[#This Row],[distance]]</f>
        <v>5.8066371746944689E-3</v>
      </c>
      <c r="F543">
        <v>423</v>
      </c>
      <c r="G543">
        <v>1.5328569412231445</v>
      </c>
      <c r="H543">
        <f>Data_Big[[#This Row],[Dijkstra time]]/Data_Big[[#This Row],[distance]]</f>
        <v>1.2146800658309755E-2</v>
      </c>
      <c r="I543" s="95">
        <f>(Data_Big[[#This Row],[A-Star time]]/FactCalc!$B$6)</f>
        <v>2.931057929992676E-6</v>
      </c>
      <c r="J543" s="95">
        <f>(Data_Big[[#This Row],[Dijkstra time]]/FactCalc!$B$6)</f>
        <v>6.1314277648925785E-6</v>
      </c>
      <c r="K543">
        <v>123.16655390161731</v>
      </c>
      <c r="L543">
        <v>282</v>
      </c>
      <c r="M543">
        <v>0.45282602310180664</v>
      </c>
      <c r="N543">
        <f>Data_Medium[[#This Row],[A-Star time]]/Data_Medium[[#This Row],[distance]]</f>
        <v>3.6765340001597671E-3</v>
      </c>
      <c r="O543">
        <v>282</v>
      </c>
      <c r="P543">
        <v>0.68723392486572266</v>
      </c>
      <c r="Q543">
        <f>Data_Medium[[#This Row],[Dijkstra time]]/Data_Medium[[#This Row],[distance]]</f>
        <v>5.5797122116014531E-3</v>
      </c>
      <c r="R543" s="95">
        <f>(Data_Medium[[#This Row],[A-Star time]]/FactCalc!$I$6)</f>
        <v>1.1320650577545166E-5</v>
      </c>
      <c r="S543" s="95">
        <f>(Data_Medium[[#This Row],[Dijkstra time]]/FactCalc!$I$6)</f>
        <v>1.7180848121643067E-5</v>
      </c>
      <c r="T543">
        <v>41.231056256176608</v>
      </c>
      <c r="U543">
        <v>101.5</v>
      </c>
      <c r="V543">
        <v>3.1073570251464844E-2</v>
      </c>
      <c r="W543">
        <f>Data_Small[[#This Row],[A-Star time]]/Data_Small[[#This Row],[distance]]</f>
        <v>7.5364477830494278E-4</v>
      </c>
      <c r="X543">
        <v>101.5</v>
      </c>
      <c r="Y543">
        <v>4.2519569396972656E-2</v>
      </c>
      <c r="Z543">
        <f>Data_Small[[#This Row],[Dijkstra time]]/Data_Small[[#This Row],[distance]]</f>
        <v>1.0312510339970499E-3</v>
      </c>
      <c r="AA543" s="95">
        <f>(Data_Small[[#This Row],[A-Star time]]/FactCalc!$P$6)</f>
        <v>1.2429428100585938E-5</v>
      </c>
      <c r="AB543" s="95">
        <f>(Data_Small[[#This Row],[Dijkstra time]]/FactCalc!$P$6)</f>
        <v>1.7007827758789062E-5</v>
      </c>
    </row>
    <row r="544" spans="2:28" x14ac:dyDescent="0.3">
      <c r="B544">
        <v>322.93188136199871</v>
      </c>
      <c r="C544">
        <v>808.5</v>
      </c>
      <c r="D544">
        <v>2.8251638412475586</v>
      </c>
      <c r="E544">
        <f>Data_Big[[#This Row],[A-Star time]]/Data_Big[[#This Row],[distance]]</f>
        <v>8.7484822784673257E-3</v>
      </c>
      <c r="F544">
        <v>808.5</v>
      </c>
      <c r="G544">
        <v>3.6058588027954102</v>
      </c>
      <c r="H544">
        <f>Data_Big[[#This Row],[Dijkstra time]]/Data_Big[[#This Row],[distance]]</f>
        <v>1.1166004383300053E-2</v>
      </c>
      <c r="I544" s="95">
        <f>(Data_Big[[#This Row],[A-Star time]]/FactCalc!$B$6)</f>
        <v>1.1300655364990234E-5</v>
      </c>
      <c r="J544" s="95">
        <f>(Data_Big[[#This Row],[Dijkstra time]]/FactCalc!$B$6)</f>
        <v>1.442343521118164E-5</v>
      </c>
      <c r="K544">
        <v>85.866174946832231</v>
      </c>
      <c r="L544">
        <v>262</v>
      </c>
      <c r="M544">
        <v>0.32501554489135742</v>
      </c>
      <c r="N544">
        <f>Data_Medium[[#This Row],[A-Star time]]/Data_Medium[[#This Row],[distance]]</f>
        <v>3.7851405992243735E-3</v>
      </c>
      <c r="O544">
        <v>262</v>
      </c>
      <c r="P544">
        <v>0.47516536712646484</v>
      </c>
      <c r="Q544">
        <f>Data_Medium[[#This Row],[Dijkstra time]]/Data_Medium[[#This Row],[distance]]</f>
        <v>5.5337898470577511E-3</v>
      </c>
      <c r="R544" s="95">
        <f>(Data_Medium[[#This Row],[A-Star time]]/FactCalc!$I$6)</f>
        <v>8.1253886222839362E-6</v>
      </c>
      <c r="S544" s="95">
        <f>(Data_Medium[[#This Row],[Dijkstra time]]/FactCalc!$I$6)</f>
        <v>1.1879134178161621E-5</v>
      </c>
      <c r="T544">
        <v>43.046486500061768</v>
      </c>
      <c r="U544">
        <v>81.5</v>
      </c>
      <c r="V544">
        <v>2.0656347274780273E-2</v>
      </c>
      <c r="W544">
        <f>Data_Small[[#This Row],[A-Star time]]/Data_Small[[#This Row],[distance]]</f>
        <v>4.7986139994841699E-4</v>
      </c>
      <c r="X544">
        <v>81.5</v>
      </c>
      <c r="Y544">
        <v>3.3264398574829102E-2</v>
      </c>
      <c r="Z544">
        <f>Data_Small[[#This Row],[Dijkstra time]]/Data_Small[[#This Row],[distance]]</f>
        <v>7.7275525320240411E-4</v>
      </c>
      <c r="AA544" s="95">
        <f>(Data_Small[[#This Row],[A-Star time]]/FactCalc!$P$6)</f>
        <v>8.2625389099121093E-6</v>
      </c>
      <c r="AB544" s="95">
        <f>(Data_Small[[#This Row],[Dijkstra time]]/FactCalc!$P$6)</f>
        <v>1.330575942993164E-5</v>
      </c>
    </row>
    <row r="545" spans="2:28" x14ac:dyDescent="0.3">
      <c r="B545">
        <v>110.30865786510141</v>
      </c>
      <c r="C545">
        <v>370.5</v>
      </c>
      <c r="D545">
        <v>0.69474101066589355</v>
      </c>
      <c r="E545">
        <f>Data_Big[[#This Row],[A-Star time]]/Data_Big[[#This Row],[distance]]</f>
        <v>6.298154869362165E-3</v>
      </c>
      <c r="F545">
        <v>370.5</v>
      </c>
      <c r="G545">
        <v>1.0088958740234375</v>
      </c>
      <c r="H545">
        <f>Data_Big[[#This Row],[Dijkstra time]]/Data_Big[[#This Row],[distance]]</f>
        <v>9.1461168465782235E-3</v>
      </c>
      <c r="I545" s="95">
        <f>(Data_Big[[#This Row],[A-Star time]]/FactCalc!$B$6)</f>
        <v>2.7789640426635743E-6</v>
      </c>
      <c r="J545" s="95">
        <f>(Data_Big[[#This Row],[Dijkstra time]]/FactCalc!$B$6)</f>
        <v>4.0355834960937498E-6</v>
      </c>
      <c r="K545">
        <v>57.489129407219238</v>
      </c>
      <c r="L545">
        <v>219.5</v>
      </c>
      <c r="M545">
        <v>0.2045903205871582</v>
      </c>
      <c r="N545">
        <f>Data_Medium[[#This Row],[A-Star time]]/Data_Medium[[#This Row],[distance]]</f>
        <v>3.5587653300150103E-3</v>
      </c>
      <c r="O545">
        <v>219.5</v>
      </c>
      <c r="P545">
        <v>0.3706817626953125</v>
      </c>
      <c r="Q545">
        <f>Data_Medium[[#This Row],[Dijkstra time]]/Data_Medium[[#This Row],[distance]]</f>
        <v>6.4478583432638287E-3</v>
      </c>
      <c r="R545" s="95">
        <f>(Data_Medium[[#This Row],[A-Star time]]/FactCalc!$I$6)</f>
        <v>5.1147580146789554E-6</v>
      </c>
      <c r="S545" s="95">
        <f>(Data_Medium[[#This Row],[Dijkstra time]]/FactCalc!$I$6)</f>
        <v>9.2670440673828126E-6</v>
      </c>
      <c r="T545">
        <v>14.866068747318506</v>
      </c>
      <c r="U545">
        <v>33</v>
      </c>
      <c r="V545">
        <v>5.3565502166748047E-3</v>
      </c>
      <c r="W545">
        <f>Data_Small[[#This Row],[A-Star time]]/Data_Small[[#This Row],[distance]]</f>
        <v>3.6032056004321939E-4</v>
      </c>
      <c r="X545">
        <v>33</v>
      </c>
      <c r="Y545">
        <v>1.1868476867675781E-2</v>
      </c>
      <c r="Z545">
        <f>Data_Small[[#This Row],[Dijkstra time]]/Data_Small[[#This Row],[distance]]</f>
        <v>7.9836014950600699E-4</v>
      </c>
      <c r="AA545" s="95">
        <f>(Data_Small[[#This Row],[A-Star time]]/FactCalc!$P$6)</f>
        <v>2.142620086669922E-6</v>
      </c>
      <c r="AB545" s="95">
        <f>(Data_Small[[#This Row],[Dijkstra time]]/FactCalc!$P$6)</f>
        <v>4.7473907470703123E-6</v>
      </c>
    </row>
    <row r="546" spans="2:28" x14ac:dyDescent="0.3">
      <c r="B546">
        <v>187.27519857151401</v>
      </c>
      <c r="C546">
        <v>689</v>
      </c>
      <c r="D546">
        <v>2.9471964836120605</v>
      </c>
      <c r="E546">
        <f>Data_Big[[#This Row],[A-Star time]]/Data_Big[[#This Row],[distance]]</f>
        <v>1.5737249278561714E-2</v>
      </c>
      <c r="F546">
        <v>689</v>
      </c>
      <c r="G546">
        <v>4.3846557140350342</v>
      </c>
      <c r="H546">
        <f>Data_Big[[#This Row],[Dijkstra time]]/Data_Big[[#This Row],[distance]]</f>
        <v>2.3412901160858649E-2</v>
      </c>
      <c r="I546" s="95">
        <f>(Data_Big[[#This Row],[A-Star time]]/FactCalc!$B$6)</f>
        <v>1.1788785934448242E-5</v>
      </c>
      <c r="J546" s="95">
        <f>(Data_Big[[#This Row],[Dijkstra time]]/FactCalc!$B$6)</f>
        <v>1.7538622856140136E-5</v>
      </c>
      <c r="K546">
        <v>58.137767414994535</v>
      </c>
      <c r="L546">
        <v>198.5</v>
      </c>
      <c r="M546">
        <v>0.10121846199035645</v>
      </c>
      <c r="N546">
        <f>Data_Medium[[#This Row],[A-Star time]]/Data_Medium[[#This Row],[distance]]</f>
        <v>1.7410104737570437E-3</v>
      </c>
      <c r="O546">
        <v>198.5</v>
      </c>
      <c r="P546">
        <v>0.26710700988769531</v>
      </c>
      <c r="Q546">
        <f>Data_Medium[[#This Row],[Dijkstra time]]/Data_Medium[[#This Row],[distance]]</f>
        <v>4.5943802413507323E-3</v>
      </c>
      <c r="R546" s="95">
        <f>(Data_Medium[[#This Row],[A-Star time]]/FactCalc!$I$6)</f>
        <v>2.5304615497589109E-6</v>
      </c>
      <c r="S546" s="95">
        <f>(Data_Medium[[#This Row],[Dijkstra time]]/FactCalc!$I$6)</f>
        <v>6.6776752471923825E-6</v>
      </c>
      <c r="T546">
        <v>29.154759474226502</v>
      </c>
      <c r="U546">
        <v>69.5</v>
      </c>
      <c r="V546">
        <v>2.0072221755981445E-2</v>
      </c>
      <c r="W546">
        <f>Data_Small[[#This Row],[A-Star time]]/Data_Small[[#This Row],[distance]]</f>
        <v>6.8847152636350049E-4</v>
      </c>
      <c r="X546">
        <v>69.5</v>
      </c>
      <c r="Y546">
        <v>3.7589073181152344E-2</v>
      </c>
      <c r="Z546">
        <f>Data_Small[[#This Row],[Dijkstra time]]/Data_Small[[#This Row],[distance]]</f>
        <v>1.2892945734771701E-3</v>
      </c>
      <c r="AA546" s="95">
        <f>(Data_Small[[#This Row],[A-Star time]]/FactCalc!$P$6)</f>
        <v>8.0288887023925788E-6</v>
      </c>
      <c r="AB546" s="95">
        <f>(Data_Small[[#This Row],[Dijkstra time]]/FactCalc!$P$6)</f>
        <v>1.5035629272460938E-5</v>
      </c>
    </row>
    <row r="547" spans="2:28" x14ac:dyDescent="0.3">
      <c r="B547">
        <v>152.20052562327109</v>
      </c>
      <c r="C547">
        <v>438</v>
      </c>
      <c r="D547">
        <v>0.71539855003356934</v>
      </c>
      <c r="E547">
        <f>Data_Big[[#This Row],[A-Star time]]/Data_Big[[#This Row],[distance]]</f>
        <v>4.7003684586762471E-3</v>
      </c>
      <c r="F547">
        <v>438</v>
      </c>
      <c r="G547">
        <v>1.2564959526062012</v>
      </c>
      <c r="H547">
        <f>Data_Big[[#This Row],[Dijkstra time]]/Data_Big[[#This Row],[distance]]</f>
        <v>8.2555296537956627E-3</v>
      </c>
      <c r="I547" s="95">
        <f>(Data_Big[[#This Row],[A-Star time]]/FactCalc!$B$6)</f>
        <v>2.8615942001342771E-6</v>
      </c>
      <c r="J547" s="95">
        <f>(Data_Big[[#This Row],[Dijkstra time]]/FactCalc!$B$6)</f>
        <v>5.025983810424805E-6</v>
      </c>
      <c r="K547">
        <v>44.82186966202994</v>
      </c>
      <c r="L547">
        <v>91</v>
      </c>
      <c r="M547">
        <v>5.8486223220825195E-2</v>
      </c>
      <c r="N547">
        <f>Data_Medium[[#This Row],[A-Star time]]/Data_Medium[[#This Row],[distance]]</f>
        <v>1.3048590712932881E-3</v>
      </c>
      <c r="O547">
        <v>91</v>
      </c>
      <c r="P547">
        <v>0.10501337051391602</v>
      </c>
      <c r="Q547">
        <f>Data_Medium[[#This Row],[Dijkstra time]]/Data_Medium[[#This Row],[distance]]</f>
        <v>2.3429047316800406E-3</v>
      </c>
      <c r="R547" s="95">
        <f>(Data_Medium[[#This Row],[A-Star time]]/FactCalc!$I$6)</f>
        <v>1.4621555805206298E-6</v>
      </c>
      <c r="S547" s="95">
        <f>(Data_Medium[[#This Row],[Dijkstra time]]/FactCalc!$I$6)</f>
        <v>2.6253342628479004E-6</v>
      </c>
      <c r="T547">
        <v>45.398237851264668</v>
      </c>
      <c r="U547">
        <v>122</v>
      </c>
      <c r="V547">
        <v>3.0310869216918945E-2</v>
      </c>
      <c r="W547">
        <f>Data_Small[[#This Row],[A-Star time]]/Data_Small[[#This Row],[distance]]</f>
        <v>6.6766620581672133E-4</v>
      </c>
      <c r="X547">
        <v>122</v>
      </c>
      <c r="Y547">
        <v>4.3524742126464844E-2</v>
      </c>
      <c r="Z547">
        <f>Data_Small[[#This Row],[Dijkstra time]]/Data_Small[[#This Row],[distance]]</f>
        <v>9.587319725726395E-4</v>
      </c>
      <c r="AA547" s="95">
        <f>(Data_Small[[#This Row],[A-Star time]]/FactCalc!$P$6)</f>
        <v>1.2124347686767578E-5</v>
      </c>
      <c r="AB547" s="95">
        <f>(Data_Small[[#This Row],[Dijkstra time]]/FactCalc!$P$6)</f>
        <v>1.7409896850585939E-5</v>
      </c>
    </row>
    <row r="548" spans="2:28" x14ac:dyDescent="0.3">
      <c r="B548">
        <v>362.59619413336372</v>
      </c>
      <c r="C548">
        <v>839</v>
      </c>
      <c r="D548">
        <v>1.4617321491241455</v>
      </c>
      <c r="E548">
        <f>Data_Big[[#This Row],[A-Star time]]/Data_Big[[#This Row],[distance]]</f>
        <v>4.031294792317972E-3</v>
      </c>
      <c r="F548">
        <v>839</v>
      </c>
      <c r="G548">
        <v>2.2074816226959229</v>
      </c>
      <c r="H548">
        <f>Data_Big[[#This Row],[Dijkstra time]]/Data_Big[[#This Row],[distance]]</f>
        <v>6.087988948620917E-3</v>
      </c>
      <c r="I548" s="95">
        <f>(Data_Big[[#This Row],[A-Star time]]/FactCalc!$B$6)</f>
        <v>5.8469285964965822E-6</v>
      </c>
      <c r="J548" s="95">
        <f>(Data_Big[[#This Row],[Dijkstra time]]/FactCalc!$B$6)</f>
        <v>8.8299264907836911E-6</v>
      </c>
      <c r="K548">
        <v>84.172442046075858</v>
      </c>
      <c r="L548">
        <v>222</v>
      </c>
      <c r="M548">
        <v>0.32981634140014648</v>
      </c>
      <c r="N548">
        <f>Data_Medium[[#This Row],[A-Star time]]/Data_Medium[[#This Row],[distance]]</f>
        <v>3.9183411266552719E-3</v>
      </c>
      <c r="O548">
        <v>222</v>
      </c>
      <c r="P548">
        <v>0.44025945663452148</v>
      </c>
      <c r="Q548">
        <f>Data_Medium[[#This Row],[Dijkstra time]]/Data_Medium[[#This Row],[distance]]</f>
        <v>5.2304465206501217E-3</v>
      </c>
      <c r="R548" s="95">
        <f>(Data_Medium[[#This Row],[A-Star time]]/FactCalc!$I$6)</f>
        <v>8.2454085350036626E-6</v>
      </c>
      <c r="S548" s="95">
        <f>(Data_Medium[[#This Row],[Dijkstra time]]/FactCalc!$I$6)</f>
        <v>1.1006486415863037E-5</v>
      </c>
      <c r="T548">
        <v>49.497474683058329</v>
      </c>
      <c r="U548">
        <v>95.5</v>
      </c>
      <c r="V548">
        <v>2.4796724319458008E-2</v>
      </c>
      <c r="W548">
        <f>Data_Small[[#This Row],[A-Star time]]/Data_Small[[#This Row],[distance]]</f>
        <v>5.0096948335720385E-4</v>
      </c>
      <c r="X548">
        <v>95.5</v>
      </c>
      <c r="Y548">
        <v>3.3666133880615234E-2</v>
      </c>
      <c r="Z548">
        <f>Data_Small[[#This Row],[Dijkstra time]]/Data_Small[[#This Row],[distance]]</f>
        <v>6.8015861609477745E-4</v>
      </c>
      <c r="AA548" s="95">
        <f>(Data_Small[[#This Row],[A-Star time]]/FactCalc!$P$6)</f>
        <v>9.9186897277832024E-6</v>
      </c>
      <c r="AB548" s="95">
        <f>(Data_Small[[#This Row],[Dijkstra time]]/FactCalc!$P$6)</f>
        <v>1.3466453552246093E-5</v>
      </c>
    </row>
    <row r="549" spans="2:28" x14ac:dyDescent="0.3">
      <c r="B549">
        <v>121.8400590938793</v>
      </c>
      <c r="C549">
        <v>432.5</v>
      </c>
      <c r="D549">
        <v>0.39417839050292969</v>
      </c>
      <c r="E549">
        <f>Data_Big[[#This Row],[A-Star time]]/Data_Big[[#This Row],[distance]]</f>
        <v>3.2352117475518481E-3</v>
      </c>
      <c r="F549">
        <v>432.5</v>
      </c>
      <c r="G549">
        <v>0.58157634735107422</v>
      </c>
      <c r="H549">
        <f>Data_Big[[#This Row],[Dijkstra time]]/Data_Big[[#This Row],[distance]]</f>
        <v>4.7732769638839578E-3</v>
      </c>
      <c r="I549" s="95">
        <f>(Data_Big[[#This Row],[A-Star time]]/FactCalc!$B$6)</f>
        <v>1.5767135620117189E-6</v>
      </c>
      <c r="J549" s="95">
        <f>(Data_Big[[#This Row],[Dijkstra time]]/FactCalc!$B$6)</f>
        <v>2.3263053894042969E-6</v>
      </c>
      <c r="K549">
        <v>76.419892698171196</v>
      </c>
      <c r="L549">
        <v>114.5</v>
      </c>
      <c r="M549">
        <v>0.1020359992980957</v>
      </c>
      <c r="N549">
        <f>Data_Medium[[#This Row],[A-Star time]]/Data_Medium[[#This Row],[distance]]</f>
        <v>1.3352020749505388E-3</v>
      </c>
      <c r="O549">
        <v>114.5</v>
      </c>
      <c r="P549">
        <v>0.23758935928344727</v>
      </c>
      <c r="Q549">
        <f>Data_Medium[[#This Row],[Dijkstra time]]/Data_Medium[[#This Row],[distance]]</f>
        <v>3.1089988600459394E-3</v>
      </c>
      <c r="R549" s="95">
        <f>(Data_Medium[[#This Row],[A-Star time]]/FactCalc!$I$6)</f>
        <v>2.5508999824523924E-6</v>
      </c>
      <c r="S549" s="95">
        <f>(Data_Medium[[#This Row],[Dijkstra time]]/FactCalc!$I$6)</f>
        <v>5.9397339820861813E-6</v>
      </c>
      <c r="T549">
        <v>17.804493814764857</v>
      </c>
      <c r="U549">
        <v>38.5</v>
      </c>
      <c r="V549">
        <v>1.1110305786132813E-2</v>
      </c>
      <c r="W549">
        <f>Data_Small[[#This Row],[A-Star time]]/Data_Small[[#This Row],[distance]]</f>
        <v>6.2401694211150732E-4</v>
      </c>
      <c r="X549">
        <v>38.5</v>
      </c>
      <c r="Y549">
        <v>2.5172710418701172E-2</v>
      </c>
      <c r="Z549">
        <f>Data_Small[[#This Row],[Dijkstra time]]/Data_Small[[#This Row],[distance]]</f>
        <v>1.4138402742922139E-3</v>
      </c>
      <c r="AA549" s="95">
        <f>(Data_Small[[#This Row],[A-Star time]]/FactCalc!$P$6)</f>
        <v>4.4441223144531251E-6</v>
      </c>
      <c r="AB549" s="95">
        <f>(Data_Small[[#This Row],[Dijkstra time]]/FactCalc!$P$6)</f>
        <v>1.0069084167480468E-5</v>
      </c>
    </row>
    <row r="550" spans="2:28" x14ac:dyDescent="0.3">
      <c r="B550">
        <v>57.697486947006624</v>
      </c>
      <c r="C550">
        <v>153</v>
      </c>
      <c r="D550">
        <v>0.10894870758056641</v>
      </c>
      <c r="E550">
        <f>Data_Big[[#This Row],[A-Star time]]/Data_Big[[#This Row],[distance]]</f>
        <v>1.8882747472282885E-3</v>
      </c>
      <c r="F550">
        <v>153</v>
      </c>
      <c r="G550">
        <v>0.26215934753417969</v>
      </c>
      <c r="H550">
        <f>Data_Big[[#This Row],[Dijkstra time]]/Data_Big[[#This Row],[distance]]</f>
        <v>4.5436874534061601E-3</v>
      </c>
      <c r="I550" s="95">
        <f>(Data_Big[[#This Row],[A-Star time]]/FactCalc!$B$6)</f>
        <v>4.3579483032226561E-7</v>
      </c>
      <c r="J550" s="95">
        <f>(Data_Big[[#This Row],[Dijkstra time]]/FactCalc!$B$6)</f>
        <v>1.0486373901367189E-6</v>
      </c>
      <c r="K550">
        <v>166.82026255823962</v>
      </c>
      <c r="L550">
        <v>353.5</v>
      </c>
      <c r="M550">
        <v>0.49620151519775391</v>
      </c>
      <c r="N550">
        <f>Data_Medium[[#This Row],[A-Star time]]/Data_Medium[[#This Row],[distance]]</f>
        <v>2.9744678948968924E-3</v>
      </c>
      <c r="O550">
        <v>353.5</v>
      </c>
      <c r="P550">
        <v>0.64574074745178223</v>
      </c>
      <c r="Q550">
        <f>Data_Medium[[#This Row],[Dijkstra time]]/Data_Medium[[#This Row],[distance]]</f>
        <v>3.8708771797211616E-3</v>
      </c>
      <c r="R550" s="95">
        <f>(Data_Medium[[#This Row],[A-Star time]]/FactCalc!$I$6)</f>
        <v>1.2405037879943848E-5</v>
      </c>
      <c r="S550" s="95">
        <f>(Data_Medium[[#This Row],[Dijkstra time]]/FactCalc!$I$6)</f>
        <v>1.6143518686294556E-5</v>
      </c>
      <c r="T550">
        <v>29.546573405388315</v>
      </c>
      <c r="U550">
        <v>56.5</v>
      </c>
      <c r="V550">
        <v>1.6725778579711914E-2</v>
      </c>
      <c r="W550">
        <f>Data_Small[[#This Row],[A-Star time]]/Data_Small[[#This Row],[distance]]</f>
        <v>5.6608183799281735E-4</v>
      </c>
      <c r="X550">
        <v>56.5</v>
      </c>
      <c r="Y550">
        <v>2.3437261581420898E-2</v>
      </c>
      <c r="Z550">
        <f>Data_Small[[#This Row],[Dijkstra time]]/Data_Small[[#This Row],[distance]]</f>
        <v>7.932311222643069E-4</v>
      </c>
      <c r="AA550" s="95">
        <f>(Data_Small[[#This Row],[A-Star time]]/FactCalc!$P$6)</f>
        <v>6.6903114318847655E-6</v>
      </c>
      <c r="AB550" s="95">
        <f>(Data_Small[[#This Row],[Dijkstra time]]/FactCalc!$P$6)</f>
        <v>9.3749046325683588E-6</v>
      </c>
    </row>
    <row r="551" spans="2:28" x14ac:dyDescent="0.3">
      <c r="B551">
        <v>279.89283663573815</v>
      </c>
      <c r="C551">
        <v>799</v>
      </c>
      <c r="D551">
        <v>3.5032548904418945</v>
      </c>
      <c r="E551">
        <f>Data_Big[[#This Row],[A-Star time]]/Data_Big[[#This Row],[distance]]</f>
        <v>1.2516414969923461E-2</v>
      </c>
      <c r="F551">
        <v>799</v>
      </c>
      <c r="G551">
        <v>5.1546928882598877</v>
      </c>
      <c r="H551">
        <f>Data_Big[[#This Row],[Dijkstra time]]/Data_Big[[#This Row],[distance]]</f>
        <v>1.8416666000524967E-2</v>
      </c>
      <c r="I551" s="95">
        <f>(Data_Big[[#This Row],[A-Star time]]/FactCalc!$B$6)</f>
        <v>1.4013019561767578E-5</v>
      </c>
      <c r="J551" s="95">
        <f>(Data_Big[[#This Row],[Dijkstra time]]/FactCalc!$B$6)</f>
        <v>2.0618771553039552E-5</v>
      </c>
      <c r="K551">
        <v>90.249653738947941</v>
      </c>
      <c r="L551">
        <v>191.5</v>
      </c>
      <c r="M551">
        <v>0.1442406177520752</v>
      </c>
      <c r="N551">
        <f>Data_Medium[[#This Row],[A-Star time]]/Data_Medium[[#This Row],[distance]]</f>
        <v>1.5982401236607408E-3</v>
      </c>
      <c r="O551">
        <v>191.5</v>
      </c>
      <c r="P551">
        <v>0.18632316589355469</v>
      </c>
      <c r="Q551">
        <f>Data_Medium[[#This Row],[Dijkstra time]]/Data_Medium[[#This Row],[distance]]</f>
        <v>2.0645305347376137E-3</v>
      </c>
      <c r="R551" s="95">
        <f>(Data_Medium[[#This Row],[A-Star time]]/FactCalc!$I$6)</f>
        <v>3.6060154438018798E-6</v>
      </c>
      <c r="S551" s="95">
        <f>(Data_Medium[[#This Row],[Dijkstra time]]/FactCalc!$I$6)</f>
        <v>4.6580791473388676E-6</v>
      </c>
      <c r="T551">
        <v>12.083045973594572</v>
      </c>
      <c r="U551">
        <v>19.5</v>
      </c>
      <c r="V551">
        <v>3.3881664276123047E-3</v>
      </c>
      <c r="W551">
        <f>Data_Small[[#This Row],[A-Star time]]/Data_Small[[#This Row],[distance]]</f>
        <v>2.8040664870567921E-4</v>
      </c>
      <c r="X551">
        <v>19.5</v>
      </c>
      <c r="Y551">
        <v>7.3175430297851563E-3</v>
      </c>
      <c r="Z551">
        <f>Data_Small[[#This Row],[Dijkstra time]]/Data_Small[[#This Row],[distance]]</f>
        <v>6.0560417015514078E-4</v>
      </c>
      <c r="AA551" s="95">
        <f>(Data_Small[[#This Row],[A-Star time]]/FactCalc!$P$6)</f>
        <v>1.3552665710449219E-6</v>
      </c>
      <c r="AB551" s="95">
        <f>(Data_Small[[#This Row],[Dijkstra time]]/FactCalc!$P$6)</f>
        <v>2.9270172119140624E-6</v>
      </c>
    </row>
    <row r="552" spans="2:28" x14ac:dyDescent="0.3">
      <c r="B552">
        <v>218.76928486421488</v>
      </c>
      <c r="C552">
        <v>440.5</v>
      </c>
      <c r="D552">
        <v>0.77446150779724121</v>
      </c>
      <c r="E552">
        <f>Data_Big[[#This Row],[A-Star time]]/Data_Big[[#This Row],[distance]]</f>
        <v>3.5400833726632686E-3</v>
      </c>
      <c r="F552">
        <v>440.5</v>
      </c>
      <c r="G552">
        <v>1.7825706005096436</v>
      </c>
      <c r="H552">
        <f>Data_Big[[#This Row],[Dijkstra time]]/Data_Big[[#This Row],[distance]]</f>
        <v>8.1481758356345343E-3</v>
      </c>
      <c r="I552" s="95">
        <f>(Data_Big[[#This Row],[A-Star time]]/FactCalc!$B$6)</f>
        <v>3.097846031188965E-6</v>
      </c>
      <c r="J552" s="95">
        <f>(Data_Big[[#This Row],[Dijkstra time]]/FactCalc!$B$6)</f>
        <v>7.1302824020385744E-6</v>
      </c>
      <c r="K552">
        <v>79.555012412795207</v>
      </c>
      <c r="L552">
        <v>211</v>
      </c>
      <c r="M552">
        <v>0.17595696449279785</v>
      </c>
      <c r="N552">
        <f>Data_Medium[[#This Row],[A-Star time]]/Data_Medium[[#This Row],[distance]]</f>
        <v>2.211764653869853E-3</v>
      </c>
      <c r="O552">
        <v>211</v>
      </c>
      <c r="P552">
        <v>0.46211099624633789</v>
      </c>
      <c r="Q552">
        <f>Data_Medium[[#This Row],[Dijkstra time]]/Data_Medium[[#This Row],[distance]]</f>
        <v>5.8086974312634813E-3</v>
      </c>
      <c r="R552" s="95">
        <f>(Data_Medium[[#This Row],[A-Star time]]/FactCalc!$I$6)</f>
        <v>4.3989241123199461E-6</v>
      </c>
      <c r="S552" s="95">
        <f>(Data_Medium[[#This Row],[Dijkstra time]]/FactCalc!$I$6)</f>
        <v>1.1552774906158447E-5</v>
      </c>
      <c r="T552">
        <v>29.068883707497267</v>
      </c>
      <c r="U552">
        <v>92</v>
      </c>
      <c r="V552">
        <v>1.9104480743408203E-2</v>
      </c>
      <c r="W552">
        <f>Data_Small[[#This Row],[A-Star time]]/Data_Small[[#This Row],[distance]]</f>
        <v>6.572141171860993E-4</v>
      </c>
      <c r="X552">
        <v>92</v>
      </c>
      <c r="Y552">
        <v>2.9944419860839844E-2</v>
      </c>
      <c r="Z552">
        <f>Data_Small[[#This Row],[Dijkstra time]]/Data_Small[[#This Row],[distance]]</f>
        <v>1.0301193593174258E-3</v>
      </c>
      <c r="AA552" s="95">
        <f>(Data_Small[[#This Row],[A-Star time]]/FactCalc!$P$6)</f>
        <v>7.6417922973632812E-6</v>
      </c>
      <c r="AB552" s="95">
        <f>(Data_Small[[#This Row],[Dijkstra time]]/FactCalc!$P$6)</f>
        <v>1.1977767944335937E-5</v>
      </c>
    </row>
    <row r="553" spans="2:28" x14ac:dyDescent="0.3">
      <c r="B553">
        <v>252.17454272784951</v>
      </c>
      <c r="C553">
        <v>637.5</v>
      </c>
      <c r="D553">
        <v>1.7217755317687988</v>
      </c>
      <c r="E553">
        <f>Data_Big[[#This Row],[A-Star time]]/Data_Big[[#This Row],[distance]]</f>
        <v>6.8277135080481314E-3</v>
      </c>
      <c r="F553">
        <v>637.5</v>
      </c>
      <c r="G553">
        <v>3.7563176155090332</v>
      </c>
      <c r="H553">
        <f>Data_Big[[#This Row],[Dijkstra time]]/Data_Big[[#This Row],[distance]]</f>
        <v>1.4895705073461387E-2</v>
      </c>
      <c r="I553" s="95">
        <f>(Data_Big[[#This Row],[A-Star time]]/FactCalc!$B$6)</f>
        <v>6.8871021270751956E-6</v>
      </c>
      <c r="J553" s="95">
        <f>(Data_Big[[#This Row],[Dijkstra time]]/FactCalc!$B$6)</f>
        <v>1.5025270462036133E-5</v>
      </c>
      <c r="K553">
        <v>85.422479477008864</v>
      </c>
      <c r="L553">
        <v>156.5</v>
      </c>
      <c r="M553">
        <v>0.12240886688232422</v>
      </c>
      <c r="N553">
        <f>Data_Medium[[#This Row],[A-Star time]]/Data_Medium[[#This Row],[distance]]</f>
        <v>1.4329818992817938E-3</v>
      </c>
      <c r="O553">
        <v>156.5</v>
      </c>
      <c r="P553">
        <v>0.18051671981811523</v>
      </c>
      <c r="Q553">
        <f>Data_Medium[[#This Row],[Dijkstra time]]/Data_Medium[[#This Row],[distance]]</f>
        <v>2.1132226660161581E-3</v>
      </c>
      <c r="R553" s="95">
        <f>(Data_Medium[[#This Row],[A-Star time]]/FactCalc!$I$6)</f>
        <v>3.0602216720581054E-6</v>
      </c>
      <c r="S553" s="95">
        <f>(Data_Medium[[#This Row],[Dijkstra time]]/FactCalc!$I$6)</f>
        <v>4.5129179954528812E-6</v>
      </c>
      <c r="T553">
        <v>38.327535793473601</v>
      </c>
      <c r="U553">
        <v>93.5</v>
      </c>
      <c r="V553">
        <v>2.3965835571289063E-2</v>
      </c>
      <c r="W553">
        <f>Data_Small[[#This Row],[A-Star time]]/Data_Small[[#This Row],[distance]]</f>
        <v>6.2529027956370619E-4</v>
      </c>
      <c r="X553">
        <v>93.5</v>
      </c>
      <c r="Y553">
        <v>3.3303022384643555E-2</v>
      </c>
      <c r="Z553">
        <f>Data_Small[[#This Row],[Dijkstra time]]/Data_Small[[#This Row],[distance]]</f>
        <v>8.6890591046853531E-4</v>
      </c>
      <c r="AA553" s="95">
        <f>(Data_Small[[#This Row],[A-Star time]]/FactCalc!$P$6)</f>
        <v>9.5863342285156246E-6</v>
      </c>
      <c r="AB553" s="95">
        <f>(Data_Small[[#This Row],[Dijkstra time]]/FactCalc!$P$6)</f>
        <v>1.3321208953857421E-5</v>
      </c>
    </row>
    <row r="554" spans="2:28" x14ac:dyDescent="0.3">
      <c r="B554">
        <v>195.92090240706835</v>
      </c>
      <c r="C554">
        <v>473</v>
      </c>
      <c r="D554">
        <v>1.3518962860107422</v>
      </c>
      <c r="E554">
        <f>Data_Big[[#This Row],[A-Star time]]/Data_Big[[#This Row],[distance]]</f>
        <v>6.900214675419793E-3</v>
      </c>
      <c r="F554">
        <v>473</v>
      </c>
      <c r="G554">
        <v>2.1128759384155273</v>
      </c>
      <c r="H554">
        <f>Data_Big[[#This Row],[Dijkstra time]]/Data_Big[[#This Row],[distance]]</f>
        <v>1.0784331393214835E-2</v>
      </c>
      <c r="I554" s="95">
        <f>(Data_Big[[#This Row],[A-Star time]]/FactCalc!$B$6)</f>
        <v>5.4075851440429691E-6</v>
      </c>
      <c r="J554" s="95">
        <f>(Data_Big[[#This Row],[Dijkstra time]]/FactCalc!$B$6)</f>
        <v>8.4515037536621086E-6</v>
      </c>
      <c r="K554">
        <v>162.41305366256739</v>
      </c>
      <c r="L554">
        <v>366.5</v>
      </c>
      <c r="M554">
        <v>0.6685793399810791</v>
      </c>
      <c r="N554">
        <f>Data_Medium[[#This Row],[A-Star time]]/Data_Medium[[#This Row],[distance]]</f>
        <v>4.1165369710376414E-3</v>
      </c>
      <c r="O554">
        <v>366.5</v>
      </c>
      <c r="P554">
        <v>0.84514999389648438</v>
      </c>
      <c r="Q554">
        <f>Data_Medium[[#This Row],[Dijkstra time]]/Data_Medium[[#This Row],[distance]]</f>
        <v>5.2037073057710301E-3</v>
      </c>
      <c r="R554" s="95">
        <f>(Data_Medium[[#This Row],[A-Star time]]/FactCalc!$I$6)</f>
        <v>1.6714483499526978E-5</v>
      </c>
      <c r="S554" s="95">
        <f>(Data_Medium[[#This Row],[Dijkstra time]]/FactCalc!$I$6)</f>
        <v>2.112874984741211E-5</v>
      </c>
      <c r="T554">
        <v>13.038404810405298</v>
      </c>
      <c r="U554">
        <v>24</v>
      </c>
      <c r="V554">
        <v>3.7064552307128906E-3</v>
      </c>
      <c r="W554">
        <f>Data_Small[[#This Row],[A-Star time]]/Data_Small[[#This Row],[distance]]</f>
        <v>2.8427213946869898E-4</v>
      </c>
      <c r="X554">
        <v>24</v>
      </c>
      <c r="Y554">
        <v>9.1984272003173828E-3</v>
      </c>
      <c r="Z554">
        <f>Data_Small[[#This Row],[Dijkstra time]]/Data_Small[[#This Row],[distance]]</f>
        <v>7.0548716151047695E-4</v>
      </c>
      <c r="AA554" s="95">
        <f>(Data_Small[[#This Row],[A-Star time]]/FactCalc!$P$6)</f>
        <v>1.4825820922851562E-6</v>
      </c>
      <c r="AB554" s="95">
        <f>(Data_Small[[#This Row],[Dijkstra time]]/FactCalc!$P$6)</f>
        <v>3.679370880126953E-6</v>
      </c>
    </row>
    <row r="555" spans="2:28" x14ac:dyDescent="0.3">
      <c r="B555">
        <v>233.0600780914655</v>
      </c>
      <c r="C555">
        <v>525</v>
      </c>
      <c r="D555">
        <v>0.86707496643066406</v>
      </c>
      <c r="E555">
        <f>Data_Big[[#This Row],[A-Star time]]/Data_Big[[#This Row],[distance]]</f>
        <v>3.720392499355366E-3</v>
      </c>
      <c r="F555">
        <v>525</v>
      </c>
      <c r="G555">
        <v>1.3752503395080566</v>
      </c>
      <c r="H555">
        <f>Data_Big[[#This Row],[Dijkstra time]]/Data_Big[[#This Row],[distance]]</f>
        <v>5.9008404646991204E-3</v>
      </c>
      <c r="I555" s="95">
        <f>(Data_Big[[#This Row],[A-Star time]]/FactCalc!$B$6)</f>
        <v>3.468299865722656E-6</v>
      </c>
      <c r="J555" s="95">
        <f>(Data_Big[[#This Row],[Dijkstra time]]/FactCalc!$B$6)</f>
        <v>5.5010013580322266E-6</v>
      </c>
      <c r="K555">
        <v>104.0768946500615</v>
      </c>
      <c r="L555">
        <v>178.5</v>
      </c>
      <c r="M555">
        <v>0.13690423965454102</v>
      </c>
      <c r="N555">
        <f>Data_Medium[[#This Row],[A-Star time]]/Data_Medium[[#This Row],[distance]]</f>
        <v>1.3154143397038807E-3</v>
      </c>
      <c r="O555">
        <v>178.5</v>
      </c>
      <c r="P555">
        <v>0.30072164535522461</v>
      </c>
      <c r="Q555">
        <f>Data_Medium[[#This Row],[Dijkstra time]]/Data_Medium[[#This Row],[distance]]</f>
        <v>2.8894179286031081E-3</v>
      </c>
      <c r="R555" s="95">
        <f>(Data_Medium[[#This Row],[A-Star time]]/FactCalc!$I$6)</f>
        <v>3.4226059913635252E-6</v>
      </c>
      <c r="S555" s="95">
        <f>(Data_Medium[[#This Row],[Dijkstra time]]/FactCalc!$I$6)</f>
        <v>7.5180411338806151E-6</v>
      </c>
      <c r="T555">
        <v>29.017236257093817</v>
      </c>
      <c r="U555">
        <v>87</v>
      </c>
      <c r="V555">
        <v>3.8199424743652344E-2</v>
      </c>
      <c r="W555">
        <f>Data_Small[[#This Row],[A-Star time]]/Data_Small[[#This Row],[distance]]</f>
        <v>1.3164391124366216E-3</v>
      </c>
      <c r="X555">
        <v>87</v>
      </c>
      <c r="Y555">
        <v>4.6455144882202148E-2</v>
      </c>
      <c r="Z555">
        <f>Data_Small[[#This Row],[Dijkstra time]]/Data_Small[[#This Row],[distance]]</f>
        <v>1.6009500171073425E-3</v>
      </c>
      <c r="AA555" s="95">
        <f>(Data_Small[[#This Row],[A-Star time]]/FactCalc!$P$6)</f>
        <v>1.5279769897460936E-5</v>
      </c>
      <c r="AB555" s="95">
        <f>(Data_Small[[#This Row],[Dijkstra time]]/FactCalc!$P$6)</f>
        <v>1.8582057952880859E-5</v>
      </c>
    </row>
    <row r="556" spans="2:28" x14ac:dyDescent="0.3">
      <c r="B556">
        <v>327.90852382943632</v>
      </c>
      <c r="C556">
        <v>981.5</v>
      </c>
      <c r="D556">
        <v>5.4188508987426758</v>
      </c>
      <c r="E556">
        <f>Data_Big[[#This Row],[A-Star time]]/Data_Big[[#This Row],[distance]]</f>
        <v>1.6525495694528897E-2</v>
      </c>
      <c r="F556">
        <v>981.5</v>
      </c>
      <c r="G556">
        <v>5.6657752990722656</v>
      </c>
      <c r="H556">
        <f>Data_Big[[#This Row],[Dijkstra time]]/Data_Big[[#This Row],[distance]]</f>
        <v>1.727852400085627E-2</v>
      </c>
      <c r="I556" s="95">
        <f>(Data_Big[[#This Row],[A-Star time]]/FactCalc!$B$6)</f>
        <v>2.1675403594970702E-5</v>
      </c>
      <c r="J556" s="95">
        <f>(Data_Big[[#This Row],[Dijkstra time]]/FactCalc!$B$6)</f>
        <v>2.2663101196289063E-5</v>
      </c>
      <c r="K556">
        <v>132.20060514233663</v>
      </c>
      <c r="L556">
        <v>311.5</v>
      </c>
      <c r="M556">
        <v>0.73761153221130371</v>
      </c>
      <c r="N556">
        <f>Data_Medium[[#This Row],[A-Star time]]/Data_Medium[[#This Row],[distance]]</f>
        <v>5.5794868065629378E-3</v>
      </c>
      <c r="O556">
        <v>311.5</v>
      </c>
      <c r="P556">
        <v>0.81902909278869629</v>
      </c>
      <c r="Q556">
        <f>Data_Medium[[#This Row],[Dijkstra time]]/Data_Medium[[#This Row],[distance]]</f>
        <v>6.1953505576383024E-3</v>
      </c>
      <c r="R556" s="95">
        <f>(Data_Medium[[#This Row],[A-Star time]]/FactCalc!$I$6)</f>
        <v>1.8440288305282594E-5</v>
      </c>
      <c r="S556" s="95">
        <f>(Data_Medium[[#This Row],[Dijkstra time]]/FactCalc!$I$6)</f>
        <v>2.0475727319717406E-5</v>
      </c>
      <c r="T556">
        <v>18.681541692269406</v>
      </c>
      <c r="U556">
        <v>65</v>
      </c>
      <c r="V556">
        <v>2.6991367340087891E-2</v>
      </c>
      <c r="W556">
        <f>Data_Small[[#This Row],[A-Star time]]/Data_Small[[#This Row],[distance]]</f>
        <v>1.4448147687541851E-3</v>
      </c>
      <c r="X556">
        <v>65</v>
      </c>
      <c r="Y556">
        <v>4.7392845153808594E-2</v>
      </c>
      <c r="Z556">
        <f>Data_Small[[#This Row],[Dijkstra time]]/Data_Small[[#This Row],[distance]]</f>
        <v>2.5368808385562843E-3</v>
      </c>
      <c r="AA556" s="95">
        <f>(Data_Small[[#This Row],[A-Star time]]/FactCalc!$P$6)</f>
        <v>1.0796546936035156E-5</v>
      </c>
      <c r="AB556" s="95">
        <f>(Data_Small[[#This Row],[Dijkstra time]]/FactCalc!$P$6)</f>
        <v>1.8957138061523438E-5</v>
      </c>
    </row>
    <row r="557" spans="2:28" x14ac:dyDescent="0.3">
      <c r="B557">
        <v>423.26587389015901</v>
      </c>
      <c r="C557">
        <v>1100.5</v>
      </c>
      <c r="D557">
        <v>4.1604182720184326</v>
      </c>
      <c r="E557">
        <f>Data_Big[[#This Row],[A-Star time]]/Data_Big[[#This Row],[distance]]</f>
        <v>9.8293260304233628E-3</v>
      </c>
      <c r="F557">
        <v>1100.5</v>
      </c>
      <c r="G557">
        <v>5.2348761558532715</v>
      </c>
      <c r="H557">
        <f>Data_Big[[#This Row],[Dijkstra time]]/Data_Big[[#This Row],[distance]]</f>
        <v>1.2367820036471367E-2</v>
      </c>
      <c r="I557" s="95">
        <f>(Data_Big[[#This Row],[A-Star time]]/FactCalc!$B$6)</f>
        <v>1.664167308807373E-5</v>
      </c>
      <c r="J557" s="95">
        <f>(Data_Big[[#This Row],[Dijkstra time]]/FactCalc!$B$6)</f>
        <v>2.0939504623413087E-5</v>
      </c>
      <c r="K557">
        <v>154.02921800749363</v>
      </c>
      <c r="L557">
        <v>391</v>
      </c>
      <c r="M557">
        <v>0.44934606552124023</v>
      </c>
      <c r="N557">
        <f>Data_Medium[[#This Row],[A-Star time]]/Data_Medium[[#This Row],[distance]]</f>
        <v>2.9172781069327978E-3</v>
      </c>
      <c r="O557">
        <v>391</v>
      </c>
      <c r="P557">
        <v>0.60386800765991211</v>
      </c>
      <c r="Q557">
        <f>Data_Medium[[#This Row],[Dijkstra time]]/Data_Medium[[#This Row],[distance]]</f>
        <v>3.9204770073593019E-3</v>
      </c>
      <c r="R557" s="95">
        <f>(Data_Medium[[#This Row],[A-Star time]]/FactCalc!$I$6)</f>
        <v>1.1233651638031006E-5</v>
      </c>
      <c r="S557" s="95">
        <f>(Data_Medium[[#This Row],[Dijkstra time]]/FactCalc!$I$6)</f>
        <v>1.5096700191497802E-5</v>
      </c>
      <c r="T557">
        <v>22.561028345356956</v>
      </c>
      <c r="U557">
        <v>55.5</v>
      </c>
      <c r="V557">
        <v>1.8993139266967773E-2</v>
      </c>
      <c r="W557">
        <f>Data_Small[[#This Row],[A-Star time]]/Data_Small[[#This Row],[distance]]</f>
        <v>8.4185609699287259E-4</v>
      </c>
      <c r="X557">
        <v>55.5</v>
      </c>
      <c r="Y557">
        <v>3.7889957427978516E-2</v>
      </c>
      <c r="Z557">
        <f>Data_Small[[#This Row],[Dijkstra time]]/Data_Small[[#This Row],[distance]]</f>
        <v>1.6794428360255237E-3</v>
      </c>
      <c r="AA557" s="95">
        <f>(Data_Small[[#This Row],[A-Star time]]/FactCalc!$P$6)</f>
        <v>7.5972557067871097E-6</v>
      </c>
      <c r="AB557" s="95">
        <f>(Data_Small[[#This Row],[Dijkstra time]]/FactCalc!$P$6)</f>
        <v>1.5155982971191407E-5</v>
      </c>
    </row>
    <row r="558" spans="2:28" x14ac:dyDescent="0.3">
      <c r="B558">
        <v>501.78082864932173</v>
      </c>
      <c r="C558">
        <v>1117</v>
      </c>
      <c r="D558">
        <v>6.1828238964080811</v>
      </c>
      <c r="E558">
        <f>Data_Big[[#This Row],[A-Star time]]/Data_Big[[#This Row],[distance]]</f>
        <v>1.2321761899614253E-2</v>
      </c>
      <c r="F558">
        <v>1117</v>
      </c>
      <c r="G558">
        <v>5.950242280960083</v>
      </c>
      <c r="H558">
        <f>Data_Big[[#This Row],[Dijkstra time]]/Data_Big[[#This Row],[distance]]</f>
        <v>1.1858249540893706E-2</v>
      </c>
      <c r="I558" s="95">
        <f>(Data_Big[[#This Row],[A-Star time]]/FactCalc!$B$6)</f>
        <v>2.4731295585632323E-5</v>
      </c>
      <c r="J558" s="95">
        <f>(Data_Big[[#This Row],[Dijkstra time]]/FactCalc!$B$6)</f>
        <v>2.3800969123840333E-5</v>
      </c>
      <c r="K558">
        <v>145.7737973711325</v>
      </c>
      <c r="L558">
        <v>309</v>
      </c>
      <c r="M558">
        <v>0.40186715126037598</v>
      </c>
      <c r="N558">
        <f>Data_Medium[[#This Row],[A-Star time]]/Data_Medium[[#This Row],[distance]]</f>
        <v>2.7567859142562027E-3</v>
      </c>
      <c r="O558">
        <v>309</v>
      </c>
      <c r="P558">
        <v>0.514373779296875</v>
      </c>
      <c r="Q558">
        <f>Data_Medium[[#This Row],[Dijkstra time]]/Data_Medium[[#This Row],[distance]]</f>
        <v>3.5285750153527667E-3</v>
      </c>
      <c r="R558" s="95">
        <f>(Data_Medium[[#This Row],[A-Star time]]/FactCalc!$I$6)</f>
        <v>1.0046678781509399E-5</v>
      </c>
      <c r="S558" s="95">
        <f>(Data_Medium[[#This Row],[Dijkstra time]]/FactCalc!$I$6)</f>
        <v>1.2859344482421875E-5</v>
      </c>
      <c r="T558">
        <v>28.0178514522438</v>
      </c>
      <c r="U558">
        <v>58</v>
      </c>
      <c r="V558">
        <v>1.407623291015625E-2</v>
      </c>
      <c r="W558">
        <f>Data_Small[[#This Row],[A-Star time]]/Data_Small[[#This Row],[distance]]</f>
        <v>5.0240229641266654E-4</v>
      </c>
      <c r="X558">
        <v>58</v>
      </c>
      <c r="Y558">
        <v>3.682398796081543E-2</v>
      </c>
      <c r="Z558">
        <f>Data_Small[[#This Row],[Dijkstra time]]/Data_Small[[#This Row],[distance]]</f>
        <v>1.3143044898921538E-3</v>
      </c>
      <c r="AA558" s="95">
        <f>(Data_Small[[#This Row],[A-Star time]]/FactCalc!$P$6)</f>
        <v>5.6304931640624999E-6</v>
      </c>
      <c r="AB558" s="95">
        <f>(Data_Small[[#This Row],[Dijkstra time]]/FactCalc!$P$6)</f>
        <v>1.4729595184326172E-5</v>
      </c>
    </row>
    <row r="559" spans="2:28" x14ac:dyDescent="0.3">
      <c r="B559">
        <v>511.61899886536662</v>
      </c>
      <c r="C559">
        <v>1290</v>
      </c>
      <c r="D559">
        <v>4.0532498359680176</v>
      </c>
      <c r="E559">
        <f>Data_Big[[#This Row],[A-Star time]]/Data_Big[[#This Row],[distance]]</f>
        <v>7.9223989823619442E-3</v>
      </c>
      <c r="F559">
        <v>1290</v>
      </c>
      <c r="G559">
        <v>4.8212716579437256</v>
      </c>
      <c r="H559">
        <f>Data_Big[[#This Row],[Dijkstra time]]/Data_Big[[#This Row],[distance]]</f>
        <v>9.4235586806510497E-3</v>
      </c>
      <c r="I559" s="95">
        <f>(Data_Big[[#This Row],[A-Star time]]/FactCalc!$B$6)</f>
        <v>1.6212999343872069E-5</v>
      </c>
      <c r="J559" s="95">
        <f>(Data_Big[[#This Row],[Dijkstra time]]/FactCalc!$B$6)</f>
        <v>1.9285086631774904E-5</v>
      </c>
      <c r="K559">
        <v>30.805843601498726</v>
      </c>
      <c r="L559">
        <v>124</v>
      </c>
      <c r="M559">
        <v>1.4570713043212891E-2</v>
      </c>
      <c r="N559">
        <f>Data_Medium[[#This Row],[A-Star time]]/Data_Medium[[#This Row],[distance]]</f>
        <v>4.7298536056009891E-4</v>
      </c>
      <c r="O559">
        <v>124</v>
      </c>
      <c r="P559">
        <v>4.2747735977172852E-2</v>
      </c>
      <c r="Q559">
        <f>Data_Medium[[#This Row],[Dijkstra time]]/Data_Medium[[#This Row],[distance]]</f>
        <v>1.3876502305910929E-3</v>
      </c>
      <c r="R559" s="95">
        <f>(Data_Medium[[#This Row],[A-Star time]]/FactCalc!$I$6)</f>
        <v>3.6426782608032225E-7</v>
      </c>
      <c r="S559" s="95">
        <f>(Data_Medium[[#This Row],[Dijkstra time]]/FactCalc!$I$6)</f>
        <v>1.0686933994293213E-6</v>
      </c>
      <c r="T559">
        <v>39.204591567825318</v>
      </c>
      <c r="U559">
        <v>87</v>
      </c>
      <c r="V559">
        <v>3.1516313552856445E-2</v>
      </c>
      <c r="W559">
        <f>Data_Small[[#This Row],[A-Star time]]/Data_Small[[#This Row],[distance]]</f>
        <v>8.0389342912378303E-4</v>
      </c>
      <c r="X559">
        <v>87</v>
      </c>
      <c r="Y559">
        <v>4.2748928070068359E-2</v>
      </c>
      <c r="Z559">
        <f>Data_Small[[#This Row],[Dijkstra time]]/Data_Small[[#This Row],[distance]]</f>
        <v>1.0904061580672563E-3</v>
      </c>
      <c r="AA559" s="95">
        <f>(Data_Small[[#This Row],[A-Star time]]/FactCalc!$P$6)</f>
        <v>1.2606525421142578E-5</v>
      </c>
      <c r="AB559" s="95">
        <f>(Data_Small[[#This Row],[Dijkstra time]]/FactCalc!$P$6)</f>
        <v>1.7099571228027343E-5</v>
      </c>
    </row>
    <row r="560" spans="2:28" x14ac:dyDescent="0.3">
      <c r="B560">
        <v>452.60357930533428</v>
      </c>
      <c r="C560">
        <v>1096</v>
      </c>
      <c r="D560">
        <v>5.4273152351379395</v>
      </c>
      <c r="E560">
        <f>Data_Big[[#This Row],[A-Star time]]/Data_Big[[#This Row],[distance]]</f>
        <v>1.1991321949923374E-2</v>
      </c>
      <c r="F560">
        <v>1096</v>
      </c>
      <c r="G560">
        <v>5.5903887748718262</v>
      </c>
      <c r="H560">
        <f>Data_Big[[#This Row],[Dijkstra time]]/Data_Big[[#This Row],[distance]]</f>
        <v>1.235162298860313E-2</v>
      </c>
      <c r="I560" s="95">
        <f>(Data_Big[[#This Row],[A-Star time]]/FactCalc!$B$6)</f>
        <v>2.1709260940551757E-5</v>
      </c>
      <c r="J560" s="95">
        <f>(Data_Big[[#This Row],[Dijkstra time]]/FactCalc!$B$6)</f>
        <v>2.2361555099487306E-5</v>
      </c>
      <c r="K560">
        <v>182.54314558481784</v>
      </c>
      <c r="L560">
        <v>388</v>
      </c>
      <c r="M560">
        <v>0.51881957054138184</v>
      </c>
      <c r="N560">
        <f>Data_Medium[[#This Row],[A-Star time]]/Data_Medium[[#This Row],[distance]]</f>
        <v>2.842175031438333E-3</v>
      </c>
      <c r="O560">
        <v>388</v>
      </c>
      <c r="P560">
        <v>0.79431295394897461</v>
      </c>
      <c r="Q560">
        <f>Data_Medium[[#This Row],[Dijkstra time]]/Data_Medium[[#This Row],[distance]]</f>
        <v>4.3513710219258862E-3</v>
      </c>
      <c r="R560" s="95">
        <f>(Data_Medium[[#This Row],[A-Star time]]/FactCalc!$I$6)</f>
        <v>1.2970489263534546E-5</v>
      </c>
      <c r="S560" s="95">
        <f>(Data_Medium[[#This Row],[Dijkstra time]]/FactCalc!$I$6)</f>
        <v>1.9857823848724365E-5</v>
      </c>
      <c r="T560">
        <v>48.020828814171878</v>
      </c>
      <c r="U560">
        <v>91.5</v>
      </c>
      <c r="V560">
        <v>3.1308889389038086E-2</v>
      </c>
      <c r="W560">
        <f>Data_Small[[#This Row],[A-Star time]]/Data_Small[[#This Row],[distance]]</f>
        <v>6.5198561045656561E-4</v>
      </c>
      <c r="X560">
        <v>91.5</v>
      </c>
      <c r="Y560">
        <v>3.9407730102539063E-2</v>
      </c>
      <c r="Z560">
        <f>Data_Small[[#This Row],[Dijkstra time]]/Data_Small[[#This Row],[distance]]</f>
        <v>8.2063827459198451E-4</v>
      </c>
      <c r="AA560" s="95">
        <f>(Data_Small[[#This Row],[A-Star time]]/FactCalc!$P$6)</f>
        <v>1.2523555755615234E-5</v>
      </c>
      <c r="AB560" s="95">
        <f>(Data_Small[[#This Row],[Dijkstra time]]/FactCalc!$P$6)</f>
        <v>1.5763092041015625E-5</v>
      </c>
    </row>
    <row r="561" spans="2:28" x14ac:dyDescent="0.3">
      <c r="B561">
        <v>215.6965461012299</v>
      </c>
      <c r="C561">
        <v>636</v>
      </c>
      <c r="D561">
        <v>1.7589850425720215</v>
      </c>
      <c r="E561">
        <f>Data_Big[[#This Row],[A-Star time]]/Data_Big[[#This Row],[distance]]</f>
        <v>8.154905928565501E-3</v>
      </c>
      <c r="F561">
        <v>636</v>
      </c>
      <c r="G561">
        <v>2.262984037399292</v>
      </c>
      <c r="H561">
        <f>Data_Big[[#This Row],[Dijkstra time]]/Data_Big[[#This Row],[distance]]</f>
        <v>1.0491517264895084E-2</v>
      </c>
      <c r="I561" s="95">
        <f>(Data_Big[[#This Row],[A-Star time]]/FactCalc!$B$6)</f>
        <v>7.0359401702880857E-6</v>
      </c>
      <c r="J561" s="95">
        <f>(Data_Big[[#This Row],[Dijkstra time]]/FactCalc!$B$6)</f>
        <v>9.0519361495971678E-6</v>
      </c>
      <c r="K561">
        <v>130.29197979921864</v>
      </c>
      <c r="L561">
        <v>270.5</v>
      </c>
      <c r="M561">
        <v>0.4169163703918457</v>
      </c>
      <c r="N561">
        <f>Data_Medium[[#This Row],[A-Star time]]/Data_Medium[[#This Row],[distance]]</f>
        <v>3.1998621176400756E-3</v>
      </c>
      <c r="O561">
        <v>270.5</v>
      </c>
      <c r="P561">
        <v>0.71727561950683594</v>
      </c>
      <c r="Q561">
        <f>Data_Medium[[#This Row],[Dijkstra time]]/Data_Medium[[#This Row],[distance]]</f>
        <v>5.5051402289854334E-3</v>
      </c>
      <c r="R561" s="95">
        <f>(Data_Medium[[#This Row],[A-Star time]]/FactCalc!$I$6)</f>
        <v>1.0422909259796143E-5</v>
      </c>
      <c r="S561" s="95">
        <f>(Data_Medium[[#This Row],[Dijkstra time]]/FactCalc!$I$6)</f>
        <v>1.7931890487670898E-5</v>
      </c>
      <c r="T561">
        <v>16.643316977093239</v>
      </c>
      <c r="U561">
        <v>29.5</v>
      </c>
      <c r="V561">
        <v>6.5243244171142578E-3</v>
      </c>
      <c r="W561">
        <f>Data_Small[[#This Row],[A-Star time]]/Data_Small[[#This Row],[distance]]</f>
        <v>3.9200866186072807E-4</v>
      </c>
      <c r="X561">
        <v>29.5</v>
      </c>
      <c r="Y561">
        <v>8.5499286651611328E-3</v>
      </c>
      <c r="Z561">
        <f>Data_Small[[#This Row],[Dijkstra time]]/Data_Small[[#This Row],[distance]]</f>
        <v>5.1371542565275239E-4</v>
      </c>
      <c r="AA561" s="95">
        <f>(Data_Small[[#This Row],[A-Star time]]/FactCalc!$P$6)</f>
        <v>2.6097297668457031E-6</v>
      </c>
      <c r="AB561" s="95">
        <f>(Data_Small[[#This Row],[Dijkstra time]]/FactCalc!$P$6)</f>
        <v>3.4199714660644532E-6</v>
      </c>
    </row>
    <row r="562" spans="2:28" x14ac:dyDescent="0.3">
      <c r="B562">
        <v>461.5127300519456</v>
      </c>
      <c r="C562">
        <v>1109.5</v>
      </c>
      <c r="D562">
        <v>5.6366226673126221</v>
      </c>
      <c r="E562">
        <f>Data_Big[[#This Row],[A-Star time]]/Data_Big[[#This Row],[distance]]</f>
        <v>1.2213363359832332E-2</v>
      </c>
      <c r="F562">
        <v>1109.5</v>
      </c>
      <c r="G562">
        <v>6.0460488796234131</v>
      </c>
      <c r="H562">
        <f>Data_Big[[#This Row],[Dijkstra time]]/Data_Big[[#This Row],[distance]]</f>
        <v>1.3100502945916356E-2</v>
      </c>
      <c r="I562" s="95">
        <f>(Data_Big[[#This Row],[A-Star time]]/FactCalc!$B$6)</f>
        <v>2.2546490669250487E-5</v>
      </c>
      <c r="J562" s="95">
        <f>(Data_Big[[#This Row],[Dijkstra time]]/FactCalc!$B$6)</f>
        <v>2.4184195518493652E-5</v>
      </c>
      <c r="K562">
        <v>147.20054347725758</v>
      </c>
      <c r="L562">
        <v>371</v>
      </c>
      <c r="M562">
        <v>0.77582120895385742</v>
      </c>
      <c r="N562">
        <f>Data_Medium[[#This Row],[A-Star time]]/Data_Medium[[#This Row],[distance]]</f>
        <v>5.2705050581129233E-3</v>
      </c>
      <c r="O562">
        <v>371</v>
      </c>
      <c r="P562">
        <v>0.86507654190063477</v>
      </c>
      <c r="Q562">
        <f>Data_Medium[[#This Row],[Dijkstra time]]/Data_Medium[[#This Row],[distance]]</f>
        <v>5.8768569834410202E-3</v>
      </c>
      <c r="R562" s="95">
        <f>(Data_Medium[[#This Row],[A-Star time]]/FactCalc!$I$6)</f>
        <v>1.9395530223846437E-5</v>
      </c>
      <c r="S562" s="95">
        <f>(Data_Medium[[#This Row],[Dijkstra time]]/FactCalc!$I$6)</f>
        <v>2.162691354751587E-5</v>
      </c>
      <c r="T562">
        <v>15.524174696260024</v>
      </c>
      <c r="U562">
        <v>18.5</v>
      </c>
      <c r="V562">
        <v>1.1248588562011719E-3</v>
      </c>
      <c r="W562">
        <f>Data_Small[[#This Row],[A-Star time]]/Data_Small[[#This Row],[distance]]</f>
        <v>7.2458528598764413E-5</v>
      </c>
      <c r="X562">
        <v>18.5</v>
      </c>
      <c r="Y562">
        <v>3.2365322113037109E-3</v>
      </c>
      <c r="Z562">
        <f>Data_Small[[#This Row],[Dijkstra time]]/Data_Small[[#This Row],[distance]]</f>
        <v>2.0848336704710194E-4</v>
      </c>
      <c r="AA562" s="95">
        <f>(Data_Small[[#This Row],[A-Star time]]/FactCalc!$P$6)</f>
        <v>4.4994354248046875E-7</v>
      </c>
      <c r="AB562" s="95">
        <f>(Data_Small[[#This Row],[Dijkstra time]]/FactCalc!$P$6)</f>
        <v>1.2946128845214843E-6</v>
      </c>
    </row>
    <row r="563" spans="2:28" x14ac:dyDescent="0.3">
      <c r="B563">
        <v>19.209372712298546</v>
      </c>
      <c r="C563">
        <v>56</v>
      </c>
      <c r="D563">
        <v>1.6197681427001953E-2</v>
      </c>
      <c r="E563">
        <f>Data_Big[[#This Row],[A-Star time]]/Data_Big[[#This Row],[distance]]</f>
        <v>8.4321761410936671E-4</v>
      </c>
      <c r="F563">
        <v>56</v>
      </c>
      <c r="G563">
        <v>3.5768508911132813E-2</v>
      </c>
      <c r="H563">
        <f>Data_Big[[#This Row],[Dijkstra time]]/Data_Big[[#This Row],[distance]]</f>
        <v>1.8620341979325801E-3</v>
      </c>
      <c r="I563" s="95">
        <f>(Data_Big[[#This Row],[A-Star time]]/FactCalc!$B$6)</f>
        <v>6.4790725708007811E-8</v>
      </c>
      <c r="J563" s="95">
        <f>(Data_Big[[#This Row],[Dijkstra time]]/FactCalc!$B$6)</f>
        <v>1.4307403564453124E-7</v>
      </c>
      <c r="K563">
        <v>111.40017953306898</v>
      </c>
      <c r="L563">
        <v>270.5</v>
      </c>
      <c r="M563">
        <v>0.41396188735961914</v>
      </c>
      <c r="N563">
        <f>Data_Medium[[#This Row],[A-Star time]]/Data_Medium[[#This Row],[distance]]</f>
        <v>3.7159894094850642E-3</v>
      </c>
      <c r="O563">
        <v>270.5</v>
      </c>
      <c r="P563">
        <v>0.51853513717651367</v>
      </c>
      <c r="Q563">
        <f>Data_Medium[[#This Row],[Dijkstra time]]/Data_Medium[[#This Row],[distance]]</f>
        <v>4.6547064766855901E-3</v>
      </c>
      <c r="R563" s="95">
        <f>(Data_Medium[[#This Row],[A-Star time]]/FactCalc!$I$6)</f>
        <v>1.0349047183990478E-5</v>
      </c>
      <c r="S563" s="95">
        <f>(Data_Medium[[#This Row],[Dijkstra time]]/FactCalc!$I$6)</f>
        <v>1.2963378429412841E-5</v>
      </c>
      <c r="T563">
        <v>29.068883707497267</v>
      </c>
      <c r="U563">
        <v>76.5</v>
      </c>
      <c r="V563">
        <v>2.4711847305297852E-2</v>
      </c>
      <c r="W563">
        <f>Data_Small[[#This Row],[A-Star time]]/Data_Small[[#This Row],[distance]]</f>
        <v>8.5011339114216911E-4</v>
      </c>
      <c r="X563">
        <v>76.5</v>
      </c>
      <c r="Y563">
        <v>3.9276123046875E-2</v>
      </c>
      <c r="Z563">
        <f>Data_Small[[#This Row],[Dijkstra time]]/Data_Small[[#This Row],[distance]]</f>
        <v>1.3511397080839794E-3</v>
      </c>
      <c r="AA563" s="95">
        <f>(Data_Small[[#This Row],[A-Star time]]/FactCalc!$P$6)</f>
        <v>9.8847389221191411E-6</v>
      </c>
      <c r="AB563" s="95">
        <f>(Data_Small[[#This Row],[Dijkstra time]]/FactCalc!$P$6)</f>
        <v>1.5710449218750001E-5</v>
      </c>
    </row>
    <row r="564" spans="2:28" x14ac:dyDescent="0.3">
      <c r="B564">
        <v>303.41555662160766</v>
      </c>
      <c r="C564">
        <v>760</v>
      </c>
      <c r="D564">
        <v>3.883474588394165</v>
      </c>
      <c r="E564">
        <f>Data_Big[[#This Row],[A-Star time]]/Data_Big[[#This Row],[distance]]</f>
        <v>1.2799194054632083E-2</v>
      </c>
      <c r="F564">
        <v>760</v>
      </c>
      <c r="G564">
        <v>5.8668153285980225</v>
      </c>
      <c r="H564">
        <f>Data_Big[[#This Row],[Dijkstra time]]/Data_Big[[#This Row],[distance]]</f>
        <v>1.9335908131812046E-2</v>
      </c>
      <c r="I564" s="95">
        <f>(Data_Big[[#This Row],[A-Star time]]/FactCalc!$B$6)</f>
        <v>1.553389835357666E-5</v>
      </c>
      <c r="J564" s="95">
        <f>(Data_Big[[#This Row],[Dijkstra time]]/FactCalc!$B$6)</f>
        <v>2.3467261314392089E-5</v>
      </c>
      <c r="K564">
        <v>128.76334882255898</v>
      </c>
      <c r="L564">
        <v>297.5</v>
      </c>
      <c r="M564">
        <v>0.34348130226135254</v>
      </c>
      <c r="N564">
        <f>Data_Medium[[#This Row],[A-Star time]]/Data_Medium[[#This Row],[distance]]</f>
        <v>2.6675393689448343E-3</v>
      </c>
      <c r="O564">
        <v>297.5</v>
      </c>
      <c r="P564">
        <v>0.5355679988861084</v>
      </c>
      <c r="Q564">
        <f>Data_Medium[[#This Row],[Dijkstra time]]/Data_Medium[[#This Row],[distance]]</f>
        <v>4.1593202086110887E-3</v>
      </c>
      <c r="R564" s="95">
        <f>(Data_Medium[[#This Row],[A-Star time]]/FactCalc!$I$6)</f>
        <v>8.5870325565338129E-6</v>
      </c>
      <c r="S564" s="95">
        <f>(Data_Medium[[#This Row],[Dijkstra time]]/FactCalc!$I$6)</f>
        <v>1.338919997215271E-5</v>
      </c>
      <c r="T564">
        <v>11.401754250991379</v>
      </c>
      <c r="U564">
        <v>16</v>
      </c>
      <c r="V564">
        <v>2.6335716247558594E-3</v>
      </c>
      <c r="W564">
        <f>Data_Small[[#This Row],[A-Star time]]/Data_Small[[#This Row],[distance]]</f>
        <v>2.309795112911569E-4</v>
      </c>
      <c r="X564">
        <v>16</v>
      </c>
      <c r="Y564">
        <v>5.4576396942138672E-3</v>
      </c>
      <c r="Z564">
        <f>Data_Small[[#This Row],[Dijkstra time]]/Data_Small[[#This Row],[distance]]</f>
        <v>4.7866666602986352E-4</v>
      </c>
      <c r="AA564" s="95">
        <f>(Data_Small[[#This Row],[A-Star time]]/FactCalc!$P$6)</f>
        <v>1.0534286499023438E-6</v>
      </c>
      <c r="AB564" s="95">
        <f>(Data_Small[[#This Row],[Dijkstra time]]/FactCalc!$P$6)</f>
        <v>2.1830558776855468E-6</v>
      </c>
    </row>
    <row r="565" spans="2:28" x14ac:dyDescent="0.3">
      <c r="B565">
        <v>58.694122363316758</v>
      </c>
      <c r="C565">
        <v>287.5</v>
      </c>
      <c r="D565">
        <v>0.46284317970275879</v>
      </c>
      <c r="E565">
        <f>Data_Big[[#This Row],[A-Star time]]/Data_Big[[#This Row],[distance]]</f>
        <v>7.8856819229318805E-3</v>
      </c>
      <c r="F565">
        <v>287.5</v>
      </c>
      <c r="G565">
        <v>0.79734897613525391</v>
      </c>
      <c r="H565">
        <f>Data_Big[[#This Row],[Dijkstra time]]/Data_Big[[#This Row],[distance]]</f>
        <v>1.3584818104948599E-2</v>
      </c>
      <c r="I565" s="95">
        <f>(Data_Big[[#This Row],[A-Star time]]/FactCalc!$B$6)</f>
        <v>1.8513727188110352E-6</v>
      </c>
      <c r="J565" s="95">
        <f>(Data_Big[[#This Row],[Dijkstra time]]/FactCalc!$B$6)</f>
        <v>3.1893959045410155E-6</v>
      </c>
      <c r="K565">
        <v>129.01550294441361</v>
      </c>
      <c r="L565">
        <v>307</v>
      </c>
      <c r="M565">
        <v>0.41449642181396484</v>
      </c>
      <c r="N565">
        <f>Data_Medium[[#This Row],[A-Star time]]/Data_Medium[[#This Row],[distance]]</f>
        <v>3.2127644535288975E-3</v>
      </c>
      <c r="O565">
        <v>307</v>
      </c>
      <c r="P565">
        <v>0.55877518653869629</v>
      </c>
      <c r="Q565">
        <f>Data_Medium[[#This Row],[Dijkstra time]]/Data_Medium[[#This Row],[distance]]</f>
        <v>4.3310700945718506E-3</v>
      </c>
      <c r="R565" s="95">
        <f>(Data_Medium[[#This Row],[A-Star time]]/FactCalc!$I$6)</f>
        <v>1.036241054534912E-5</v>
      </c>
      <c r="S565" s="95">
        <f>(Data_Medium[[#This Row],[Dijkstra time]]/FactCalc!$I$6)</f>
        <v>1.3969379663467407E-5</v>
      </c>
      <c r="T565">
        <v>38.327535793473601</v>
      </c>
      <c r="U565">
        <v>101.5</v>
      </c>
      <c r="V565">
        <v>4.1406869888305664E-2</v>
      </c>
      <c r="W565">
        <f>Data_Small[[#This Row],[A-Star time]]/Data_Small[[#This Row],[distance]]</f>
        <v>1.0803426056771542E-3</v>
      </c>
      <c r="X565">
        <v>101.5</v>
      </c>
      <c r="Y565">
        <v>4.752349853515625E-2</v>
      </c>
      <c r="Z565">
        <f>Data_Small[[#This Row],[Dijkstra time]]/Data_Small[[#This Row],[distance]]</f>
        <v>1.2399309674181696E-3</v>
      </c>
      <c r="AA565" s="95">
        <f>(Data_Small[[#This Row],[A-Star time]]/FactCalc!$P$6)</f>
        <v>1.6562747955322266E-5</v>
      </c>
      <c r="AB565" s="95">
        <f>(Data_Small[[#This Row],[Dijkstra time]]/FactCalc!$P$6)</f>
        <v>1.90093994140625E-5</v>
      </c>
    </row>
    <row r="566" spans="2:28" x14ac:dyDescent="0.3">
      <c r="B566">
        <v>352.78463685370428</v>
      </c>
      <c r="C566">
        <v>937</v>
      </c>
      <c r="D566">
        <v>3.6771080493927002</v>
      </c>
      <c r="E566">
        <f>Data_Big[[#This Row],[A-Star time]]/Data_Big[[#This Row],[distance]]</f>
        <v>1.0423095750956849E-2</v>
      </c>
      <c r="F566">
        <v>937</v>
      </c>
      <c r="G566">
        <v>4.9596536159515381</v>
      </c>
      <c r="H566">
        <f>Data_Big[[#This Row],[Dijkstra time]]/Data_Big[[#This Row],[distance]]</f>
        <v>1.4058587301828138E-2</v>
      </c>
      <c r="I566" s="95">
        <f>(Data_Big[[#This Row],[A-Star time]]/FactCalc!$B$6)</f>
        <v>1.4708432197570801E-5</v>
      </c>
      <c r="J566" s="95">
        <f>(Data_Big[[#This Row],[Dijkstra time]]/FactCalc!$B$6)</f>
        <v>1.9838614463806153E-5</v>
      </c>
      <c r="K566">
        <v>74.215901261117892</v>
      </c>
      <c r="L566">
        <v>167</v>
      </c>
      <c r="M566">
        <v>0.10199880599975586</v>
      </c>
      <c r="N566">
        <f>Data_Medium[[#This Row],[A-Star time]]/Data_Medium[[#This Row],[distance]]</f>
        <v>1.3743524536728032E-3</v>
      </c>
      <c r="O566">
        <v>167</v>
      </c>
      <c r="P566">
        <v>0.26926636695861816</v>
      </c>
      <c r="Q566">
        <f>Data_Medium[[#This Row],[Dijkstra time]]/Data_Medium[[#This Row],[distance]]</f>
        <v>3.6281492561983917E-3</v>
      </c>
      <c r="R566" s="95">
        <f>(Data_Medium[[#This Row],[A-Star time]]/FactCalc!$I$6)</f>
        <v>2.5499701499938964E-6</v>
      </c>
      <c r="S566" s="95">
        <f>(Data_Medium[[#This Row],[Dijkstra time]]/FactCalc!$I$6)</f>
        <v>6.7316591739654544E-6</v>
      </c>
      <c r="T566">
        <v>20.615528128088304</v>
      </c>
      <c r="U566">
        <v>48</v>
      </c>
      <c r="V566">
        <v>1.9758701324462891E-2</v>
      </c>
      <c r="W566">
        <f>Data_Small[[#This Row],[A-Star time]]/Data_Small[[#This Row],[distance]]</f>
        <v>9.5843779512696538E-4</v>
      </c>
      <c r="X566">
        <v>48</v>
      </c>
      <c r="Y566">
        <v>3.0046701431274414E-2</v>
      </c>
      <c r="Z566">
        <f>Data_Small[[#This Row],[Dijkstra time]]/Data_Small[[#This Row],[distance]]</f>
        <v>1.457479102382844E-3</v>
      </c>
      <c r="AA566" s="95">
        <f>(Data_Small[[#This Row],[A-Star time]]/FactCalc!$P$6)</f>
        <v>7.9034805297851561E-6</v>
      </c>
      <c r="AB566" s="95">
        <f>(Data_Small[[#This Row],[Dijkstra time]]/FactCalc!$P$6)</f>
        <v>1.2018680572509765E-5</v>
      </c>
    </row>
    <row r="567" spans="2:28" x14ac:dyDescent="0.3">
      <c r="B567">
        <v>209.75461854271529</v>
      </c>
      <c r="C567">
        <v>567.5</v>
      </c>
      <c r="D567">
        <v>1.3494203090667725</v>
      </c>
      <c r="E567">
        <f>Data_Big[[#This Row],[A-Star time]]/Data_Big[[#This Row],[distance]]</f>
        <v>6.4333282310633415E-3</v>
      </c>
      <c r="F567">
        <v>567.5</v>
      </c>
      <c r="G567">
        <v>2.0224220752716064</v>
      </c>
      <c r="H567">
        <f>Data_Big[[#This Row],[Dijkstra time]]/Data_Big[[#This Row],[distance]]</f>
        <v>9.6418476471341781E-3</v>
      </c>
      <c r="I567" s="95">
        <f>(Data_Big[[#This Row],[A-Star time]]/FactCalc!$B$6)</f>
        <v>5.3976812362670899E-6</v>
      </c>
      <c r="J567" s="95">
        <f>(Data_Big[[#This Row],[Dijkstra time]]/FactCalc!$B$6)</f>
        <v>8.0896883010864266E-6</v>
      </c>
      <c r="K567">
        <v>101.13851887386922</v>
      </c>
      <c r="L567">
        <v>233</v>
      </c>
      <c r="M567">
        <v>0.20206809043884277</v>
      </c>
      <c r="N567">
        <f>Data_Medium[[#This Row],[A-Star time]]/Data_Medium[[#This Row],[distance]]</f>
        <v>1.9979340481626369E-3</v>
      </c>
      <c r="O567">
        <v>233</v>
      </c>
      <c r="P567">
        <v>0.30175447463989258</v>
      </c>
      <c r="Q567">
        <f>Data_Medium[[#This Row],[Dijkstra time]]/Data_Medium[[#This Row],[distance]]</f>
        <v>2.9835761686031153E-3</v>
      </c>
      <c r="R567" s="95">
        <f>(Data_Medium[[#This Row],[A-Star time]]/FactCalc!$I$6)</f>
        <v>5.0517022609710695E-6</v>
      </c>
      <c r="S567" s="95">
        <f>(Data_Medium[[#This Row],[Dijkstra time]]/FactCalc!$I$6)</f>
        <v>7.5438618659973143E-6</v>
      </c>
      <c r="T567">
        <v>9.8488578017961039</v>
      </c>
      <c r="U567">
        <v>16.5</v>
      </c>
      <c r="V567">
        <v>2.6147365570068359E-3</v>
      </c>
      <c r="W567">
        <f>Data_Small[[#This Row],[A-Star time]]/Data_Small[[#This Row],[distance]]</f>
        <v>2.6548627359915738E-4</v>
      </c>
      <c r="X567">
        <v>16.5</v>
      </c>
      <c r="Y567">
        <v>3.6861896514892578E-3</v>
      </c>
      <c r="Z567">
        <f>Data_Small[[#This Row],[Dijkstra time]]/Data_Small[[#This Row],[distance]]</f>
        <v>3.7427585265948499E-4</v>
      </c>
      <c r="AA567" s="95">
        <f>(Data_Small[[#This Row],[A-Star time]]/FactCalc!$P$6)</f>
        <v>1.0458946228027344E-6</v>
      </c>
      <c r="AB567" s="95">
        <f>(Data_Small[[#This Row],[Dijkstra time]]/FactCalc!$P$6)</f>
        <v>1.4744758605957032E-6</v>
      </c>
    </row>
    <row r="568" spans="2:28" x14ac:dyDescent="0.3">
      <c r="B568">
        <v>208.49220608934041</v>
      </c>
      <c r="C568">
        <v>615</v>
      </c>
      <c r="D568">
        <v>1.561312198638916</v>
      </c>
      <c r="E568">
        <f>Data_Big[[#This Row],[A-Star time]]/Data_Big[[#This Row],[distance]]</f>
        <v>7.4885878370430908E-3</v>
      </c>
      <c r="F568">
        <v>615</v>
      </c>
      <c r="G568">
        <v>2.8870317935943604</v>
      </c>
      <c r="H568">
        <f>Data_Big[[#This Row],[Dijkstra time]]/Data_Big[[#This Row],[distance]]</f>
        <v>1.3847192889106111E-2</v>
      </c>
      <c r="I568" s="95">
        <f>(Data_Big[[#This Row],[A-Star time]]/FactCalc!$B$6)</f>
        <v>6.2452487945556643E-6</v>
      </c>
      <c r="J568" s="95">
        <f>(Data_Big[[#This Row],[Dijkstra time]]/FactCalc!$B$6)</f>
        <v>1.1548127174377442E-5</v>
      </c>
      <c r="K568">
        <v>150.23315213360866</v>
      </c>
      <c r="L568">
        <v>395</v>
      </c>
      <c r="M568">
        <v>0.62269806861877441</v>
      </c>
      <c r="N568">
        <f>Data_Medium[[#This Row],[A-Star time]]/Data_Medium[[#This Row],[distance]]</f>
        <v>4.1448778766552327E-3</v>
      </c>
      <c r="O568">
        <v>395</v>
      </c>
      <c r="P568">
        <v>0.75330781936645508</v>
      </c>
      <c r="Q568">
        <f>Data_Medium[[#This Row],[Dijkstra time]]/Data_Medium[[#This Row],[distance]]</f>
        <v>5.0142582290792033E-3</v>
      </c>
      <c r="R568" s="95">
        <f>(Data_Medium[[#This Row],[A-Star time]]/FactCalc!$I$6)</f>
        <v>1.5567451715469359E-5</v>
      </c>
      <c r="S568" s="95">
        <f>(Data_Medium[[#This Row],[Dijkstra time]]/FactCalc!$I$6)</f>
        <v>1.8832695484161376E-5</v>
      </c>
      <c r="T568">
        <v>36.878177829171548</v>
      </c>
      <c r="U568">
        <v>73</v>
      </c>
      <c r="V568">
        <v>1.9891023635864258E-2</v>
      </c>
      <c r="W568">
        <f>Data_Small[[#This Row],[A-Star time]]/Data_Small[[#This Row],[distance]]</f>
        <v>5.3937110797621811E-4</v>
      </c>
      <c r="X568">
        <v>73</v>
      </c>
      <c r="Y568">
        <v>3.02886962890625E-2</v>
      </c>
      <c r="Z568">
        <f>Data_Small[[#This Row],[Dijkstra time]]/Data_Small[[#This Row],[distance]]</f>
        <v>8.2131759408957008E-4</v>
      </c>
      <c r="AA568" s="95">
        <f>(Data_Small[[#This Row],[A-Star time]]/FactCalc!$P$6)</f>
        <v>7.9564094543457033E-6</v>
      </c>
      <c r="AB568" s="95">
        <f>(Data_Small[[#This Row],[Dijkstra time]]/FactCalc!$P$6)</f>
        <v>1.2115478515625001E-5</v>
      </c>
    </row>
    <row r="569" spans="2:28" x14ac:dyDescent="0.3">
      <c r="B569">
        <v>166.48123017325406</v>
      </c>
      <c r="C569">
        <v>402.5</v>
      </c>
      <c r="D569">
        <v>0.6132044792175293</v>
      </c>
      <c r="E569">
        <f>Data_Big[[#This Row],[A-Star time]]/Data_Big[[#This Row],[distance]]</f>
        <v>3.6833250125517351E-3</v>
      </c>
      <c r="F569">
        <v>402.5</v>
      </c>
      <c r="G569">
        <v>0.81657981872558594</v>
      </c>
      <c r="H569">
        <f>Data_Big[[#This Row],[Dijkstra time]]/Data_Big[[#This Row],[distance]]</f>
        <v>4.9049362374111831E-3</v>
      </c>
      <c r="I569" s="95">
        <f>(Data_Big[[#This Row],[A-Star time]]/FactCalc!$B$6)</f>
        <v>2.4528179168701174E-6</v>
      </c>
      <c r="J569" s="95">
        <f>(Data_Big[[#This Row],[Dijkstra time]]/FactCalc!$B$6)</f>
        <v>3.2663192749023436E-6</v>
      </c>
      <c r="K569">
        <v>106.21205204683694</v>
      </c>
      <c r="L569">
        <v>293</v>
      </c>
      <c r="M569">
        <v>0.39875221252441406</v>
      </c>
      <c r="N569">
        <f>Data_Medium[[#This Row],[A-Star time]]/Data_Medium[[#This Row],[distance]]</f>
        <v>3.754302876556551E-3</v>
      </c>
      <c r="O569">
        <v>293</v>
      </c>
      <c r="P569">
        <v>0.71637582778930664</v>
      </c>
      <c r="Q569">
        <f>Data_Medium[[#This Row],[Dijkstra time]]/Data_Medium[[#This Row],[distance]]</f>
        <v>6.7447696752285912E-3</v>
      </c>
      <c r="R569" s="95">
        <f>(Data_Medium[[#This Row],[A-Star time]]/FactCalc!$I$6)</f>
        <v>9.9688053131103509E-6</v>
      </c>
      <c r="S569" s="95">
        <f>(Data_Medium[[#This Row],[Dijkstra time]]/FactCalc!$I$6)</f>
        <v>1.7909395694732667E-5</v>
      </c>
      <c r="T569">
        <v>35.171010790137949</v>
      </c>
      <c r="U569">
        <v>74</v>
      </c>
      <c r="V569">
        <v>3.0494451522827148E-2</v>
      </c>
      <c r="W569">
        <f>Data_Small[[#This Row],[A-Star time]]/Data_Small[[#This Row],[distance]]</f>
        <v>8.6703369729077787E-4</v>
      </c>
      <c r="X569">
        <v>74</v>
      </c>
      <c r="Y569">
        <v>4.0412187576293945E-2</v>
      </c>
      <c r="Z569">
        <f>Data_Small[[#This Row],[Dijkstra time]]/Data_Small[[#This Row],[distance]]</f>
        <v>1.149019794097747E-3</v>
      </c>
      <c r="AA569" s="95">
        <f>(Data_Small[[#This Row],[A-Star time]]/FactCalc!$P$6)</f>
        <v>1.219778060913086E-5</v>
      </c>
      <c r="AB569" s="95">
        <f>(Data_Small[[#This Row],[Dijkstra time]]/FactCalc!$P$6)</f>
        <v>1.6164875030517577E-5</v>
      </c>
    </row>
    <row r="570" spans="2:28" x14ac:dyDescent="0.3">
      <c r="B570">
        <v>139.74262055650738</v>
      </c>
      <c r="C570">
        <v>340</v>
      </c>
      <c r="D570">
        <v>0.78194808959960938</v>
      </c>
      <c r="E570">
        <f>Data_Big[[#This Row],[A-Star time]]/Data_Big[[#This Row],[distance]]</f>
        <v>5.5956306421448207E-3</v>
      </c>
      <c r="F570">
        <v>340</v>
      </c>
      <c r="G570">
        <v>1.4318535327911377</v>
      </c>
      <c r="H570">
        <f>Data_Big[[#This Row],[Dijkstra time]]/Data_Big[[#This Row],[distance]]</f>
        <v>1.0246362398879895E-2</v>
      </c>
      <c r="I570" s="95">
        <f>(Data_Big[[#This Row],[A-Star time]]/FactCalc!$B$6)</f>
        <v>3.1277923583984375E-6</v>
      </c>
      <c r="J570" s="95">
        <f>(Data_Big[[#This Row],[Dijkstra time]]/FactCalc!$B$6)</f>
        <v>5.7274141311645507E-6</v>
      </c>
      <c r="K570">
        <v>104.29285689825551</v>
      </c>
      <c r="L570">
        <v>131.5</v>
      </c>
      <c r="M570">
        <v>4.4438838958740234E-2</v>
      </c>
      <c r="N570">
        <f>Data_Medium[[#This Row],[A-Star time]]/Data_Medium[[#This Row],[distance]]</f>
        <v>4.260966693250452E-4</v>
      </c>
      <c r="O570">
        <v>131.5</v>
      </c>
      <c r="P570">
        <v>0.12556195259094238</v>
      </c>
      <c r="Q570">
        <f>Data_Medium[[#This Row],[Dijkstra time]]/Data_Medium[[#This Row],[distance]]</f>
        <v>1.2039362649106091E-3</v>
      </c>
      <c r="R570" s="95">
        <f>(Data_Medium[[#This Row],[A-Star time]]/FactCalc!$I$6)</f>
        <v>1.1109709739685058E-6</v>
      </c>
      <c r="S570" s="95">
        <f>(Data_Medium[[#This Row],[Dijkstra time]]/FactCalc!$I$6)</f>
        <v>3.1390488147735594E-6</v>
      </c>
      <c r="T570">
        <v>37.215588131856791</v>
      </c>
      <c r="U570">
        <v>66.5</v>
      </c>
      <c r="V570">
        <v>2.0443916320800781E-2</v>
      </c>
      <c r="W570">
        <f>Data_Small[[#This Row],[A-Star time]]/Data_Small[[#This Row],[distance]]</f>
        <v>5.4933745097261147E-4</v>
      </c>
      <c r="X570">
        <v>66.5</v>
      </c>
      <c r="Y570">
        <v>3.8643598556518555E-2</v>
      </c>
      <c r="Z570">
        <f>Data_Small[[#This Row],[Dijkstra time]]/Data_Small[[#This Row],[distance]]</f>
        <v>1.0383712980593575E-3</v>
      </c>
      <c r="AA570" s="95">
        <f>(Data_Small[[#This Row],[A-Star time]]/FactCalc!$P$6)</f>
        <v>8.1775665283203123E-6</v>
      </c>
      <c r="AB570" s="95">
        <f>(Data_Small[[#This Row],[Dijkstra time]]/FactCalc!$P$6)</f>
        <v>1.5457439422607423E-5</v>
      </c>
    </row>
    <row r="571" spans="2:28" x14ac:dyDescent="0.3">
      <c r="B571">
        <v>272.62061550807192</v>
      </c>
      <c r="C571">
        <v>699.5</v>
      </c>
      <c r="D571">
        <v>2.8415465354919434</v>
      </c>
      <c r="E571">
        <f>Data_Big[[#This Row],[A-Star time]]/Data_Big[[#This Row],[distance]]</f>
        <v>1.0423080184879889E-2</v>
      </c>
      <c r="F571">
        <v>699.5</v>
      </c>
      <c r="G571">
        <v>4.5147249698638916</v>
      </c>
      <c r="H571">
        <f>Data_Big[[#This Row],[Dijkstra time]]/Data_Big[[#This Row],[distance]]</f>
        <v>1.6560467965527782E-2</v>
      </c>
      <c r="I571" s="95">
        <f>(Data_Big[[#This Row],[A-Star time]]/FactCalc!$B$6)</f>
        <v>1.1366186141967773E-5</v>
      </c>
      <c r="J571" s="95">
        <f>(Data_Big[[#This Row],[Dijkstra time]]/FactCalc!$B$6)</f>
        <v>1.8058899879455567E-5</v>
      </c>
      <c r="K571">
        <v>62.968245965724662</v>
      </c>
      <c r="L571">
        <v>119</v>
      </c>
      <c r="M571">
        <v>9.913945198059082E-2</v>
      </c>
      <c r="N571">
        <f>Data_Medium[[#This Row],[A-Star time]]/Data_Medium[[#This Row],[distance]]</f>
        <v>1.5744356613419902E-3</v>
      </c>
      <c r="O571">
        <v>119</v>
      </c>
      <c r="P571">
        <v>0.23785901069641113</v>
      </c>
      <c r="Q571">
        <f>Data_Medium[[#This Row],[Dijkstra time]]/Data_Medium[[#This Row],[distance]]</f>
        <v>3.7774438059761787E-3</v>
      </c>
      <c r="R571" s="95">
        <f>(Data_Medium[[#This Row],[A-Star time]]/FactCalc!$I$6)</f>
        <v>2.4784862995147703E-6</v>
      </c>
      <c r="S571" s="95">
        <f>(Data_Medium[[#This Row],[Dijkstra time]]/FactCalc!$I$6)</f>
        <v>5.9464752674102781E-6</v>
      </c>
      <c r="T571">
        <v>4.4721359549995796</v>
      </c>
      <c r="U571">
        <v>9.5</v>
      </c>
      <c r="V571">
        <v>8.5592269897460938E-4</v>
      </c>
      <c r="W571">
        <f>Data_Small[[#This Row],[A-Star time]]/Data_Small[[#This Row],[distance]]</f>
        <v>1.913901338392316E-4</v>
      </c>
      <c r="X571">
        <v>9.5</v>
      </c>
      <c r="Y571">
        <v>1.7843246459960938E-3</v>
      </c>
      <c r="Z571">
        <f>Data_Small[[#This Row],[Dijkstra time]]/Data_Small[[#This Row],[distance]]</f>
        <v>3.9898712023755131E-4</v>
      </c>
      <c r="AA571" s="95">
        <f>(Data_Small[[#This Row],[A-Star time]]/FactCalc!$P$6)</f>
        <v>3.4236907958984374E-7</v>
      </c>
      <c r="AB571" s="95">
        <f>(Data_Small[[#This Row],[Dijkstra time]]/FactCalc!$P$6)</f>
        <v>7.1372985839843746E-7</v>
      </c>
    </row>
    <row r="572" spans="2:28" x14ac:dyDescent="0.3">
      <c r="B572">
        <v>127.06297651164952</v>
      </c>
      <c r="C572">
        <v>343.5</v>
      </c>
      <c r="D572">
        <v>0.68313479423522949</v>
      </c>
      <c r="E572">
        <f>Data_Big[[#This Row],[A-Star time]]/Data_Big[[#This Row],[distance]]</f>
        <v>5.3763481148467948E-3</v>
      </c>
      <c r="F572">
        <v>343.5</v>
      </c>
      <c r="G572">
        <v>1.1702265739440918</v>
      </c>
      <c r="H572">
        <f>Data_Big[[#This Row],[Dijkstra time]]/Data_Big[[#This Row],[distance]]</f>
        <v>9.2098155266872872E-3</v>
      </c>
      <c r="I572" s="95">
        <f>(Data_Big[[#This Row],[A-Star time]]/FactCalc!$B$6)</f>
        <v>2.732539176940918E-6</v>
      </c>
      <c r="J572" s="95">
        <f>(Data_Big[[#This Row],[Dijkstra time]]/FactCalc!$B$6)</f>
        <v>4.6809062957763675E-6</v>
      </c>
      <c r="K572">
        <v>112.80514172678478</v>
      </c>
      <c r="L572">
        <v>234.5</v>
      </c>
      <c r="M572">
        <v>0.23889064788818359</v>
      </c>
      <c r="N572">
        <f>Data_Medium[[#This Row],[A-Star time]]/Data_Medium[[#This Row],[distance]]</f>
        <v>2.1177283608825137E-3</v>
      </c>
      <c r="O572">
        <v>234.5</v>
      </c>
      <c r="P572">
        <v>0.38137602806091309</v>
      </c>
      <c r="Q572">
        <f>Data_Medium[[#This Row],[Dijkstra time]]/Data_Medium[[#This Row],[distance]]</f>
        <v>3.3808390488494731E-3</v>
      </c>
      <c r="R572" s="95">
        <f>(Data_Medium[[#This Row],[A-Star time]]/FactCalc!$I$6)</f>
        <v>5.9722661972045894E-6</v>
      </c>
      <c r="S572" s="95">
        <f>(Data_Medium[[#This Row],[Dijkstra time]]/FactCalc!$I$6)</f>
        <v>9.5344007015228273E-6</v>
      </c>
      <c r="T572">
        <v>21.189620100417091</v>
      </c>
      <c r="U572">
        <v>63</v>
      </c>
      <c r="V572">
        <v>1.5575885772705078E-2</v>
      </c>
      <c r="W572">
        <f>Data_Small[[#This Row],[A-Star time]]/Data_Small[[#This Row],[distance]]</f>
        <v>7.3507149721851247E-4</v>
      </c>
      <c r="X572">
        <v>63</v>
      </c>
      <c r="Y572">
        <v>2.1608114242553711E-2</v>
      </c>
      <c r="Z572">
        <f>Data_Small[[#This Row],[Dijkstra time]]/Data_Small[[#This Row],[distance]]</f>
        <v>1.0197499596572939E-3</v>
      </c>
      <c r="AA572" s="95">
        <f>(Data_Small[[#This Row],[A-Star time]]/FactCalc!$P$6)</f>
        <v>6.2303543090820316E-6</v>
      </c>
      <c r="AB572" s="95">
        <f>(Data_Small[[#This Row],[Dijkstra time]]/FactCalc!$P$6)</f>
        <v>8.6432456970214847E-6</v>
      </c>
    </row>
    <row r="573" spans="2:28" x14ac:dyDescent="0.3">
      <c r="B573">
        <v>287.1114766079545</v>
      </c>
      <c r="C573">
        <v>733</v>
      </c>
      <c r="D573">
        <v>1.054567813873291</v>
      </c>
      <c r="E573">
        <f>Data_Big[[#This Row],[A-Star time]]/Data_Big[[#This Row],[distance]]</f>
        <v>3.6730256356602708E-3</v>
      </c>
      <c r="F573">
        <v>733</v>
      </c>
      <c r="G573">
        <v>1.5623409748077393</v>
      </c>
      <c r="H573">
        <f>Data_Big[[#This Row],[Dijkstra time]]/Data_Big[[#This Row],[distance]]</f>
        <v>5.4415831553159665E-3</v>
      </c>
      <c r="I573" s="95">
        <f>(Data_Big[[#This Row],[A-Star time]]/FactCalc!$B$6)</f>
        <v>4.2182712554931641E-6</v>
      </c>
      <c r="J573" s="95">
        <f>(Data_Big[[#This Row],[Dijkstra time]]/FactCalc!$B$6)</f>
        <v>6.2493638992309574E-6</v>
      </c>
      <c r="K573">
        <v>176.00568172647155</v>
      </c>
      <c r="L573">
        <v>383.5</v>
      </c>
      <c r="M573">
        <v>0.62437534332275391</v>
      </c>
      <c r="N573">
        <f>Data_Medium[[#This Row],[A-Star time]]/Data_Medium[[#This Row],[distance]]</f>
        <v>3.5474726565537162E-3</v>
      </c>
      <c r="O573">
        <v>383.5</v>
      </c>
      <c r="P573">
        <v>0.78192853927612305</v>
      </c>
      <c r="Q573">
        <f>Data_Medium[[#This Row],[Dijkstra time]]/Data_Medium[[#This Row],[distance]]</f>
        <v>4.4426323718987065E-3</v>
      </c>
      <c r="R573" s="95">
        <f>(Data_Medium[[#This Row],[A-Star time]]/FactCalc!$I$6)</f>
        <v>1.5609383583068848E-5</v>
      </c>
      <c r="S573" s="95">
        <f>(Data_Medium[[#This Row],[Dijkstra time]]/FactCalc!$I$6)</f>
        <v>1.9548213481903077E-5</v>
      </c>
      <c r="T573">
        <v>34.205262752974143</v>
      </c>
      <c r="U573">
        <v>90.5</v>
      </c>
      <c r="V573">
        <v>2.4367094039916992E-2</v>
      </c>
      <c r="W573">
        <f>Data_Small[[#This Row],[A-Star time]]/Data_Small[[#This Row],[distance]]</f>
        <v>7.1237850783059035E-4</v>
      </c>
      <c r="X573">
        <v>90.5</v>
      </c>
      <c r="Y573">
        <v>3.2203912734985352E-2</v>
      </c>
      <c r="Z573">
        <f>Data_Small[[#This Row],[Dijkstra time]]/Data_Small[[#This Row],[distance]]</f>
        <v>9.4148999724275549E-4</v>
      </c>
      <c r="AA573" s="95">
        <f>(Data_Small[[#This Row],[A-Star time]]/FactCalc!$P$6)</f>
        <v>9.7468376159667968E-6</v>
      </c>
      <c r="AB573" s="95">
        <f>(Data_Small[[#This Row],[Dijkstra time]]/FactCalc!$P$6)</f>
        <v>1.2881565093994141E-5</v>
      </c>
    </row>
    <row r="574" spans="2:28" x14ac:dyDescent="0.3">
      <c r="B574">
        <v>272.11762162711921</v>
      </c>
      <c r="C574">
        <v>660</v>
      </c>
      <c r="D574">
        <v>1.513779878616333</v>
      </c>
      <c r="E574">
        <f>Data_Big[[#This Row],[A-Star time]]/Data_Big[[#This Row],[distance]]</f>
        <v>5.5629615956685622E-3</v>
      </c>
      <c r="F574">
        <v>660</v>
      </c>
      <c r="G574">
        <v>2.1048629283905029</v>
      </c>
      <c r="H574">
        <f>Data_Big[[#This Row],[Dijkstra time]]/Data_Big[[#This Row],[distance]]</f>
        <v>7.7351217308329308E-3</v>
      </c>
      <c r="I574" s="95">
        <f>(Data_Big[[#This Row],[A-Star time]]/FactCalc!$B$6)</f>
        <v>6.0551195144653321E-6</v>
      </c>
      <c r="J574" s="95">
        <f>(Data_Big[[#This Row],[Dijkstra time]]/FactCalc!$B$6)</f>
        <v>8.4194517135620124E-6</v>
      </c>
      <c r="K574">
        <v>101.82828683622247</v>
      </c>
      <c r="L574">
        <v>164.5</v>
      </c>
      <c r="M574">
        <v>0.13745951652526855</v>
      </c>
      <c r="N574">
        <f>Data_Medium[[#This Row],[A-Star time]]/Data_Medium[[#This Row],[distance]]</f>
        <v>1.3499148497544131E-3</v>
      </c>
      <c r="O574">
        <v>164.5</v>
      </c>
      <c r="P574">
        <v>0.35320854187011719</v>
      </c>
      <c r="Q574">
        <f>Data_Medium[[#This Row],[Dijkstra time]]/Data_Medium[[#This Row],[distance]]</f>
        <v>3.4686682143460499E-3</v>
      </c>
      <c r="R574" s="95">
        <f>(Data_Medium[[#This Row],[A-Star time]]/FactCalc!$I$6)</f>
        <v>3.4364879131317138E-6</v>
      </c>
      <c r="S574" s="95">
        <f>(Data_Medium[[#This Row],[Dijkstra time]]/FactCalc!$I$6)</f>
        <v>8.8302135467529297E-6</v>
      </c>
      <c r="T574">
        <v>46.647615158762406</v>
      </c>
      <c r="U574">
        <v>116.5</v>
      </c>
      <c r="V574">
        <v>5.3868532180786133E-2</v>
      </c>
      <c r="W574">
        <f>Data_Small[[#This Row],[A-Star time]]/Data_Small[[#This Row],[distance]]</f>
        <v>1.1547971315885659E-3</v>
      </c>
      <c r="X574">
        <v>116.5</v>
      </c>
      <c r="Y574">
        <v>5.1112174987792969E-2</v>
      </c>
      <c r="Z574">
        <f>Data_Small[[#This Row],[Dijkstra time]]/Data_Small[[#This Row],[distance]]</f>
        <v>1.0957082117453527E-3</v>
      </c>
      <c r="AA574" s="95">
        <f>(Data_Small[[#This Row],[A-Star time]]/FactCalc!$P$6)</f>
        <v>2.1547412872314454E-5</v>
      </c>
      <c r="AB574" s="95">
        <f>(Data_Small[[#This Row],[Dijkstra time]]/FactCalc!$P$6)</f>
        <v>2.0444869995117186E-5</v>
      </c>
    </row>
    <row r="575" spans="2:28" x14ac:dyDescent="0.3">
      <c r="B575">
        <v>347.3514070793438</v>
      </c>
      <c r="C575">
        <v>909</v>
      </c>
      <c r="D575">
        <v>3.8665332794189453</v>
      </c>
      <c r="E575">
        <f>Data_Big[[#This Row],[A-Star time]]/Data_Big[[#This Row],[distance]]</f>
        <v>1.1131474353105851E-2</v>
      </c>
      <c r="F575">
        <v>909</v>
      </c>
      <c r="G575">
        <v>4.6929185390472412</v>
      </c>
      <c r="H575">
        <f>Data_Big[[#This Row],[Dijkstra time]]/Data_Big[[#This Row],[distance]]</f>
        <v>1.35105787493622E-2</v>
      </c>
      <c r="I575" s="95">
        <f>(Data_Big[[#This Row],[A-Star time]]/FactCalc!$B$6)</f>
        <v>1.5466133117675781E-5</v>
      </c>
      <c r="J575" s="95">
        <f>(Data_Big[[#This Row],[Dijkstra time]]/FactCalc!$B$6)</f>
        <v>1.8771674156188966E-5</v>
      </c>
      <c r="K575">
        <v>91.241437954473298</v>
      </c>
      <c r="L575">
        <v>147.5</v>
      </c>
      <c r="M575">
        <v>9.2743635177612305E-2</v>
      </c>
      <c r="N575">
        <f>Data_Medium[[#This Row],[A-Star time]]/Data_Medium[[#This Row],[distance]]</f>
        <v>1.0164639801477982E-3</v>
      </c>
      <c r="O575">
        <v>147.5</v>
      </c>
      <c r="P575">
        <v>0.25130200386047363</v>
      </c>
      <c r="Q575">
        <f>Data_Medium[[#This Row],[Dijkstra time]]/Data_Medium[[#This Row],[distance]]</f>
        <v>2.7542529961645901E-3</v>
      </c>
      <c r="R575" s="95">
        <f>(Data_Medium[[#This Row],[A-Star time]]/FactCalc!$I$6)</f>
        <v>2.3185908794403078E-6</v>
      </c>
      <c r="S575" s="95">
        <f>(Data_Medium[[#This Row],[Dijkstra time]]/FactCalc!$I$6)</f>
        <v>6.2825500965118409E-6</v>
      </c>
      <c r="T575">
        <v>26.076809620810597</v>
      </c>
      <c r="U575">
        <v>61</v>
      </c>
      <c r="V575">
        <v>1.0912656784057617E-2</v>
      </c>
      <c r="W575">
        <f>Data_Small[[#This Row],[A-Star time]]/Data_Small[[#This Row],[distance]]</f>
        <v>4.1848128443399655E-4</v>
      </c>
      <c r="X575">
        <v>61</v>
      </c>
      <c r="Y575">
        <v>1.9739627838134766E-2</v>
      </c>
      <c r="Z575">
        <f>Data_Small[[#This Row],[Dijkstra time]]/Data_Small[[#This Row],[distance]]</f>
        <v>7.5698017223631362E-4</v>
      </c>
      <c r="AA575" s="95">
        <f>(Data_Small[[#This Row],[A-Star time]]/FactCalc!$P$6)</f>
        <v>4.3650627136230466E-6</v>
      </c>
      <c r="AB575" s="95">
        <f>(Data_Small[[#This Row],[Dijkstra time]]/FactCalc!$P$6)</f>
        <v>7.895851135253907E-6</v>
      </c>
    </row>
    <row r="576" spans="2:28" x14ac:dyDescent="0.3">
      <c r="B576">
        <v>58.694122363316758</v>
      </c>
      <c r="C576">
        <v>112</v>
      </c>
      <c r="D576">
        <v>0.10721254348754883</v>
      </c>
      <c r="E576">
        <f>Data_Big[[#This Row],[A-Star time]]/Data_Big[[#This Row],[distance]]</f>
        <v>1.8266316825371871E-3</v>
      </c>
      <c r="F576">
        <v>112</v>
      </c>
      <c r="G576">
        <v>0.3337852954864502</v>
      </c>
      <c r="H576">
        <f>Data_Big[[#This Row],[Dijkstra time]]/Data_Big[[#This Row],[distance]]</f>
        <v>5.6868606607714213E-3</v>
      </c>
      <c r="I576" s="95">
        <f>(Data_Big[[#This Row],[A-Star time]]/FactCalc!$B$6)</f>
        <v>4.2885017395019534E-7</v>
      </c>
      <c r="J576" s="95">
        <f>(Data_Big[[#This Row],[Dijkstra time]]/FactCalc!$B$6)</f>
        <v>1.3351411819458007E-6</v>
      </c>
      <c r="K576">
        <v>73.552702193733168</v>
      </c>
      <c r="L576">
        <v>273</v>
      </c>
      <c r="M576">
        <v>0.20401453971862793</v>
      </c>
      <c r="N576">
        <f>Data_Medium[[#This Row],[A-Star time]]/Data_Medium[[#This Row],[distance]]</f>
        <v>2.7737191650860976E-3</v>
      </c>
      <c r="O576">
        <v>273</v>
      </c>
      <c r="P576">
        <v>0.2864229679107666</v>
      </c>
      <c r="Q576">
        <f>Data_Medium[[#This Row],[Dijkstra time]]/Data_Medium[[#This Row],[distance]]</f>
        <v>3.894118902067617E-3</v>
      </c>
      <c r="R576" s="95">
        <f>(Data_Medium[[#This Row],[A-Star time]]/FactCalc!$I$6)</f>
        <v>5.1003634929656985E-6</v>
      </c>
      <c r="S576" s="95">
        <f>(Data_Medium[[#This Row],[Dijkstra time]]/FactCalc!$I$6)</f>
        <v>7.1605741977691652E-6</v>
      </c>
      <c r="T576">
        <v>11.704699910719626</v>
      </c>
      <c r="U576">
        <v>32.5</v>
      </c>
      <c r="V576">
        <v>3.0734539031982422E-3</v>
      </c>
      <c r="W576">
        <f>Data_Small[[#This Row],[A-Star time]]/Data_Small[[#This Row],[distance]]</f>
        <v>2.6258288778368866E-4</v>
      </c>
      <c r="X576">
        <v>32.5</v>
      </c>
      <c r="Y576">
        <v>5.5787563323974609E-3</v>
      </c>
      <c r="Z576">
        <f>Data_Small[[#This Row],[Dijkstra time]]/Data_Small[[#This Row],[distance]]</f>
        <v>4.7662531931196424E-4</v>
      </c>
      <c r="AA576" s="95">
        <f>(Data_Small[[#This Row],[A-Star time]]/FactCalc!$P$6)</f>
        <v>1.2293815612792968E-6</v>
      </c>
      <c r="AB576" s="95">
        <f>(Data_Small[[#This Row],[Dijkstra time]]/FactCalc!$P$6)</f>
        <v>2.2315025329589845E-6</v>
      </c>
    </row>
    <row r="577" spans="2:28" x14ac:dyDescent="0.3">
      <c r="B577">
        <v>296.58219771253971</v>
      </c>
      <c r="C577">
        <v>781.5</v>
      </c>
      <c r="D577">
        <v>3.8991765975952148</v>
      </c>
      <c r="E577">
        <f>Data_Big[[#This Row],[A-Star time]]/Data_Big[[#This Row],[distance]]</f>
        <v>1.3147035215426064E-2</v>
      </c>
      <c r="F577">
        <v>781.5</v>
      </c>
      <c r="G577">
        <v>5.8233246803283691</v>
      </c>
      <c r="H577">
        <f>Data_Big[[#This Row],[Dijkstra time]]/Data_Big[[#This Row],[distance]]</f>
        <v>1.963477486255796E-2</v>
      </c>
      <c r="I577" s="95">
        <f>(Data_Big[[#This Row],[A-Star time]]/FactCalc!$B$6)</f>
        <v>1.5596706390380859E-5</v>
      </c>
      <c r="J577" s="95">
        <f>(Data_Big[[#This Row],[Dijkstra time]]/FactCalc!$B$6)</f>
        <v>2.3293298721313475E-5</v>
      </c>
      <c r="K577">
        <v>23.259406699226016</v>
      </c>
      <c r="L577">
        <v>47.5</v>
      </c>
      <c r="M577">
        <v>2.7075290679931641E-2</v>
      </c>
      <c r="N577">
        <f>Data_Medium[[#This Row],[A-Star time]]/Data_Medium[[#This Row],[distance]]</f>
        <v>1.1640576662186573E-3</v>
      </c>
      <c r="O577">
        <v>47.5</v>
      </c>
      <c r="P577">
        <v>5.7615995407104492E-2</v>
      </c>
      <c r="Q577">
        <f>Data_Medium[[#This Row],[Dijkstra time]]/Data_Medium[[#This Row],[distance]]</f>
        <v>2.4771051193245497E-3</v>
      </c>
      <c r="R577" s="95">
        <f>(Data_Medium[[#This Row],[A-Star time]]/FactCalc!$I$6)</f>
        <v>6.7688226699829098E-7</v>
      </c>
      <c r="S577" s="95">
        <f>(Data_Medium[[#This Row],[Dijkstra time]]/FactCalc!$I$6)</f>
        <v>1.4403998851776123E-6</v>
      </c>
      <c r="T577">
        <v>42.544094772365298</v>
      </c>
      <c r="U577">
        <v>111</v>
      </c>
      <c r="V577">
        <v>4.41131591796875E-2</v>
      </c>
      <c r="W577">
        <f>Data_Small[[#This Row],[A-Star time]]/Data_Small[[#This Row],[distance]]</f>
        <v>1.0368808977066636E-3</v>
      </c>
      <c r="X577">
        <v>111</v>
      </c>
      <c r="Y577">
        <v>4.5472860336303711E-2</v>
      </c>
      <c r="Z577">
        <f>Data_Small[[#This Row],[Dijkstra time]]/Data_Small[[#This Row],[distance]]</f>
        <v>1.0688407070266496E-3</v>
      </c>
      <c r="AA577" s="95">
        <f>(Data_Small[[#This Row],[A-Star time]]/FactCalc!$P$6)</f>
        <v>1.7645263671875001E-5</v>
      </c>
      <c r="AB577" s="95">
        <f>(Data_Small[[#This Row],[Dijkstra time]]/FactCalc!$P$6)</f>
        <v>1.8189144134521485E-5</v>
      </c>
    </row>
    <row r="578" spans="2:28" x14ac:dyDescent="0.3">
      <c r="B578">
        <v>88.865066252155572</v>
      </c>
      <c r="C578">
        <v>334</v>
      </c>
      <c r="D578">
        <v>0.53461146354675293</v>
      </c>
      <c r="E578">
        <f>Data_Big[[#This Row],[A-Star time]]/Data_Big[[#This Row],[distance]]</f>
        <v>6.0159912786177105E-3</v>
      </c>
      <c r="F578">
        <v>334</v>
      </c>
      <c r="G578">
        <v>0.83940625190734863</v>
      </c>
      <c r="H578">
        <f>Data_Big[[#This Row],[Dijkstra time]]/Data_Big[[#This Row],[distance]]</f>
        <v>9.445851866306209E-3</v>
      </c>
      <c r="I578" s="95">
        <f>(Data_Big[[#This Row],[A-Star time]]/FactCalc!$B$6)</f>
        <v>2.1384458541870116E-6</v>
      </c>
      <c r="J578" s="95">
        <f>(Data_Big[[#This Row],[Dijkstra time]]/FactCalc!$B$6)</f>
        <v>3.3576250076293946E-6</v>
      </c>
      <c r="K578">
        <v>113.78049041905207</v>
      </c>
      <c r="L578">
        <v>331</v>
      </c>
      <c r="M578">
        <v>0.32242774963378906</v>
      </c>
      <c r="N578">
        <f>Data_Medium[[#This Row],[A-Star time]]/Data_Medium[[#This Row],[distance]]</f>
        <v>2.8337700817274722E-3</v>
      </c>
      <c r="O578">
        <v>331</v>
      </c>
      <c r="P578">
        <v>0.51131534576416016</v>
      </c>
      <c r="Q578">
        <f>Data_Medium[[#This Row],[Dijkstra time]]/Data_Medium[[#This Row],[distance]]</f>
        <v>4.4938753900690036E-3</v>
      </c>
      <c r="R578" s="95">
        <f>(Data_Medium[[#This Row],[A-Star time]]/FactCalc!$I$6)</f>
        <v>8.060693740844726E-6</v>
      </c>
      <c r="S578" s="95">
        <f>(Data_Medium[[#This Row],[Dijkstra time]]/FactCalc!$I$6)</f>
        <v>1.2782883644104003E-5</v>
      </c>
      <c r="T578">
        <v>21.840329667841555</v>
      </c>
      <c r="U578">
        <v>48.5</v>
      </c>
      <c r="V578">
        <v>1.0108709335327148E-2</v>
      </c>
      <c r="W578">
        <f>Data_Small[[#This Row],[A-Star time]]/Data_Small[[#This Row],[distance]]</f>
        <v>4.6284600503130485E-4</v>
      </c>
      <c r="X578">
        <v>48.5</v>
      </c>
      <c r="Y578">
        <v>2.5481224060058594E-2</v>
      </c>
      <c r="Z578">
        <f>Data_Small[[#This Row],[Dijkstra time]]/Data_Small[[#This Row],[distance]]</f>
        <v>1.1667051023308507E-3</v>
      </c>
      <c r="AA578" s="95">
        <f>(Data_Small[[#This Row],[A-Star time]]/FactCalc!$P$6)</f>
        <v>4.043483734130859E-6</v>
      </c>
      <c r="AB578" s="95">
        <f>(Data_Small[[#This Row],[Dijkstra time]]/FactCalc!$P$6)</f>
        <v>1.0192489624023437E-5</v>
      </c>
    </row>
    <row r="579" spans="2:28" x14ac:dyDescent="0.3">
      <c r="B579">
        <v>329.22940330413991</v>
      </c>
      <c r="C579">
        <v>738</v>
      </c>
      <c r="D579">
        <v>2.4227619171142578</v>
      </c>
      <c r="E579">
        <f>Data_Big[[#This Row],[A-Star time]]/Data_Big[[#This Row],[distance]]</f>
        <v>7.3588868211631958E-3</v>
      </c>
      <c r="F579">
        <v>738</v>
      </c>
      <c r="G579">
        <v>3.400402307510376</v>
      </c>
      <c r="H579">
        <f>Data_Big[[#This Row],[Dijkstra time]]/Data_Big[[#This Row],[distance]]</f>
        <v>1.0328367616573745E-2</v>
      </c>
      <c r="I579" s="95">
        <f>(Data_Big[[#This Row],[A-Star time]]/FactCalc!$B$6)</f>
        <v>9.6910476684570308E-6</v>
      </c>
      <c r="J579" s="95">
        <f>(Data_Big[[#This Row],[Dijkstra time]]/FactCalc!$B$6)</f>
        <v>1.3601609230041504E-5</v>
      </c>
      <c r="K579">
        <v>52.810983706043572</v>
      </c>
      <c r="L579">
        <v>218</v>
      </c>
      <c r="M579">
        <v>0.10867667198181152</v>
      </c>
      <c r="N579">
        <f>Data_Medium[[#This Row],[A-Star time]]/Data_Medium[[#This Row],[distance]]</f>
        <v>2.0578422206018253E-3</v>
      </c>
      <c r="O579">
        <v>218</v>
      </c>
      <c r="P579">
        <v>0.22386026382446289</v>
      </c>
      <c r="Q579">
        <f>Data_Medium[[#This Row],[Dijkstra time]]/Data_Medium[[#This Row],[distance]]</f>
        <v>4.2388959287430359E-3</v>
      </c>
      <c r="R579" s="95">
        <f>(Data_Medium[[#This Row],[A-Star time]]/FactCalc!$I$6)</f>
        <v>2.7169167995452879E-6</v>
      </c>
      <c r="S579" s="95">
        <f>(Data_Medium[[#This Row],[Dijkstra time]]/FactCalc!$I$6)</f>
        <v>5.5965065956115722E-6</v>
      </c>
      <c r="T579">
        <v>22.022715545545239</v>
      </c>
      <c r="U579">
        <v>63</v>
      </c>
      <c r="V579">
        <v>1.7432451248168945E-2</v>
      </c>
      <c r="W579">
        <f>Data_Small[[#This Row],[A-Star time]]/Data_Small[[#This Row],[distance]]</f>
        <v>7.9156683525775213E-4</v>
      </c>
      <c r="X579">
        <v>63</v>
      </c>
      <c r="Y579">
        <v>2.5938034057617188E-2</v>
      </c>
      <c r="Z579">
        <f>Data_Small[[#This Row],[Dijkstra time]]/Data_Small[[#This Row],[distance]]</f>
        <v>1.1777854553846761E-3</v>
      </c>
      <c r="AA579" s="95">
        <f>(Data_Small[[#This Row],[A-Star time]]/FactCalc!$P$6)</f>
        <v>6.9729804992675782E-6</v>
      </c>
      <c r="AB579" s="95">
        <f>(Data_Small[[#This Row],[Dijkstra time]]/FactCalc!$P$6)</f>
        <v>1.0375213623046876E-5</v>
      </c>
    </row>
    <row r="580" spans="2:28" x14ac:dyDescent="0.3">
      <c r="B580">
        <v>169.91762710207556</v>
      </c>
      <c r="C580">
        <v>360.5</v>
      </c>
      <c r="D580">
        <v>0.66385102272033691</v>
      </c>
      <c r="E580">
        <f>Data_Big[[#This Row],[A-Star time]]/Data_Big[[#This Row],[distance]]</f>
        <v>3.9068990901193435E-3</v>
      </c>
      <c r="F580">
        <v>360.5</v>
      </c>
      <c r="G580">
        <v>1.3993959426879883</v>
      </c>
      <c r="H580">
        <f>Data_Big[[#This Row],[Dijkstra time]]/Data_Big[[#This Row],[distance]]</f>
        <v>8.2357314338395351E-3</v>
      </c>
      <c r="I580" s="95">
        <f>(Data_Big[[#This Row],[A-Star time]]/FactCalc!$B$6)</f>
        <v>2.6554040908813478E-6</v>
      </c>
      <c r="J580" s="95">
        <f>(Data_Big[[#This Row],[Dijkstra time]]/FactCalc!$B$6)</f>
        <v>5.5975837707519533E-6</v>
      </c>
      <c r="K580">
        <v>35.128336140500593</v>
      </c>
      <c r="L580">
        <v>97.5</v>
      </c>
      <c r="M580">
        <v>6.8047285079956055E-2</v>
      </c>
      <c r="N580">
        <f>Data_Medium[[#This Row],[A-Star time]]/Data_Medium[[#This Row],[distance]]</f>
        <v>1.9371052704515129E-3</v>
      </c>
      <c r="O580">
        <v>97.5</v>
      </c>
      <c r="P580">
        <v>0.12151217460632324</v>
      </c>
      <c r="Q580">
        <f>Data_Medium[[#This Row],[Dijkstra time]]/Data_Medium[[#This Row],[distance]]</f>
        <v>3.4590927996224659E-3</v>
      </c>
      <c r="R580" s="95">
        <f>(Data_Medium[[#This Row],[A-Star time]]/FactCalc!$I$6)</f>
        <v>1.7011821269989014E-6</v>
      </c>
      <c r="S580" s="95">
        <f>(Data_Medium[[#This Row],[Dijkstra time]]/FactCalc!$I$6)</f>
        <v>3.0378043651580809E-6</v>
      </c>
      <c r="T580">
        <v>28.635642126552707</v>
      </c>
      <c r="U580">
        <v>70.5</v>
      </c>
      <c r="V580">
        <v>2.3624181747436523E-2</v>
      </c>
      <c r="W580">
        <f>Data_Small[[#This Row],[A-Star time]]/Data_Small[[#This Row],[distance]]</f>
        <v>8.2499221225881803E-4</v>
      </c>
      <c r="X580">
        <v>70.5</v>
      </c>
      <c r="Y580">
        <v>3.3391714096069336E-2</v>
      </c>
      <c r="Z580">
        <f>Data_Small[[#This Row],[Dijkstra time]]/Data_Small[[#This Row],[distance]]</f>
        <v>1.166089237618545E-3</v>
      </c>
      <c r="AA580" s="95">
        <f>(Data_Small[[#This Row],[A-Star time]]/FactCalc!$P$6)</f>
        <v>9.449672698974609E-6</v>
      </c>
      <c r="AB580" s="95">
        <f>(Data_Small[[#This Row],[Dijkstra time]]/FactCalc!$P$6)</f>
        <v>1.3356685638427734E-5</v>
      </c>
    </row>
    <row r="581" spans="2:28" x14ac:dyDescent="0.3">
      <c r="B581">
        <v>339.70575502926056</v>
      </c>
      <c r="C581">
        <v>959.5</v>
      </c>
      <c r="D581">
        <v>3.6434416770935059</v>
      </c>
      <c r="E581">
        <f>Data_Big[[#This Row],[A-Star time]]/Data_Big[[#This Row],[distance]]</f>
        <v>1.0725286878874566E-2</v>
      </c>
      <c r="F581">
        <v>959.5</v>
      </c>
      <c r="G581">
        <v>4.6417291164398193</v>
      </c>
      <c r="H581">
        <f>Data_Big[[#This Row],[Dijkstra time]]/Data_Big[[#This Row],[distance]]</f>
        <v>1.3663969619943601E-2</v>
      </c>
      <c r="I581" s="95">
        <f>(Data_Big[[#This Row],[A-Star time]]/FactCalc!$B$6)</f>
        <v>1.4573766708374023E-5</v>
      </c>
      <c r="J581" s="95">
        <f>(Data_Big[[#This Row],[Dijkstra time]]/FactCalc!$B$6)</f>
        <v>1.8566916465759278E-5</v>
      </c>
      <c r="K581">
        <v>63.071388124885914</v>
      </c>
      <c r="L581">
        <v>136</v>
      </c>
      <c r="M581">
        <v>6.4444780349731445E-2</v>
      </c>
      <c r="N581">
        <f>Data_Medium[[#This Row],[A-Star time]]/Data_Medium[[#This Row],[distance]]</f>
        <v>1.0217752021269315E-3</v>
      </c>
      <c r="O581">
        <v>136</v>
      </c>
      <c r="P581">
        <v>0.20179629325866699</v>
      </c>
      <c r="Q581">
        <f>Data_Medium[[#This Row],[Dijkstra time]]/Data_Medium[[#This Row],[distance]]</f>
        <v>3.1994902801107806E-3</v>
      </c>
      <c r="R581" s="95">
        <f>(Data_Medium[[#This Row],[A-Star time]]/FactCalc!$I$6)</f>
        <v>1.6111195087432862E-6</v>
      </c>
      <c r="S581" s="95">
        <f>(Data_Medium[[#This Row],[Dijkstra time]]/FactCalc!$I$6)</f>
        <v>5.0449073314666747E-6</v>
      </c>
      <c r="T581">
        <v>15.811388300841896</v>
      </c>
      <c r="U581">
        <v>41.5</v>
      </c>
      <c r="V581">
        <v>1.8223047256469727E-2</v>
      </c>
      <c r="W581">
        <f>Data_Small[[#This Row],[A-Star time]]/Data_Small[[#This Row],[distance]]</f>
        <v>1.1525267047865378E-3</v>
      </c>
      <c r="X581">
        <v>41.5</v>
      </c>
      <c r="Y581">
        <v>2.6805400848388672E-2</v>
      </c>
      <c r="Z581">
        <f>Data_Small[[#This Row],[Dijkstra time]]/Data_Small[[#This Row],[distance]]</f>
        <v>1.6953224054943605E-3</v>
      </c>
      <c r="AA581" s="95">
        <f>(Data_Small[[#This Row],[A-Star time]]/FactCalc!$P$6)</f>
        <v>7.2892189025878906E-6</v>
      </c>
      <c r="AB581" s="95">
        <f>(Data_Small[[#This Row],[Dijkstra time]]/FactCalc!$P$6)</f>
        <v>1.0722160339355469E-5</v>
      </c>
    </row>
    <row r="582" spans="2:28" x14ac:dyDescent="0.3">
      <c r="B582">
        <v>203.29781110479277</v>
      </c>
      <c r="C582">
        <v>552</v>
      </c>
      <c r="D582">
        <v>1.2768518924713135</v>
      </c>
      <c r="E582">
        <f>Data_Big[[#This Row],[A-Star time]]/Data_Big[[#This Row],[distance]]</f>
        <v>6.2806967056479616E-3</v>
      </c>
      <c r="F582">
        <v>552</v>
      </c>
      <c r="G582">
        <v>2.4590799808502197</v>
      </c>
      <c r="H582">
        <f>Data_Big[[#This Row],[Dijkstra time]]/Data_Big[[#This Row],[distance]]</f>
        <v>1.2095949127473152E-2</v>
      </c>
      <c r="I582" s="95">
        <f>(Data_Big[[#This Row],[A-Star time]]/FactCalc!$B$6)</f>
        <v>5.1074075698852539E-6</v>
      </c>
      <c r="J582" s="95">
        <f>(Data_Big[[#This Row],[Dijkstra time]]/FactCalc!$B$6)</f>
        <v>9.8363199234008784E-6</v>
      </c>
      <c r="K582">
        <v>119.10079764636339</v>
      </c>
      <c r="L582">
        <v>216.5</v>
      </c>
      <c r="M582">
        <v>0.17444944381713867</v>
      </c>
      <c r="N582">
        <f>Data_Medium[[#This Row],[A-Star time]]/Data_Medium[[#This Row],[distance]]</f>
        <v>1.4647210368407243E-3</v>
      </c>
      <c r="O582">
        <v>216.5</v>
      </c>
      <c r="P582">
        <v>0.31499934196472168</v>
      </c>
      <c r="Q582">
        <f>Data_Medium[[#This Row],[Dijkstra time]]/Data_Medium[[#This Row],[distance]]</f>
        <v>2.6448130339145537E-3</v>
      </c>
      <c r="R582" s="95">
        <f>(Data_Medium[[#This Row],[A-Star time]]/FactCalc!$I$6)</f>
        <v>4.3612360954284666E-6</v>
      </c>
      <c r="S582" s="95">
        <f>(Data_Medium[[#This Row],[Dijkstra time]]/FactCalc!$I$6)</f>
        <v>7.8749835491180412E-6</v>
      </c>
      <c r="T582">
        <v>14.142135623730951</v>
      </c>
      <c r="U582">
        <v>28.5</v>
      </c>
      <c r="V582">
        <v>4.8370361328125E-3</v>
      </c>
      <c r="W582">
        <f>Data_Small[[#This Row],[A-Star time]]/Data_Small[[#This Row],[distance]]</f>
        <v>3.4203010503560722E-4</v>
      </c>
      <c r="X582">
        <v>28.5</v>
      </c>
      <c r="Y582">
        <v>9.8278522491455078E-3</v>
      </c>
      <c r="Z582">
        <f>Data_Small[[#This Row],[Dijkstra time]]/Data_Small[[#This Row],[distance]]</f>
        <v>6.949340969870251E-4</v>
      </c>
      <c r="AA582" s="95">
        <f>(Data_Small[[#This Row],[A-Star time]]/FactCalc!$P$6)</f>
        <v>1.9348144531249999E-6</v>
      </c>
      <c r="AB582" s="95">
        <f>(Data_Small[[#This Row],[Dijkstra time]]/FactCalc!$P$6)</f>
        <v>3.9311408996582028E-6</v>
      </c>
    </row>
    <row r="583" spans="2:28" x14ac:dyDescent="0.3">
      <c r="B583">
        <v>229.88910370002316</v>
      </c>
      <c r="C583">
        <v>508.5</v>
      </c>
      <c r="D583">
        <v>1.268488883972168</v>
      </c>
      <c r="E583">
        <f>Data_Big[[#This Row],[A-Star time]]/Data_Big[[#This Row],[distance]]</f>
        <v>5.5178295254367038E-3</v>
      </c>
      <c r="F583">
        <v>508.5</v>
      </c>
      <c r="G583">
        <v>2.7316484451293945</v>
      </c>
      <c r="H583">
        <f>Data_Big[[#This Row],[Dijkstra time]]/Data_Big[[#This Row],[distance]]</f>
        <v>1.1882461591976355E-2</v>
      </c>
      <c r="I583" s="95">
        <f>(Data_Big[[#This Row],[A-Star time]]/FactCalc!$B$6)</f>
        <v>5.0739555358886716E-6</v>
      </c>
      <c r="J583" s="95">
        <f>(Data_Big[[#This Row],[Dijkstra time]]/FactCalc!$B$6)</f>
        <v>1.0926593780517578E-5</v>
      </c>
      <c r="K583">
        <v>116.43023662262307</v>
      </c>
      <c r="L583">
        <v>266.5</v>
      </c>
      <c r="M583">
        <v>0.16039466857910156</v>
      </c>
      <c r="N583">
        <f>Data_Medium[[#This Row],[A-Star time]]/Data_Medium[[#This Row],[distance]]</f>
        <v>1.377603217444084E-3</v>
      </c>
      <c r="O583">
        <v>266.5</v>
      </c>
      <c r="P583">
        <v>0.27906656265258789</v>
      </c>
      <c r="Q583">
        <f>Data_Medium[[#This Row],[Dijkstra time]]/Data_Medium[[#This Row],[distance]]</f>
        <v>2.3968564416570431E-3</v>
      </c>
      <c r="R583" s="95">
        <f>(Data_Medium[[#This Row],[A-Star time]]/FactCalc!$I$6)</f>
        <v>4.0098667144775391E-6</v>
      </c>
      <c r="S583" s="95">
        <f>(Data_Medium[[#This Row],[Dijkstra time]]/FactCalc!$I$6)</f>
        <v>6.9766640663146977E-6</v>
      </c>
      <c r="T583">
        <v>13.038404810405298</v>
      </c>
      <c r="U583">
        <v>27</v>
      </c>
      <c r="V583">
        <v>4.2541027069091797E-3</v>
      </c>
      <c r="W583">
        <f>Data_Small[[#This Row],[A-Star time]]/Data_Small[[#This Row],[distance]]</f>
        <v>3.262747835160167E-4</v>
      </c>
      <c r="X583">
        <v>27</v>
      </c>
      <c r="Y583">
        <v>1.0907411575317383E-2</v>
      </c>
      <c r="Z583">
        <f>Data_Small[[#This Row],[Dijkstra time]]/Data_Small[[#This Row],[distance]]</f>
        <v>8.3656027972169749E-4</v>
      </c>
      <c r="AA583" s="95">
        <f>(Data_Small[[#This Row],[A-Star time]]/FactCalc!$P$6)</f>
        <v>1.7016410827636719E-6</v>
      </c>
      <c r="AB583" s="95">
        <f>(Data_Small[[#This Row],[Dijkstra time]]/FactCalc!$P$6)</f>
        <v>4.3629646301269535E-6</v>
      </c>
    </row>
    <row r="584" spans="2:28" x14ac:dyDescent="0.3">
      <c r="B584">
        <v>281.32010237450152</v>
      </c>
      <c r="C584">
        <v>583.5</v>
      </c>
      <c r="D584">
        <v>1.9755566120147705</v>
      </c>
      <c r="E584">
        <f>Data_Big[[#This Row],[A-Star time]]/Data_Big[[#This Row],[distance]]</f>
        <v>7.0224509209969362E-3</v>
      </c>
      <c r="F584">
        <v>583.5</v>
      </c>
      <c r="G584">
        <v>3.7170155048370361</v>
      </c>
      <c r="H584">
        <f>Data_Big[[#This Row],[Dijkstra time]]/Data_Big[[#This Row],[distance]]</f>
        <v>1.3212761809281716E-2</v>
      </c>
      <c r="I584" s="95">
        <f>(Data_Big[[#This Row],[A-Star time]]/FactCalc!$B$6)</f>
        <v>7.902226448059082E-6</v>
      </c>
      <c r="J584" s="95">
        <f>(Data_Big[[#This Row],[Dijkstra time]]/FactCalc!$B$6)</f>
        <v>1.4868062019348145E-5</v>
      </c>
      <c r="K584">
        <v>67.623960250786851</v>
      </c>
      <c r="L584">
        <v>200.5</v>
      </c>
      <c r="M584">
        <v>0.19900846481323242</v>
      </c>
      <c r="N584">
        <f>Data_Medium[[#This Row],[A-Star time]]/Data_Medium[[#This Row],[distance]]</f>
        <v>2.942869126197276E-3</v>
      </c>
      <c r="O584">
        <v>200.5</v>
      </c>
      <c r="P584">
        <v>0.4743194580078125</v>
      </c>
      <c r="Q584">
        <f>Data_Medium[[#This Row],[Dijkstra time]]/Data_Medium[[#This Row],[distance]]</f>
        <v>7.0140739502503992E-3</v>
      </c>
      <c r="R584" s="95">
        <f>(Data_Medium[[#This Row],[A-Star time]]/FactCalc!$I$6)</f>
        <v>4.9752116203308109E-6</v>
      </c>
      <c r="S584" s="95">
        <f>(Data_Medium[[#This Row],[Dijkstra time]]/FactCalc!$I$6)</f>
        <v>1.1857986450195312E-5</v>
      </c>
      <c r="T584">
        <v>15.556349186104045</v>
      </c>
      <c r="U584">
        <v>35.5</v>
      </c>
      <c r="V584">
        <v>9.3786716461181641E-3</v>
      </c>
      <c r="W584">
        <f>Data_Small[[#This Row],[A-Star time]]/Data_Small[[#This Row],[distance]]</f>
        <v>6.0288384722655944E-4</v>
      </c>
      <c r="X584">
        <v>35.5</v>
      </c>
      <c r="Y584">
        <v>1.8589973449707031E-2</v>
      </c>
      <c r="Z584">
        <f>Data_Small[[#This Row],[Dijkstra time]]/Data_Small[[#This Row],[distance]]</f>
        <v>1.1950087534877926E-3</v>
      </c>
      <c r="AA584" s="95">
        <f>(Data_Small[[#This Row],[A-Star time]]/FactCalc!$P$6)</f>
        <v>3.7514686584472656E-6</v>
      </c>
      <c r="AB584" s="95">
        <f>(Data_Small[[#This Row],[Dijkstra time]]/FactCalc!$P$6)</f>
        <v>7.4359893798828126E-6</v>
      </c>
    </row>
    <row r="585" spans="2:28" x14ac:dyDescent="0.3">
      <c r="B585">
        <v>390.27426253853838</v>
      </c>
      <c r="C585">
        <v>982</v>
      </c>
      <c r="D585">
        <v>1.8389334678649902</v>
      </c>
      <c r="E585">
        <f>Data_Big[[#This Row],[A-Star time]]/Data_Big[[#This Row],[distance]]</f>
        <v>4.7119004361283016E-3</v>
      </c>
      <c r="F585">
        <v>982</v>
      </c>
      <c r="G585">
        <v>3.4141244888305664</v>
      </c>
      <c r="H585">
        <f>Data_Big[[#This Row],[Dijkstra time]]/Data_Big[[#This Row],[distance]]</f>
        <v>8.74801342682297E-3</v>
      </c>
      <c r="I585" s="95">
        <f>(Data_Big[[#This Row],[A-Star time]]/FactCalc!$B$6)</f>
        <v>7.3557338714599612E-6</v>
      </c>
      <c r="J585" s="95">
        <f>(Data_Big[[#This Row],[Dijkstra time]]/FactCalc!$B$6)</f>
        <v>1.3656497955322266E-5</v>
      </c>
      <c r="K585">
        <v>43.863424398922618</v>
      </c>
      <c r="L585">
        <v>81.5</v>
      </c>
      <c r="M585">
        <v>1.1343240737915039E-2</v>
      </c>
      <c r="N585">
        <f>Data_Medium[[#This Row],[A-Star time]]/Data_Medium[[#This Row],[distance]]</f>
        <v>2.5860362918207666E-4</v>
      </c>
      <c r="O585">
        <v>81.5</v>
      </c>
      <c r="P585">
        <v>4.1030168533325195E-2</v>
      </c>
      <c r="Q585">
        <f>Data_Medium[[#This Row],[Dijkstra time]]/Data_Medium[[#This Row],[distance]]</f>
        <v>9.3540732616245498E-4</v>
      </c>
      <c r="R585" s="95">
        <f>(Data_Medium[[#This Row],[A-Star time]]/FactCalc!$I$6)</f>
        <v>2.8358101844787597E-7</v>
      </c>
      <c r="S585" s="95">
        <f>(Data_Medium[[#This Row],[Dijkstra time]]/FactCalc!$I$6)</f>
        <v>1.0257542133331298E-6</v>
      </c>
      <c r="T585">
        <v>3.6055512754639891</v>
      </c>
      <c r="U585">
        <v>3.5</v>
      </c>
      <c r="V585">
        <v>2.7918815612792969E-4</v>
      </c>
      <c r="W585">
        <f>Data_Small[[#This Row],[A-Star time]]/Data_Small[[#This Row],[distance]]</f>
        <v>7.7432862493961261E-5</v>
      </c>
      <c r="X585">
        <v>3.5</v>
      </c>
      <c r="Y585">
        <v>6.9522857666015625E-4</v>
      </c>
      <c r="Z585">
        <f>Data_Small[[#This Row],[Dijkstra time]]/Data_Small[[#This Row],[distance]]</f>
        <v>1.9282171394738773E-4</v>
      </c>
      <c r="AA585" s="95">
        <f>(Data_Small[[#This Row],[A-Star time]]/FactCalc!$P$6)</f>
        <v>1.1167526245117187E-7</v>
      </c>
      <c r="AB585" s="95">
        <f>(Data_Small[[#This Row],[Dijkstra time]]/FactCalc!$P$6)</f>
        <v>2.7809143066406252E-7</v>
      </c>
    </row>
    <row r="586" spans="2:28" x14ac:dyDescent="0.3">
      <c r="B586">
        <v>137.87313008704777</v>
      </c>
      <c r="C586">
        <v>356.5</v>
      </c>
      <c r="D586">
        <v>0.71389579772949219</v>
      </c>
      <c r="E586">
        <f>Data_Big[[#This Row],[A-Star time]]/Data_Big[[#This Row],[distance]]</f>
        <v>5.1779182591906482E-3</v>
      </c>
      <c r="F586">
        <v>356.5</v>
      </c>
      <c r="G586">
        <v>1.7244687080383301</v>
      </c>
      <c r="H586">
        <f>Data_Big[[#This Row],[Dijkstra time]]/Data_Big[[#This Row],[distance]]</f>
        <v>1.2507648930212632E-2</v>
      </c>
      <c r="I586" s="95">
        <f>(Data_Big[[#This Row],[A-Star time]]/FactCalc!$B$6)</f>
        <v>2.8555831909179686E-6</v>
      </c>
      <c r="J586" s="95">
        <f>(Data_Big[[#This Row],[Dijkstra time]]/FactCalc!$B$6)</f>
        <v>6.8978748321533204E-6</v>
      </c>
      <c r="K586">
        <v>153.83432646844463</v>
      </c>
      <c r="L586">
        <v>272</v>
      </c>
      <c r="M586">
        <v>0.44990301132202148</v>
      </c>
      <c r="N586">
        <f>Data_Medium[[#This Row],[A-Star time]]/Data_Medium[[#This Row],[distance]]</f>
        <v>2.9245944104309396E-3</v>
      </c>
      <c r="O586">
        <v>272</v>
      </c>
      <c r="P586">
        <v>0.64070796966552734</v>
      </c>
      <c r="Q586">
        <f>Data_Medium[[#This Row],[Dijkstra time]]/Data_Medium[[#This Row],[distance]]</f>
        <v>4.1649219935119813E-3</v>
      </c>
      <c r="R586" s="95">
        <f>(Data_Medium[[#This Row],[A-Star time]]/FactCalc!$I$6)</f>
        <v>1.1247575283050537E-5</v>
      </c>
      <c r="S586" s="95">
        <f>(Data_Medium[[#This Row],[Dijkstra time]]/FactCalc!$I$6)</f>
        <v>1.6017699241638183E-5</v>
      </c>
      <c r="T586">
        <v>41.303752856126764</v>
      </c>
      <c r="U586">
        <v>101</v>
      </c>
      <c r="V586">
        <v>3.9283275604248047E-2</v>
      </c>
      <c r="W586">
        <f>Data_Small[[#This Row],[A-Star time]]/Data_Small[[#This Row],[distance]]</f>
        <v>9.5108247768873114E-4</v>
      </c>
      <c r="X586">
        <v>101</v>
      </c>
      <c r="Y586">
        <v>4.8182487487792969E-2</v>
      </c>
      <c r="Z586">
        <f>Data_Small[[#This Row],[Dijkstra time]]/Data_Small[[#This Row],[distance]]</f>
        <v>1.1665401847533534E-3</v>
      </c>
      <c r="AA586" s="95">
        <f>(Data_Small[[#This Row],[A-Star time]]/FactCalc!$P$6)</f>
        <v>1.571331024169922E-5</v>
      </c>
      <c r="AB586" s="95">
        <f>(Data_Small[[#This Row],[Dijkstra time]]/FactCalc!$P$6)</f>
        <v>1.9272994995117187E-5</v>
      </c>
    </row>
    <row r="587" spans="2:28" x14ac:dyDescent="0.3">
      <c r="B587">
        <v>283.60007052185301</v>
      </c>
      <c r="C587">
        <v>743</v>
      </c>
      <c r="D587">
        <v>3.2831430435180664</v>
      </c>
      <c r="E587">
        <f>Data_Big[[#This Row],[A-Star time]]/Data_Big[[#This Row],[distance]]</f>
        <v>1.1576665116749615E-2</v>
      </c>
      <c r="F587">
        <v>743</v>
      </c>
      <c r="G587">
        <v>3.9061501026153564</v>
      </c>
      <c r="H587">
        <f>Data_Big[[#This Row],[Dijkstra time]]/Data_Big[[#This Row],[distance]]</f>
        <v>1.3773445455876094E-2</v>
      </c>
      <c r="I587" s="95">
        <f>(Data_Big[[#This Row],[A-Star time]]/FactCalc!$B$6)</f>
        <v>1.3132572174072266E-5</v>
      </c>
      <c r="J587" s="95">
        <f>(Data_Big[[#This Row],[Dijkstra time]]/FactCalc!$B$6)</f>
        <v>1.5624600410461425E-5</v>
      </c>
      <c r="K587">
        <v>24.083189157584592</v>
      </c>
      <c r="L587">
        <v>76</v>
      </c>
      <c r="M587">
        <v>2.3077011108398438E-2</v>
      </c>
      <c r="N587">
        <f>Data_Medium[[#This Row],[A-Star time]]/Data_Medium[[#This Row],[distance]]</f>
        <v>9.582207305435179E-4</v>
      </c>
      <c r="O587">
        <v>76</v>
      </c>
      <c r="P587">
        <v>3.6049842834472656E-2</v>
      </c>
      <c r="Q587">
        <f>Data_Medium[[#This Row],[Dijkstra time]]/Data_Medium[[#This Row],[distance]]</f>
        <v>1.4968882484203455E-3</v>
      </c>
      <c r="R587" s="95">
        <f>(Data_Medium[[#This Row],[A-Star time]]/FactCalc!$I$6)</f>
        <v>5.7692527770996093E-7</v>
      </c>
      <c r="S587" s="95">
        <f>(Data_Medium[[#This Row],[Dijkstra time]]/FactCalc!$I$6)</f>
        <v>9.0124607086181641E-7</v>
      </c>
      <c r="T587">
        <v>18.357559750685819</v>
      </c>
      <c r="U587">
        <v>24</v>
      </c>
      <c r="V587">
        <v>2.2957324981689453E-3</v>
      </c>
      <c r="W587">
        <f>Data_Small[[#This Row],[A-Star time]]/Data_Small[[#This Row],[distance]]</f>
        <v>1.2505651782411761E-4</v>
      </c>
      <c r="X587">
        <v>24</v>
      </c>
      <c r="Y587">
        <v>6.4251422882080078E-3</v>
      </c>
      <c r="Z587">
        <f>Data_Small[[#This Row],[Dijkstra time]]/Data_Small[[#This Row],[distance]]</f>
        <v>3.4999980255915936E-4</v>
      </c>
      <c r="AA587" s="95">
        <f>(Data_Small[[#This Row],[A-Star time]]/FactCalc!$P$6)</f>
        <v>9.182929992675781E-7</v>
      </c>
      <c r="AB587" s="95">
        <f>(Data_Small[[#This Row],[Dijkstra time]]/FactCalc!$P$6)</f>
        <v>2.5700569152832032E-6</v>
      </c>
    </row>
    <row r="588" spans="2:28" x14ac:dyDescent="0.3">
      <c r="B588">
        <v>234.07691043757393</v>
      </c>
      <c r="C588">
        <v>435.5</v>
      </c>
      <c r="D588">
        <v>0.91589760780334473</v>
      </c>
      <c r="E588">
        <f>Data_Big[[#This Row],[A-Star time]]/Data_Big[[#This Row],[distance]]</f>
        <v>3.9128062912792329E-3</v>
      </c>
      <c r="F588">
        <v>435.5</v>
      </c>
      <c r="G588">
        <v>2.0971403121948242</v>
      </c>
      <c r="H588">
        <f>Data_Big[[#This Row],[Dijkstra time]]/Data_Big[[#This Row],[distance]]</f>
        <v>8.9591934047425475E-3</v>
      </c>
      <c r="I588" s="95">
        <f>(Data_Big[[#This Row],[A-Star time]]/FactCalc!$B$6)</f>
        <v>3.6635904312133791E-6</v>
      </c>
      <c r="J588" s="95">
        <f>(Data_Big[[#This Row],[Dijkstra time]]/FactCalc!$B$6)</f>
        <v>8.3885612487792971E-6</v>
      </c>
      <c r="K588">
        <v>107.37783756436893</v>
      </c>
      <c r="L588">
        <v>247.5</v>
      </c>
      <c r="M588">
        <v>0.25016474723815918</v>
      </c>
      <c r="N588">
        <f>Data_Medium[[#This Row],[A-Star time]]/Data_Medium[[#This Row],[distance]]</f>
        <v>2.329761456484863E-3</v>
      </c>
      <c r="O588">
        <v>247.5</v>
      </c>
      <c r="P588">
        <v>0.38796830177307129</v>
      </c>
      <c r="Q588">
        <f>Data_Medium[[#This Row],[Dijkstra time]]/Data_Medium[[#This Row],[distance]]</f>
        <v>3.61311338143217E-3</v>
      </c>
      <c r="R588" s="95">
        <f>(Data_Medium[[#This Row],[A-Star time]]/FactCalc!$I$6)</f>
        <v>6.2541186809539793E-6</v>
      </c>
      <c r="S588" s="95">
        <f>(Data_Medium[[#This Row],[Dijkstra time]]/FactCalc!$I$6)</f>
        <v>9.6992075443267816E-6</v>
      </c>
      <c r="T588">
        <v>22.135943621178654</v>
      </c>
      <c r="U588">
        <v>66</v>
      </c>
      <c r="V588">
        <v>2.0686864852905273E-2</v>
      </c>
      <c r="W588">
        <f>Data_Small[[#This Row],[A-Star time]]/Data_Small[[#This Row],[distance]]</f>
        <v>9.3453729404663962E-4</v>
      </c>
      <c r="X588">
        <v>66</v>
      </c>
      <c r="Y588">
        <v>2.8451919555664063E-2</v>
      </c>
      <c r="Z588">
        <f>Data_Small[[#This Row],[Dijkstra time]]/Data_Small[[#This Row],[distance]]</f>
        <v>1.2853267085683473E-3</v>
      </c>
      <c r="AA588" s="95">
        <f>(Data_Small[[#This Row],[A-Star time]]/FactCalc!$P$6)</f>
        <v>8.2747459411621097E-6</v>
      </c>
      <c r="AB588" s="95">
        <f>(Data_Small[[#This Row],[Dijkstra time]]/FactCalc!$P$6)</f>
        <v>1.1380767822265625E-5</v>
      </c>
    </row>
    <row r="589" spans="2:28" x14ac:dyDescent="0.3">
      <c r="B589">
        <v>279.7320146139873</v>
      </c>
      <c r="C589">
        <v>648.5</v>
      </c>
      <c r="D589">
        <v>1.6598780155181885</v>
      </c>
      <c r="E589">
        <f>Data_Big[[#This Row],[A-Star time]]/Data_Big[[#This Row],[distance]]</f>
        <v>5.9338149686181483E-3</v>
      </c>
      <c r="F589">
        <v>648.5</v>
      </c>
      <c r="G589">
        <v>2.4015316963195801</v>
      </c>
      <c r="H589">
        <f>Data_Big[[#This Row],[Dijkstra time]]/Data_Big[[#This Row],[distance]]</f>
        <v>8.58511564946738E-3</v>
      </c>
      <c r="I589" s="95">
        <f>(Data_Big[[#This Row],[A-Star time]]/FactCalc!$B$6)</f>
        <v>6.6395120620727538E-6</v>
      </c>
      <c r="J589" s="95">
        <f>(Data_Big[[#This Row],[Dijkstra time]]/FactCalc!$B$6)</f>
        <v>9.6061267852783201E-6</v>
      </c>
      <c r="K589">
        <v>165.46903033498444</v>
      </c>
      <c r="L589">
        <v>389.5</v>
      </c>
      <c r="M589">
        <v>0.4210364818572998</v>
      </c>
      <c r="N589">
        <f>Data_Medium[[#This Row],[A-Star time]]/Data_Medium[[#This Row],[distance]]</f>
        <v>2.544503228216971E-3</v>
      </c>
      <c r="O589">
        <v>389.5</v>
      </c>
      <c r="P589">
        <v>0.66082525253295898</v>
      </c>
      <c r="Q589">
        <f>Data_Medium[[#This Row],[Dijkstra time]]/Data_Medium[[#This Row],[distance]]</f>
        <v>3.9936491511139496E-3</v>
      </c>
      <c r="R589" s="95">
        <f>(Data_Medium[[#This Row],[A-Star time]]/FactCalc!$I$6)</f>
        <v>1.0525912046432494E-5</v>
      </c>
      <c r="S589" s="95">
        <f>(Data_Medium[[#This Row],[Dijkstra time]]/FactCalc!$I$6)</f>
        <v>1.6520631313323976E-5</v>
      </c>
      <c r="T589">
        <v>30.479501308256342</v>
      </c>
      <c r="U589">
        <v>64.5</v>
      </c>
      <c r="V589">
        <v>1.7081975936889648E-2</v>
      </c>
      <c r="W589">
        <f>Data_Small[[#This Row],[A-Star time]]/Data_Small[[#This Row],[distance]]</f>
        <v>5.6044145093221893E-4</v>
      </c>
      <c r="X589">
        <v>64.5</v>
      </c>
      <c r="Y589">
        <v>2.8430461883544922E-2</v>
      </c>
      <c r="Z589">
        <f>Data_Small[[#This Row],[Dijkstra time]]/Data_Small[[#This Row],[distance]]</f>
        <v>9.3277319717313179E-4</v>
      </c>
      <c r="AA589" s="95">
        <f>(Data_Small[[#This Row],[A-Star time]]/FactCalc!$P$6)</f>
        <v>6.8327903747558592E-6</v>
      </c>
      <c r="AB589" s="95">
        <f>(Data_Small[[#This Row],[Dijkstra time]]/FactCalc!$P$6)</f>
        <v>1.1372184753417969E-5</v>
      </c>
    </row>
    <row r="590" spans="2:28" x14ac:dyDescent="0.3">
      <c r="B590">
        <v>197.46645284705957</v>
      </c>
      <c r="C590">
        <v>450</v>
      </c>
      <c r="D590">
        <v>1.0359458923339844</v>
      </c>
      <c r="E590">
        <f>Data_Big[[#This Row],[A-Star time]]/Data_Big[[#This Row],[distance]]</f>
        <v>5.2461867694374312E-3</v>
      </c>
      <c r="F590">
        <v>450</v>
      </c>
      <c r="G590">
        <v>2.6421439647674561</v>
      </c>
      <c r="H590">
        <f>Data_Big[[#This Row],[Dijkstra time]]/Data_Big[[#This Row],[distance]]</f>
        <v>1.3380216875692966E-2</v>
      </c>
      <c r="I590" s="95">
        <f>(Data_Big[[#This Row],[A-Star time]]/FactCalc!$B$6)</f>
        <v>4.1437835693359375E-6</v>
      </c>
      <c r="J590" s="95">
        <f>(Data_Big[[#This Row],[Dijkstra time]]/FactCalc!$B$6)</f>
        <v>1.0568575859069825E-5</v>
      </c>
      <c r="K590">
        <v>203.0615670184784</v>
      </c>
      <c r="L590">
        <v>444</v>
      </c>
      <c r="M590">
        <v>0.70522165298461914</v>
      </c>
      <c r="N590">
        <f>Data_Medium[[#This Row],[A-Star time]]/Data_Medium[[#This Row],[distance]]</f>
        <v>3.472944995644817E-3</v>
      </c>
      <c r="O590">
        <v>444</v>
      </c>
      <c r="P590">
        <v>0.82951903343200684</v>
      </c>
      <c r="Q590">
        <f>Data_Medium[[#This Row],[Dijkstra time]]/Data_Medium[[#This Row],[distance]]</f>
        <v>4.0850617160682178E-3</v>
      </c>
      <c r="R590" s="95">
        <f>(Data_Medium[[#This Row],[A-Star time]]/FactCalc!$I$6)</f>
        <v>1.7630541324615479E-5</v>
      </c>
      <c r="S590" s="95">
        <f>(Data_Medium[[#This Row],[Dijkstra time]]/FactCalc!$I$6)</f>
        <v>2.0737975835800171E-5</v>
      </c>
      <c r="T590">
        <v>31.144823004794873</v>
      </c>
      <c r="U590">
        <v>66.5</v>
      </c>
      <c r="V590">
        <v>1.1342287063598633E-2</v>
      </c>
      <c r="W590">
        <f>Data_Small[[#This Row],[A-Star time]]/Data_Small[[#This Row],[distance]]</f>
        <v>3.6417888975809689E-4</v>
      </c>
      <c r="X590">
        <v>66.5</v>
      </c>
      <c r="Y590">
        <v>1.7828702926635742E-2</v>
      </c>
      <c r="Z590">
        <f>Data_Small[[#This Row],[Dijkstra time]]/Data_Small[[#This Row],[distance]]</f>
        <v>5.724451516032357E-4</v>
      </c>
      <c r="AA590" s="95">
        <f>(Data_Small[[#This Row],[A-Star time]]/FactCalc!$P$6)</f>
        <v>4.536914825439453E-6</v>
      </c>
      <c r="AB590" s="95">
        <f>(Data_Small[[#This Row],[Dijkstra time]]/FactCalc!$P$6)</f>
        <v>7.1314811706542969E-6</v>
      </c>
    </row>
    <row r="591" spans="2:28" x14ac:dyDescent="0.3">
      <c r="B591">
        <v>276.58633371878659</v>
      </c>
      <c r="C591">
        <v>674.5</v>
      </c>
      <c r="D591">
        <v>2.4386632442474365</v>
      </c>
      <c r="E591">
        <f>Data_Big[[#This Row],[A-Star time]]/Data_Big[[#This Row],[distance]]</f>
        <v>8.8170055673354297E-3</v>
      </c>
      <c r="F591">
        <v>674.5</v>
      </c>
      <c r="G591">
        <v>3.9895052909851074</v>
      </c>
      <c r="H591">
        <f>Data_Big[[#This Row],[Dijkstra time]]/Data_Big[[#This Row],[distance]]</f>
        <v>1.442408682072251E-2</v>
      </c>
      <c r="I591" s="95">
        <f>(Data_Big[[#This Row],[A-Star time]]/FactCalc!$B$6)</f>
        <v>9.7546529769897466E-6</v>
      </c>
      <c r="J591" s="95">
        <f>(Data_Big[[#This Row],[Dijkstra time]]/FactCalc!$B$6)</f>
        <v>1.5958021163940431E-5</v>
      </c>
      <c r="K591">
        <v>27.166155414412248</v>
      </c>
      <c r="L591">
        <v>52</v>
      </c>
      <c r="M591">
        <v>2.6916265487670898E-2</v>
      </c>
      <c r="N591">
        <f>Data_Medium[[#This Row],[A-Star time]]/Data_Medium[[#This Row],[distance]]</f>
        <v>9.908014246797403E-4</v>
      </c>
      <c r="O591">
        <v>52</v>
      </c>
      <c r="P591">
        <v>5.2948951721191406E-2</v>
      </c>
      <c r="Q591">
        <f>Data_Medium[[#This Row],[Dijkstra time]]/Data_Medium[[#This Row],[distance]]</f>
        <v>1.9490778475448466E-3</v>
      </c>
      <c r="R591" s="95">
        <f>(Data_Medium[[#This Row],[A-Star time]]/FactCalc!$I$6)</f>
        <v>6.7290663719177248E-7</v>
      </c>
      <c r="S591" s="95">
        <f>(Data_Medium[[#This Row],[Dijkstra time]]/FactCalc!$I$6)</f>
        <v>1.3237237930297852E-6</v>
      </c>
      <c r="T591">
        <v>24.331050121192877</v>
      </c>
      <c r="U591">
        <v>66.5</v>
      </c>
      <c r="V591">
        <v>1.9141197204589844E-2</v>
      </c>
      <c r="W591">
        <f>Data_Small[[#This Row],[A-Star time]]/Data_Small[[#This Row],[distance]]</f>
        <v>7.8669835906167661E-4</v>
      </c>
      <c r="X591">
        <v>66.5</v>
      </c>
      <c r="Y591">
        <v>3.4310340881347656E-2</v>
      </c>
      <c r="Z591">
        <f>Data_Small[[#This Row],[Dijkstra time]]/Data_Small[[#This Row],[distance]]</f>
        <v>1.4101463237487888E-3</v>
      </c>
      <c r="AA591" s="95">
        <f>(Data_Small[[#This Row],[A-Star time]]/FactCalc!$P$6)</f>
        <v>7.6564788818359371E-6</v>
      </c>
      <c r="AB591" s="95">
        <f>(Data_Small[[#This Row],[Dijkstra time]]/FactCalc!$P$6)</f>
        <v>1.3724136352539063E-5</v>
      </c>
    </row>
    <row r="592" spans="2:28" x14ac:dyDescent="0.3">
      <c r="B592">
        <v>65.215028942721474</v>
      </c>
      <c r="C592">
        <v>169.5</v>
      </c>
      <c r="D592">
        <v>0.22847175598144531</v>
      </c>
      <c r="E592">
        <f>Data_Big[[#This Row],[A-Star time]]/Data_Big[[#This Row],[distance]]</f>
        <v>3.5033604935161898E-3</v>
      </c>
      <c r="F592">
        <v>169.5</v>
      </c>
      <c r="G592">
        <v>0.39017462730407715</v>
      </c>
      <c r="H592">
        <f>Data_Big[[#This Row],[Dijkstra time]]/Data_Big[[#This Row],[distance]]</f>
        <v>5.9828943363157677E-3</v>
      </c>
      <c r="I592" s="95">
        <f>(Data_Big[[#This Row],[A-Star time]]/FactCalc!$B$6)</f>
        <v>9.1388702392578127E-7</v>
      </c>
      <c r="J592" s="95">
        <f>(Data_Big[[#This Row],[Dijkstra time]]/FactCalc!$B$6)</f>
        <v>1.5606985092163086E-6</v>
      </c>
      <c r="K592">
        <v>179.77764043395385</v>
      </c>
      <c r="L592">
        <v>347</v>
      </c>
      <c r="M592">
        <v>0.52561807632446289</v>
      </c>
      <c r="N592">
        <f>Data_Medium[[#This Row],[A-Star time]]/Data_Medium[[#This Row],[distance]]</f>
        <v>2.9237121760843383E-3</v>
      </c>
      <c r="O592">
        <v>347</v>
      </c>
      <c r="P592">
        <v>0.6899724006652832</v>
      </c>
      <c r="Q592">
        <f>Data_Medium[[#This Row],[Dijkstra time]]/Data_Medium[[#This Row],[distance]]</f>
        <v>3.837921106316684E-3</v>
      </c>
      <c r="R592" s="95">
        <f>(Data_Medium[[#This Row],[A-Star time]]/FactCalc!$I$6)</f>
        <v>1.3140451908111571E-5</v>
      </c>
      <c r="S592" s="95">
        <f>(Data_Medium[[#This Row],[Dijkstra time]]/FactCalc!$I$6)</f>
        <v>1.724931001663208E-5</v>
      </c>
      <c r="T592">
        <v>31.256999216175569</v>
      </c>
      <c r="U592">
        <v>52.5</v>
      </c>
      <c r="V592">
        <v>1.5445947647094727E-2</v>
      </c>
      <c r="W592">
        <f>Data_Small[[#This Row],[A-Star time]]/Data_Small[[#This Row],[distance]]</f>
        <v>4.9415964534117577E-4</v>
      </c>
      <c r="X592">
        <v>52.5</v>
      </c>
      <c r="Y592">
        <v>2.3005485534667969E-2</v>
      </c>
      <c r="Z592">
        <f>Data_Small[[#This Row],[Dijkstra time]]/Data_Small[[#This Row],[distance]]</f>
        <v>7.3601068917590075E-4</v>
      </c>
      <c r="AA592" s="95">
        <f>(Data_Small[[#This Row],[A-Star time]]/FactCalc!$P$6)</f>
        <v>6.178379058837891E-6</v>
      </c>
      <c r="AB592" s="95">
        <f>(Data_Small[[#This Row],[Dijkstra time]]/FactCalc!$P$6)</f>
        <v>9.2021942138671879E-6</v>
      </c>
    </row>
    <row r="593" spans="2:28" x14ac:dyDescent="0.3">
      <c r="B593">
        <v>337.19134033957636</v>
      </c>
      <c r="C593">
        <v>893</v>
      </c>
      <c r="D593">
        <v>3.9771354198455811</v>
      </c>
      <c r="E593">
        <f>Data_Big[[#This Row],[A-Star time]]/Data_Big[[#This Row],[distance]]</f>
        <v>1.1794891932397536E-2</v>
      </c>
      <c r="F593">
        <v>893</v>
      </c>
      <c r="G593">
        <v>4.7681179046630859</v>
      </c>
      <c r="H593">
        <f>Data_Big[[#This Row],[Dijkstra time]]/Data_Big[[#This Row],[distance]]</f>
        <v>1.4140689081342488E-2</v>
      </c>
      <c r="I593" s="95">
        <f>(Data_Big[[#This Row],[A-Star time]]/FactCalc!$B$6)</f>
        <v>1.5908541679382326E-5</v>
      </c>
      <c r="J593" s="95">
        <f>(Data_Big[[#This Row],[Dijkstra time]]/FactCalc!$B$6)</f>
        <v>1.9072471618652344E-5</v>
      </c>
      <c r="K593">
        <v>111.89280584559492</v>
      </c>
      <c r="L593">
        <v>305</v>
      </c>
      <c r="M593">
        <v>0.42186999320983887</v>
      </c>
      <c r="N593">
        <f>Data_Medium[[#This Row],[A-Star time]]/Data_Medium[[#This Row],[distance]]</f>
        <v>3.7703048915583822E-3</v>
      </c>
      <c r="O593">
        <v>305</v>
      </c>
      <c r="P593">
        <v>0.55348920822143555</v>
      </c>
      <c r="Q593">
        <f>Data_Medium[[#This Row],[Dijkstra time]]/Data_Medium[[#This Row],[distance]]</f>
        <v>4.9466022774083979E-3</v>
      </c>
      <c r="R593" s="95">
        <f>(Data_Medium[[#This Row],[A-Star time]]/FactCalc!$I$6)</f>
        <v>1.0546749830245971E-5</v>
      </c>
      <c r="S593" s="95">
        <f>(Data_Medium[[#This Row],[Dijkstra time]]/FactCalc!$I$6)</f>
        <v>1.3837230205535889E-5</v>
      </c>
      <c r="T593">
        <v>25.317977802344327</v>
      </c>
      <c r="U593">
        <v>60</v>
      </c>
      <c r="V593">
        <v>1.6820669174194336E-2</v>
      </c>
      <c r="W593">
        <f>Data_Small[[#This Row],[A-Star time]]/Data_Small[[#This Row],[distance]]</f>
        <v>6.6437648794513205E-4</v>
      </c>
      <c r="X593">
        <v>60</v>
      </c>
      <c r="Y593">
        <v>2.4664163589477539E-2</v>
      </c>
      <c r="Z593">
        <f>Data_Small[[#This Row],[Dijkstra time]]/Data_Small[[#This Row],[distance]]</f>
        <v>9.741758912196278E-4</v>
      </c>
      <c r="AA593" s="95">
        <f>(Data_Small[[#This Row],[A-Star time]]/FactCalc!$P$6)</f>
        <v>6.7282676696777347E-6</v>
      </c>
      <c r="AB593" s="95">
        <f>(Data_Small[[#This Row],[Dijkstra time]]/FactCalc!$P$6)</f>
        <v>9.8656654357910165E-6</v>
      </c>
    </row>
    <row r="594" spans="2:28" x14ac:dyDescent="0.3">
      <c r="B594">
        <v>475.26098093573808</v>
      </c>
      <c r="C594">
        <v>961</v>
      </c>
      <c r="D594">
        <v>2.8997230529785156</v>
      </c>
      <c r="E594">
        <f>Data_Big[[#This Row],[A-Star time]]/Data_Big[[#This Row],[distance]]</f>
        <v>6.1013278373269163E-3</v>
      </c>
      <c r="F594">
        <v>961</v>
      </c>
      <c r="G594">
        <v>4.4142179489135742</v>
      </c>
      <c r="H594">
        <f>Data_Big[[#This Row],[Dijkstra time]]/Data_Big[[#This Row],[distance]]</f>
        <v>9.2879872869480063E-3</v>
      </c>
      <c r="I594" s="95">
        <f>(Data_Big[[#This Row],[A-Star time]]/FactCalc!$B$6)</f>
        <v>1.1598892211914062E-5</v>
      </c>
      <c r="J594" s="95">
        <f>(Data_Big[[#This Row],[Dijkstra time]]/FactCalc!$B$6)</f>
        <v>1.7656871795654298E-5</v>
      </c>
      <c r="K594">
        <v>30.413812651491099</v>
      </c>
      <c r="L594">
        <v>103.5</v>
      </c>
      <c r="M594">
        <v>4.3980121612548828E-2</v>
      </c>
      <c r="N594">
        <f>Data_Medium[[#This Row],[A-Star time]]/Data_Medium[[#This Row],[distance]]</f>
        <v>1.4460574909338968E-3</v>
      </c>
      <c r="O594">
        <v>103.5</v>
      </c>
      <c r="P594">
        <v>8.9193820953369141E-2</v>
      </c>
      <c r="Q594">
        <f>Data_Medium[[#This Row],[Dijkstra time]]/Data_Medium[[#This Row],[distance]]</f>
        <v>2.9326747677258487E-3</v>
      </c>
      <c r="R594" s="95">
        <f>(Data_Medium[[#This Row],[A-Star time]]/FactCalc!$I$6)</f>
        <v>1.0995030403137207E-6</v>
      </c>
      <c r="S594" s="95">
        <f>(Data_Medium[[#This Row],[Dijkstra time]]/FactCalc!$I$6)</f>
        <v>2.2298455238342287E-6</v>
      </c>
      <c r="T594">
        <v>9.8488578017961039</v>
      </c>
      <c r="U594">
        <v>26</v>
      </c>
      <c r="V594">
        <v>4.7593116760253906E-3</v>
      </c>
      <c r="W594">
        <f>Data_Small[[#This Row],[A-Star time]]/Data_Small[[#This Row],[distance]]</f>
        <v>4.8323488589280381E-4</v>
      </c>
      <c r="X594">
        <v>26</v>
      </c>
      <c r="Y594">
        <v>7.5011253356933594E-3</v>
      </c>
      <c r="Z594">
        <f>Data_Small[[#This Row],[Dijkstra time]]/Data_Small[[#This Row],[distance]]</f>
        <v>7.6162388437828838E-4</v>
      </c>
      <c r="AA594" s="95">
        <f>(Data_Small[[#This Row],[A-Star time]]/FactCalc!$P$6)</f>
        <v>1.9037246704101562E-6</v>
      </c>
      <c r="AB594" s="95">
        <f>(Data_Small[[#This Row],[Dijkstra time]]/FactCalc!$P$6)</f>
        <v>3.0004501342773436E-6</v>
      </c>
    </row>
    <row r="595" spans="2:28" x14ac:dyDescent="0.3">
      <c r="B595">
        <v>242.03305559365234</v>
      </c>
      <c r="C595">
        <v>529.5</v>
      </c>
      <c r="D595">
        <v>1.3028769493103027</v>
      </c>
      <c r="E595">
        <f>Data_Big[[#This Row],[A-Star time]]/Data_Big[[#This Row],[distance]]</f>
        <v>5.3830537573251735E-3</v>
      </c>
      <c r="F595">
        <v>529.5</v>
      </c>
      <c r="G595">
        <v>3.0420095920562744</v>
      </c>
      <c r="H595">
        <f>Data_Big[[#This Row],[Dijkstra time]]/Data_Big[[#This Row],[distance]]</f>
        <v>1.2568570787138612E-2</v>
      </c>
      <c r="I595" s="95">
        <f>(Data_Big[[#This Row],[A-Star time]]/FactCalc!$B$6)</f>
        <v>5.2115077972412106E-6</v>
      </c>
      <c r="J595" s="95">
        <f>(Data_Big[[#This Row],[Dijkstra time]]/FactCalc!$B$6)</f>
        <v>1.2168038368225097E-5</v>
      </c>
      <c r="K595">
        <v>143.60013927569847</v>
      </c>
      <c r="L595">
        <v>293.5</v>
      </c>
      <c r="M595">
        <v>0.37311911582946777</v>
      </c>
      <c r="N595">
        <f>Data_Medium[[#This Row],[A-Star time]]/Data_Medium[[#This Row],[distance]]</f>
        <v>2.5983200135559405E-3</v>
      </c>
      <c r="O595">
        <v>293.5</v>
      </c>
      <c r="P595">
        <v>0.59935140609741211</v>
      </c>
      <c r="Q595">
        <f>Data_Medium[[#This Row],[Dijkstra time]]/Data_Medium[[#This Row],[distance]]</f>
        <v>4.1737522618046701E-3</v>
      </c>
      <c r="R595" s="95">
        <f>(Data_Medium[[#This Row],[A-Star time]]/FactCalc!$I$6)</f>
        <v>9.3279778957366945E-6</v>
      </c>
      <c r="S595" s="95">
        <f>(Data_Medium[[#This Row],[Dijkstra time]]/FactCalc!$I$6)</f>
        <v>1.4983785152435303E-5</v>
      </c>
      <c r="T595">
        <v>31.016124838541646</v>
      </c>
      <c r="U595">
        <v>78</v>
      </c>
      <c r="V595">
        <v>2.2686243057250977E-2</v>
      </c>
      <c r="W595">
        <f>Data_Small[[#This Row],[A-Star time]]/Data_Small[[#This Row],[distance]]</f>
        <v>7.3143383241288458E-4</v>
      </c>
      <c r="X595">
        <v>78</v>
      </c>
      <c r="Y595">
        <v>3.0391216278076172E-2</v>
      </c>
      <c r="Z595">
        <f>Data_Small[[#This Row],[Dijkstra time]]/Data_Small[[#This Row],[distance]]</f>
        <v>9.7985213937206816E-4</v>
      </c>
      <c r="AA595" s="95">
        <f>(Data_Small[[#This Row],[A-Star time]]/FactCalc!$P$6)</f>
        <v>9.0744972229003905E-6</v>
      </c>
      <c r="AB595" s="95">
        <f>(Data_Small[[#This Row],[Dijkstra time]]/FactCalc!$P$6)</f>
        <v>1.2156486511230469E-5</v>
      </c>
    </row>
    <row r="596" spans="2:28" x14ac:dyDescent="0.3">
      <c r="B596">
        <v>315.82431825304394</v>
      </c>
      <c r="C596">
        <v>788.5</v>
      </c>
      <c r="D596">
        <v>2.1020135879516602</v>
      </c>
      <c r="E596">
        <f>Data_Big[[#This Row],[A-Star time]]/Data_Big[[#This Row],[distance]]</f>
        <v>6.6556419707601185E-3</v>
      </c>
      <c r="F596">
        <v>788.5</v>
      </c>
      <c r="G596">
        <v>3.1370265483856201</v>
      </c>
      <c r="H596">
        <f>Data_Big[[#This Row],[Dijkstra time]]/Data_Big[[#This Row],[distance]]</f>
        <v>9.9328214044371969E-3</v>
      </c>
      <c r="I596" s="95">
        <f>(Data_Big[[#This Row],[A-Star time]]/FactCalc!$B$6)</f>
        <v>8.4080543518066415E-6</v>
      </c>
      <c r="J596" s="95">
        <f>(Data_Big[[#This Row],[Dijkstra time]]/FactCalc!$B$6)</f>
        <v>1.2548106193542481E-5</v>
      </c>
      <c r="K596">
        <v>70.611613775638915</v>
      </c>
      <c r="L596">
        <v>226.5</v>
      </c>
      <c r="M596">
        <v>0.20887064933776855</v>
      </c>
      <c r="N596">
        <f>Data_Medium[[#This Row],[A-Star time]]/Data_Medium[[#This Row],[distance]]</f>
        <v>2.9580211833344213E-3</v>
      </c>
      <c r="O596">
        <v>226.5</v>
      </c>
      <c r="P596">
        <v>0.37039661407470703</v>
      </c>
      <c r="Q596">
        <f>Data_Medium[[#This Row],[Dijkstra time]]/Data_Medium[[#This Row],[distance]]</f>
        <v>5.2455480659541909E-3</v>
      </c>
      <c r="R596" s="95">
        <f>(Data_Medium[[#This Row],[A-Star time]]/FactCalc!$I$6)</f>
        <v>5.2217662334442141E-6</v>
      </c>
      <c r="S596" s="95">
        <f>(Data_Medium[[#This Row],[Dijkstra time]]/FactCalc!$I$6)</f>
        <v>9.2599153518676764E-6</v>
      </c>
      <c r="T596">
        <v>28.653097563788805</v>
      </c>
      <c r="U596">
        <v>50.5</v>
      </c>
      <c r="V596">
        <v>1.6399860382080078E-2</v>
      </c>
      <c r="W596">
        <f>Data_Small[[#This Row],[A-Star time]]/Data_Small[[#This Row],[distance]]</f>
        <v>5.7235907376401371E-4</v>
      </c>
      <c r="X596">
        <v>50.5</v>
      </c>
      <c r="Y596">
        <v>2.3926973342895508E-2</v>
      </c>
      <c r="Z596">
        <f>Data_Small[[#This Row],[Dijkstra time]]/Data_Small[[#This Row],[distance]]</f>
        <v>8.3505712740579658E-4</v>
      </c>
      <c r="AA596" s="95">
        <f>(Data_Small[[#This Row],[A-Star time]]/FactCalc!$P$6)</f>
        <v>6.5599441528320309E-6</v>
      </c>
      <c r="AB596" s="95">
        <f>(Data_Small[[#This Row],[Dijkstra time]]/FactCalc!$P$6)</f>
        <v>9.5707893371582034E-6</v>
      </c>
    </row>
    <row r="597" spans="2:28" x14ac:dyDescent="0.3">
      <c r="B597">
        <v>240.60133000463651</v>
      </c>
      <c r="C597">
        <v>512.5</v>
      </c>
      <c r="D597">
        <v>0.91764163970947266</v>
      </c>
      <c r="E597">
        <f>Data_Big[[#This Row],[A-Star time]]/Data_Big[[#This Row],[distance]]</f>
        <v>3.8139508193566064E-3</v>
      </c>
      <c r="F597">
        <v>512.5</v>
      </c>
      <c r="G597">
        <v>1.56787109375</v>
      </c>
      <c r="H597">
        <f>Data_Big[[#This Row],[Dijkstra time]]/Data_Big[[#This Row],[distance]]</f>
        <v>6.5164689393852745E-3</v>
      </c>
      <c r="I597" s="95">
        <f>(Data_Big[[#This Row],[A-Star time]]/FactCalc!$B$6)</f>
        <v>3.6705665588378906E-6</v>
      </c>
      <c r="J597" s="95">
        <f>(Data_Big[[#This Row],[Dijkstra time]]/FactCalc!$B$6)</f>
        <v>6.2714843749999998E-6</v>
      </c>
      <c r="K597">
        <v>69.079664156682171</v>
      </c>
      <c r="L597">
        <v>180.5</v>
      </c>
      <c r="M597">
        <v>0.13521099090576172</v>
      </c>
      <c r="N597">
        <f>Data_Medium[[#This Row],[A-Star time]]/Data_Medium[[#This Row],[distance]]</f>
        <v>1.9573197489652617E-3</v>
      </c>
      <c r="O597">
        <v>180.5</v>
      </c>
      <c r="P597">
        <v>0.36668133735656738</v>
      </c>
      <c r="Q597">
        <f>Data_Medium[[#This Row],[Dijkstra time]]/Data_Medium[[#This Row],[distance]]</f>
        <v>5.3080938049276513E-3</v>
      </c>
      <c r="R597" s="95">
        <f>(Data_Medium[[#This Row],[A-Star time]]/FactCalc!$I$6)</f>
        <v>3.3802747726440428E-6</v>
      </c>
      <c r="S597" s="95">
        <f>(Data_Medium[[#This Row],[Dijkstra time]]/FactCalc!$I$6)</f>
        <v>9.167033433914185E-6</v>
      </c>
      <c r="T597">
        <v>43.046486500061768</v>
      </c>
      <c r="U597">
        <v>119.5</v>
      </c>
      <c r="V597">
        <v>3.1607151031494141E-2</v>
      </c>
      <c r="W597">
        <f>Data_Small[[#This Row],[A-Star time]]/Data_Small[[#This Row],[distance]]</f>
        <v>7.3425623323401291E-4</v>
      </c>
      <c r="X597">
        <v>119.5</v>
      </c>
      <c r="Y597">
        <v>4.7447443008422852E-2</v>
      </c>
      <c r="Z597">
        <f>Data_Small[[#This Row],[Dijkstra time]]/Data_Small[[#This Row],[distance]]</f>
        <v>1.1022372989339042E-3</v>
      </c>
      <c r="AA597" s="95">
        <f>(Data_Small[[#This Row],[A-Star time]]/FactCalc!$P$6)</f>
        <v>1.2642860412597656E-5</v>
      </c>
      <c r="AB597" s="95">
        <f>(Data_Small[[#This Row],[Dijkstra time]]/FactCalc!$P$6)</f>
        <v>1.8978977203369141E-5</v>
      </c>
    </row>
    <row r="598" spans="2:28" x14ac:dyDescent="0.3">
      <c r="B598">
        <v>341.70894047419949</v>
      </c>
      <c r="C598">
        <v>724</v>
      </c>
      <c r="D598">
        <v>3.6103911399841309</v>
      </c>
      <c r="E598">
        <f>Data_Big[[#This Row],[A-Star time]]/Data_Big[[#This Row],[distance]]</f>
        <v>1.0565691184356739E-2</v>
      </c>
      <c r="F598">
        <v>724</v>
      </c>
      <c r="G598">
        <v>5.6287553310394287</v>
      </c>
      <c r="H598">
        <f>Data_Big[[#This Row],[Dijkstra time]]/Data_Big[[#This Row],[distance]]</f>
        <v>1.6472367750250374E-2</v>
      </c>
      <c r="I598" s="95">
        <f>(Data_Big[[#This Row],[A-Star time]]/FactCalc!$B$6)</f>
        <v>1.4441564559936523E-5</v>
      </c>
      <c r="J598" s="95">
        <f>(Data_Big[[#This Row],[Dijkstra time]]/FactCalc!$B$6)</f>
        <v>2.2515021324157714E-5</v>
      </c>
      <c r="K598">
        <v>68.007352543677214</v>
      </c>
      <c r="L598">
        <v>135.5</v>
      </c>
      <c r="M598">
        <v>0.11716127395629883</v>
      </c>
      <c r="N598">
        <f>Data_Medium[[#This Row],[A-Star time]]/Data_Medium[[#This Row],[distance]]</f>
        <v>1.7227736351161866E-3</v>
      </c>
      <c r="O598">
        <v>135.5</v>
      </c>
      <c r="P598">
        <v>0.21741127967834473</v>
      </c>
      <c r="Q598">
        <f>Data_Medium[[#This Row],[Dijkstra time]]/Data_Medium[[#This Row],[distance]]</f>
        <v>3.1968790365529075E-3</v>
      </c>
      <c r="R598" s="95">
        <f>(Data_Medium[[#This Row],[A-Star time]]/FactCalc!$I$6)</f>
        <v>2.9290318489074706E-6</v>
      </c>
      <c r="S598" s="95">
        <f>(Data_Medium[[#This Row],[Dijkstra time]]/FactCalc!$I$6)</f>
        <v>5.4352819919586184E-6</v>
      </c>
      <c r="T598">
        <v>29.154759474226502</v>
      </c>
      <c r="U598">
        <v>78</v>
      </c>
      <c r="V598">
        <v>2.9019832611083984E-2</v>
      </c>
      <c r="W598">
        <f>Data_Small[[#This Row],[A-Star time]]/Data_Small[[#This Row],[distance]]</f>
        <v>9.9537204677466835E-4</v>
      </c>
      <c r="X598">
        <v>78</v>
      </c>
      <c r="Y598">
        <v>3.3730268478393555E-2</v>
      </c>
      <c r="Z598">
        <f>Data_Small[[#This Row],[Dijkstra time]]/Data_Small[[#This Row],[distance]]</f>
        <v>1.1569386641042919E-3</v>
      </c>
      <c r="AA598" s="95">
        <f>(Data_Small[[#This Row],[A-Star time]]/FactCalc!$P$6)</f>
        <v>1.1607933044433593E-5</v>
      </c>
      <c r="AB598" s="95">
        <f>(Data_Small[[#This Row],[Dijkstra time]]/FactCalc!$P$6)</f>
        <v>1.3492107391357423E-5</v>
      </c>
    </row>
    <row r="599" spans="2:28" x14ac:dyDescent="0.3">
      <c r="B599">
        <v>223.08070288574939</v>
      </c>
      <c r="C599">
        <v>583.5</v>
      </c>
      <c r="D599">
        <v>2.1143710613250732</v>
      </c>
      <c r="E599">
        <f>Data_Big[[#This Row],[A-Star time]]/Data_Big[[#This Row],[distance]]</f>
        <v>9.4780545066147949E-3</v>
      </c>
      <c r="F599">
        <v>583.5</v>
      </c>
      <c r="G599">
        <v>3.3621652126312256</v>
      </c>
      <c r="H599">
        <f>Data_Big[[#This Row],[Dijkstra time]]/Data_Big[[#This Row],[distance]]</f>
        <v>1.5071519719718455E-2</v>
      </c>
      <c r="I599" s="95">
        <f>(Data_Big[[#This Row],[A-Star time]]/FactCalc!$B$6)</f>
        <v>8.4574842453002938E-6</v>
      </c>
      <c r="J599" s="95">
        <f>(Data_Big[[#This Row],[Dijkstra time]]/FactCalc!$B$6)</f>
        <v>1.3448660850524903E-5</v>
      </c>
      <c r="K599">
        <v>98.081598681913832</v>
      </c>
      <c r="L599">
        <v>319</v>
      </c>
      <c r="M599">
        <v>0.42967343330383301</v>
      </c>
      <c r="N599">
        <f>Data_Medium[[#This Row],[A-Star time]]/Data_Medium[[#This Row],[distance]]</f>
        <v>4.3807751818697102E-3</v>
      </c>
      <c r="O599">
        <v>319</v>
      </c>
      <c r="P599">
        <v>0.54525208473205566</v>
      </c>
      <c r="Q599">
        <f>Data_Medium[[#This Row],[Dijkstra time]]/Data_Medium[[#This Row],[distance]]</f>
        <v>5.5591679994975423E-3</v>
      </c>
      <c r="R599" s="95">
        <f>(Data_Medium[[#This Row],[A-Star time]]/FactCalc!$I$6)</f>
        <v>1.0741835832595825E-5</v>
      </c>
      <c r="S599" s="95">
        <f>(Data_Medium[[#This Row],[Dijkstra time]]/FactCalc!$I$6)</f>
        <v>1.3631302118301392E-5</v>
      </c>
      <c r="T599">
        <v>8.0622577482985491</v>
      </c>
      <c r="U599">
        <v>20.5</v>
      </c>
      <c r="V599">
        <v>1.7080307006835938E-3</v>
      </c>
      <c r="W599">
        <f>Data_Small[[#This Row],[A-Star time]]/Data_Small[[#This Row],[distance]]</f>
        <v>2.1185513462950931E-4</v>
      </c>
      <c r="X599">
        <v>20.5</v>
      </c>
      <c r="Y599">
        <v>2.8831958770751953E-3</v>
      </c>
      <c r="Z599">
        <f>Data_Small[[#This Row],[Dijkstra time]]/Data_Small[[#This Row],[distance]]</f>
        <v>3.5761643538172194E-4</v>
      </c>
      <c r="AA599" s="95">
        <f>(Data_Small[[#This Row],[A-Star time]]/FactCalc!$P$6)</f>
        <v>6.8321228027343754E-7</v>
      </c>
      <c r="AB599" s="95">
        <f>(Data_Small[[#This Row],[Dijkstra time]]/FactCalc!$P$6)</f>
        <v>1.1532783508300782E-6</v>
      </c>
    </row>
    <row r="600" spans="2:28" x14ac:dyDescent="0.3">
      <c r="B600">
        <v>224.03571143904713</v>
      </c>
      <c r="C600">
        <v>746</v>
      </c>
      <c r="D600">
        <v>2.0656452178955078</v>
      </c>
      <c r="E600">
        <f>Data_Big[[#This Row],[A-Star time]]/Data_Big[[#This Row],[distance]]</f>
        <v>9.2201605031057877E-3</v>
      </c>
      <c r="F600">
        <v>746</v>
      </c>
      <c r="G600">
        <v>3.1282613277435303</v>
      </c>
      <c r="H600">
        <f>Data_Big[[#This Row],[Dijkstra time]]/Data_Big[[#This Row],[distance]]</f>
        <v>1.3963226253751198E-2</v>
      </c>
      <c r="I600" s="95">
        <f>(Data_Big[[#This Row],[A-Star time]]/FactCalc!$B$6)</f>
        <v>8.262580871582032E-6</v>
      </c>
      <c r="J600" s="95">
        <f>(Data_Big[[#This Row],[Dijkstra time]]/FactCalc!$B$6)</f>
        <v>1.2513045310974121E-5</v>
      </c>
      <c r="K600">
        <v>32.557641192199412</v>
      </c>
      <c r="L600">
        <v>140</v>
      </c>
      <c r="M600">
        <v>4.805302619934082E-2</v>
      </c>
      <c r="N600">
        <f>Data_Medium[[#This Row],[A-Star time]]/Data_Medium[[#This Row],[distance]]</f>
        <v>1.4759369671674494E-3</v>
      </c>
      <c r="O600">
        <v>140</v>
      </c>
      <c r="P600">
        <v>0.10649609565734863</v>
      </c>
      <c r="Q600">
        <f>Data_Medium[[#This Row],[Dijkstra time]]/Data_Medium[[#This Row],[distance]]</f>
        <v>3.271001576209531E-3</v>
      </c>
      <c r="R600" s="95">
        <f>(Data_Medium[[#This Row],[A-Star time]]/FactCalc!$I$6)</f>
        <v>1.2013256549835206E-6</v>
      </c>
      <c r="S600" s="95">
        <f>(Data_Medium[[#This Row],[Dijkstra time]]/FactCalc!$I$6)</f>
        <v>2.662402391433716E-6</v>
      </c>
      <c r="T600">
        <v>48.332183894378289</v>
      </c>
      <c r="U600">
        <v>97</v>
      </c>
      <c r="V600">
        <v>2.5730371475219727E-2</v>
      </c>
      <c r="W600">
        <f>Data_Small[[#This Row],[A-Star time]]/Data_Small[[#This Row],[distance]]</f>
        <v>5.3236517372045602E-4</v>
      </c>
      <c r="X600">
        <v>97</v>
      </c>
      <c r="Y600">
        <v>3.4324884414672852E-2</v>
      </c>
      <c r="Z600">
        <f>Data_Small[[#This Row],[Dijkstra time]]/Data_Small[[#This Row],[distance]]</f>
        <v>7.1018691167947239E-4</v>
      </c>
      <c r="AA600" s="95">
        <f>(Data_Small[[#This Row],[A-Star time]]/FactCalc!$P$6)</f>
        <v>1.029214859008789E-5</v>
      </c>
      <c r="AB600" s="95">
        <f>(Data_Small[[#This Row],[Dijkstra time]]/FactCalc!$P$6)</f>
        <v>1.3729953765869141E-5</v>
      </c>
    </row>
    <row r="601" spans="2:28" x14ac:dyDescent="0.3">
      <c r="B601">
        <v>522.56769896349317</v>
      </c>
      <c r="C601">
        <v>1166.5</v>
      </c>
      <c r="D601">
        <v>4.7960224151611328</v>
      </c>
      <c r="E601">
        <f>Data_Big[[#This Row],[A-Star time]]/Data_Big[[#This Row],[distance]]</f>
        <v>9.1778011244743728E-3</v>
      </c>
      <c r="F601">
        <v>1166.5</v>
      </c>
      <c r="G601">
        <v>5.5121705532073975</v>
      </c>
      <c r="H601">
        <f>Data_Big[[#This Row],[Dijkstra time]]/Data_Big[[#This Row],[distance]]</f>
        <v>1.0548242006041939E-2</v>
      </c>
      <c r="I601" s="95">
        <f>(Data_Big[[#This Row],[A-Star time]]/FactCalc!$B$6)</f>
        <v>1.9184089660644531E-5</v>
      </c>
      <c r="J601" s="95">
        <f>(Data_Big[[#This Row],[Dijkstra time]]/FactCalc!$B$6)</f>
        <v>2.204868221282959E-5</v>
      </c>
      <c r="K601">
        <v>147.58048651498612</v>
      </c>
      <c r="L601">
        <v>288</v>
      </c>
      <c r="M601">
        <v>0.37669897079467773</v>
      </c>
      <c r="N601">
        <f>Data_Medium[[#This Row],[A-Star time]]/Data_Medium[[#This Row],[distance]]</f>
        <v>2.552498502276083E-3</v>
      </c>
      <c r="O601">
        <v>288</v>
      </c>
      <c r="P601">
        <v>0.58783721923828125</v>
      </c>
      <c r="Q601">
        <f>Data_Medium[[#This Row],[Dijkstra time]]/Data_Medium[[#This Row],[distance]]</f>
        <v>3.9831635815795272E-3</v>
      </c>
      <c r="R601" s="95">
        <f>(Data_Medium[[#This Row],[A-Star time]]/FactCalc!$I$6)</f>
        <v>9.4174742698669431E-6</v>
      </c>
      <c r="S601" s="95">
        <f>(Data_Medium[[#This Row],[Dijkstra time]]/FactCalc!$I$6)</f>
        <v>1.4695930480957032E-5</v>
      </c>
      <c r="T601">
        <v>12.369316876852981</v>
      </c>
      <c r="U601">
        <v>25</v>
      </c>
      <c r="V601">
        <v>2.2263526916503906E-3</v>
      </c>
      <c r="W601">
        <f>Data_Small[[#This Row],[A-Star time]]/Data_Small[[#This Row],[distance]]</f>
        <v>1.7998994720691661E-4</v>
      </c>
      <c r="X601">
        <v>25</v>
      </c>
      <c r="Y601">
        <v>3.6039352416992188E-3</v>
      </c>
      <c r="Z601">
        <f>Data_Small[[#This Row],[Dijkstra time]]/Data_Small[[#This Row],[distance]]</f>
        <v>2.9136089547866263E-4</v>
      </c>
      <c r="AA601" s="95">
        <f>(Data_Small[[#This Row],[A-Star time]]/FactCalc!$P$6)</f>
        <v>8.9054107666015622E-7</v>
      </c>
      <c r="AB601" s="95">
        <f>(Data_Small[[#This Row],[Dijkstra time]]/FactCalc!$P$6)</f>
        <v>1.4415740966796876E-6</v>
      </c>
    </row>
    <row r="602" spans="2:28" x14ac:dyDescent="0.3">
      <c r="B602">
        <v>52.810983706043572</v>
      </c>
      <c r="C602">
        <v>107</v>
      </c>
      <c r="D602">
        <v>5.7229518890380859E-2</v>
      </c>
      <c r="E602">
        <f>Data_Big[[#This Row],[A-Star time]]/Data_Big[[#This Row],[distance]]</f>
        <v>1.0836669736911497E-3</v>
      </c>
      <c r="F602">
        <v>107</v>
      </c>
      <c r="G602">
        <v>0.15488719940185547</v>
      </c>
      <c r="H602">
        <f>Data_Big[[#This Row],[Dijkstra time]]/Data_Big[[#This Row],[distance]]</f>
        <v>2.9328595783026574E-3</v>
      </c>
      <c r="I602" s="95">
        <f>(Data_Big[[#This Row],[A-Star time]]/FactCalc!$B$6)</f>
        <v>2.2891807556152344E-7</v>
      </c>
      <c r="J602" s="95">
        <f>(Data_Big[[#This Row],[Dijkstra time]]/FactCalc!$B$6)</f>
        <v>6.1954879760742187E-7</v>
      </c>
      <c r="K602">
        <v>42.43819034784589</v>
      </c>
      <c r="L602">
        <v>92</v>
      </c>
      <c r="M602">
        <v>6.3946008682250977E-2</v>
      </c>
      <c r="N602">
        <f>Data_Medium[[#This Row],[A-Star time]]/Data_Medium[[#This Row],[distance]]</f>
        <v>1.5068033805898794E-3</v>
      </c>
      <c r="O602">
        <v>92</v>
      </c>
      <c r="P602">
        <v>0.15115666389465332</v>
      </c>
      <c r="Q602">
        <f>Data_Medium[[#This Row],[Dijkstra time]]/Data_Medium[[#This Row],[distance]]</f>
        <v>3.5618074817915946E-3</v>
      </c>
      <c r="R602" s="95">
        <f>(Data_Medium[[#This Row],[A-Star time]]/FactCalc!$I$6)</f>
        <v>1.5986502170562745E-6</v>
      </c>
      <c r="S602" s="95">
        <f>(Data_Medium[[#This Row],[Dijkstra time]]/FactCalc!$I$6)</f>
        <v>3.7789165973663332E-6</v>
      </c>
      <c r="T602">
        <v>37.443290453698111</v>
      </c>
      <c r="U602">
        <v>86</v>
      </c>
      <c r="V602">
        <v>3.5202980041503906E-2</v>
      </c>
      <c r="W602">
        <f>Data_Small[[#This Row],[A-Star time]]/Data_Small[[#This Row],[distance]]</f>
        <v>9.4016790765318709E-4</v>
      </c>
      <c r="X602">
        <v>86</v>
      </c>
      <c r="Y602">
        <v>4.3493986129760742E-2</v>
      </c>
      <c r="Z602">
        <f>Data_Small[[#This Row],[Dijkstra time]]/Data_Small[[#This Row],[distance]]</f>
        <v>1.1615962593764253E-3</v>
      </c>
      <c r="AA602" s="95">
        <f>(Data_Small[[#This Row],[A-Star time]]/FactCalc!$P$6)</f>
        <v>1.4081192016601563E-5</v>
      </c>
      <c r="AB602" s="95">
        <f>(Data_Small[[#This Row],[Dijkstra time]]/FactCalc!$P$6)</f>
        <v>1.7397594451904296E-5</v>
      </c>
    </row>
    <row r="603" spans="2:28" x14ac:dyDescent="0.3">
      <c r="B603">
        <v>376.43591752116322</v>
      </c>
      <c r="C603">
        <v>885</v>
      </c>
      <c r="D603">
        <v>2.876655101776123</v>
      </c>
      <c r="E603">
        <f>Data_Big[[#This Row],[A-Star time]]/Data_Big[[#This Row],[distance]]</f>
        <v>7.6418188804058462E-3</v>
      </c>
      <c r="F603">
        <v>885</v>
      </c>
      <c r="G603">
        <v>3.7961103916168213</v>
      </c>
      <c r="H603">
        <f>Data_Big[[#This Row],[Dijkstra time]]/Data_Big[[#This Row],[distance]]</f>
        <v>1.0084346936430167E-2</v>
      </c>
      <c r="I603" s="95">
        <f>(Data_Big[[#This Row],[A-Star time]]/FactCalc!$B$6)</f>
        <v>1.1506620407104493E-5</v>
      </c>
      <c r="J603" s="95">
        <f>(Data_Big[[#This Row],[Dijkstra time]]/FactCalc!$B$6)</f>
        <v>1.5184441566467285E-5</v>
      </c>
      <c r="K603">
        <v>96.772930099279307</v>
      </c>
      <c r="L603">
        <v>275.5</v>
      </c>
      <c r="M603">
        <v>0.48500514030456543</v>
      </c>
      <c r="N603">
        <f>Data_Medium[[#This Row],[A-Star time]]/Data_Medium[[#This Row],[distance]]</f>
        <v>5.0117852152146147E-3</v>
      </c>
      <c r="O603">
        <v>275.5</v>
      </c>
      <c r="P603">
        <v>0.59158730506896973</v>
      </c>
      <c r="Q603">
        <f>Data_Medium[[#This Row],[Dijkstra time]]/Data_Medium[[#This Row],[distance]]</f>
        <v>6.1131486301185733E-3</v>
      </c>
      <c r="R603" s="95">
        <f>(Data_Medium[[#This Row],[A-Star time]]/FactCalc!$I$6)</f>
        <v>1.2125128507614137E-5</v>
      </c>
      <c r="S603" s="95">
        <f>(Data_Medium[[#This Row],[Dijkstra time]]/FactCalc!$I$6)</f>
        <v>1.4789682626724244E-5</v>
      </c>
      <c r="T603">
        <v>10.198039027185569</v>
      </c>
      <c r="U603">
        <v>30</v>
      </c>
      <c r="V603">
        <v>6.0098171234130859E-3</v>
      </c>
      <c r="W603">
        <f>Data_Small[[#This Row],[A-Star time]]/Data_Small[[#This Row],[distance]]</f>
        <v>5.893110535655266E-4</v>
      </c>
      <c r="X603">
        <v>30</v>
      </c>
      <c r="Y603">
        <v>1.371455192565918E-2</v>
      </c>
      <c r="Z603">
        <f>Data_Small[[#This Row],[Dijkstra time]]/Data_Small[[#This Row],[distance]]</f>
        <v>1.3448224594061089E-3</v>
      </c>
      <c r="AA603" s="95">
        <f>(Data_Small[[#This Row],[A-Star time]]/FactCalc!$P$6)</f>
        <v>2.4039268493652345E-6</v>
      </c>
      <c r="AB603" s="95">
        <f>(Data_Small[[#This Row],[Dijkstra time]]/FactCalc!$P$6)</f>
        <v>5.4858207702636718E-6</v>
      </c>
    </row>
    <row r="604" spans="2:28" x14ac:dyDescent="0.3">
      <c r="B604">
        <v>36.715119501371639</v>
      </c>
      <c r="C604">
        <v>99</v>
      </c>
      <c r="D604">
        <v>0.11429738998413086</v>
      </c>
      <c r="E604">
        <f>Data_Big[[#This Row],[A-Star time]]/Data_Big[[#This Row],[distance]]</f>
        <v>3.1130877833547791E-3</v>
      </c>
      <c r="F604">
        <v>99</v>
      </c>
      <c r="G604">
        <v>0.27785348892211914</v>
      </c>
      <c r="H604">
        <f>Data_Big[[#This Row],[Dijkstra time]]/Data_Big[[#This Row],[distance]]</f>
        <v>7.5678219952883125E-3</v>
      </c>
      <c r="I604" s="95">
        <f>(Data_Big[[#This Row],[A-Star time]]/FactCalc!$B$6)</f>
        <v>4.5718955993652343E-7</v>
      </c>
      <c r="J604" s="95">
        <f>(Data_Big[[#This Row],[Dijkstra time]]/FactCalc!$B$6)</f>
        <v>1.1114139556884766E-6</v>
      </c>
      <c r="K604">
        <v>63.253458403473878</v>
      </c>
      <c r="L604">
        <v>127.5</v>
      </c>
      <c r="M604">
        <v>2.5412797927856445E-2</v>
      </c>
      <c r="N604">
        <f>Data_Medium[[#This Row],[A-Star time]]/Data_Medium[[#This Row],[distance]]</f>
        <v>4.0176139881168576E-4</v>
      </c>
      <c r="O604">
        <v>127.5</v>
      </c>
      <c r="P604">
        <v>0.11244797706604004</v>
      </c>
      <c r="Q604">
        <f>Data_Medium[[#This Row],[Dijkstra time]]/Data_Medium[[#This Row],[distance]]</f>
        <v>1.7777364258689198E-3</v>
      </c>
      <c r="R604" s="95">
        <f>(Data_Medium[[#This Row],[A-Star time]]/FactCalc!$I$6)</f>
        <v>6.3531994819641108E-7</v>
      </c>
      <c r="S604" s="95">
        <f>(Data_Medium[[#This Row],[Dijkstra time]]/FactCalc!$I$6)</f>
        <v>2.8111994266510008E-6</v>
      </c>
      <c r="T604">
        <v>26.90724809414742</v>
      </c>
      <c r="U604">
        <v>74</v>
      </c>
      <c r="V604">
        <v>2.7082920074462891E-2</v>
      </c>
      <c r="W604">
        <f>Data_Small[[#This Row],[A-Star time]]/Data_Small[[#This Row],[distance]]</f>
        <v>1.0065287977314068E-3</v>
      </c>
      <c r="X604">
        <v>74</v>
      </c>
      <c r="Y604">
        <v>3.4796476364135742E-2</v>
      </c>
      <c r="Z604">
        <f>Data_Small[[#This Row],[Dijkstra time]]/Data_Small[[#This Row],[distance]]</f>
        <v>1.293200859574499E-3</v>
      </c>
      <c r="AA604" s="95">
        <f>(Data_Small[[#This Row],[A-Star time]]/FactCalc!$P$6)</f>
        <v>1.0833168029785157E-5</v>
      </c>
      <c r="AB604" s="95">
        <f>(Data_Small[[#This Row],[Dijkstra time]]/FactCalc!$P$6)</f>
        <v>1.3918590545654296E-5</v>
      </c>
    </row>
    <row r="605" spans="2:28" x14ac:dyDescent="0.3">
      <c r="B605">
        <v>190.41270965983338</v>
      </c>
      <c r="C605">
        <v>487.5</v>
      </c>
      <c r="D605">
        <v>0.95490360260009766</v>
      </c>
      <c r="E605">
        <f>Data_Big[[#This Row],[A-Star time]]/Data_Big[[#This Row],[distance]]</f>
        <v>5.0149152559511622E-3</v>
      </c>
      <c r="F605">
        <v>487.5</v>
      </c>
      <c r="G605">
        <v>1.991382360458374</v>
      </c>
      <c r="H605">
        <f>Data_Big[[#This Row],[Dijkstra time]]/Data_Big[[#This Row],[distance]]</f>
        <v>1.0458242855825743E-2</v>
      </c>
      <c r="I605" s="95">
        <f>(Data_Big[[#This Row],[A-Star time]]/FactCalc!$B$6)</f>
        <v>3.819614410400391E-6</v>
      </c>
      <c r="J605" s="95">
        <f>(Data_Big[[#This Row],[Dijkstra time]]/FactCalc!$B$6)</f>
        <v>7.9655294418334963E-6</v>
      </c>
      <c r="K605">
        <v>95.336247041720711</v>
      </c>
      <c r="L605">
        <v>205.5</v>
      </c>
      <c r="M605">
        <v>0.12332057952880859</v>
      </c>
      <c r="N605">
        <f>Data_Medium[[#This Row],[A-Star time]]/Data_Medium[[#This Row],[distance]]</f>
        <v>1.2935329778068722E-3</v>
      </c>
      <c r="O605">
        <v>205.5</v>
      </c>
      <c r="P605">
        <v>0.17933917045593262</v>
      </c>
      <c r="Q605">
        <f>Data_Medium[[#This Row],[Dijkstra time]]/Data_Medium[[#This Row],[distance]]</f>
        <v>1.8811226162222523E-3</v>
      </c>
      <c r="R605" s="95">
        <f>(Data_Medium[[#This Row],[A-Star time]]/FactCalc!$I$6)</f>
        <v>3.083014488220215E-6</v>
      </c>
      <c r="S605" s="95">
        <f>(Data_Medium[[#This Row],[Dijkstra time]]/FactCalc!$I$6)</f>
        <v>4.4834792613983151E-6</v>
      </c>
      <c r="T605">
        <v>13.601470508735444</v>
      </c>
      <c r="U605">
        <v>43</v>
      </c>
      <c r="V605">
        <v>7.8458786010742188E-3</v>
      </c>
      <c r="W605">
        <f>Data_Small[[#This Row],[A-Star time]]/Data_Small[[#This Row],[distance]]</f>
        <v>5.7684046706826743E-4</v>
      </c>
      <c r="X605">
        <v>43</v>
      </c>
      <c r="Y605">
        <v>1.1343955993652344E-2</v>
      </c>
      <c r="Z605">
        <f>Data_Small[[#This Row],[Dijkstra time]]/Data_Small[[#This Row],[distance]]</f>
        <v>8.3402423189218931E-4</v>
      </c>
      <c r="AA605" s="95">
        <f>(Data_Small[[#This Row],[A-Star time]]/FactCalc!$P$6)</f>
        <v>3.1383514404296874E-6</v>
      </c>
      <c r="AB605" s="95">
        <f>(Data_Small[[#This Row],[Dijkstra time]]/FactCalc!$P$6)</f>
        <v>4.5375823974609375E-6</v>
      </c>
    </row>
    <row r="606" spans="2:28" x14ac:dyDescent="0.3">
      <c r="B606">
        <v>228.35498680782078</v>
      </c>
      <c r="C606">
        <v>526.5</v>
      </c>
      <c r="D606">
        <v>1.6303932666778564</v>
      </c>
      <c r="E606">
        <f>Data_Big[[#This Row],[A-Star time]]/Data_Big[[#This Row],[distance]]</f>
        <v>7.139731386947833E-3</v>
      </c>
      <c r="F606">
        <v>526.5</v>
      </c>
      <c r="G606">
        <v>3.502885103225708</v>
      </c>
      <c r="H606">
        <f>Data_Big[[#This Row],[Dijkstra time]]/Data_Big[[#This Row],[distance]]</f>
        <v>1.5339647941096508E-2</v>
      </c>
      <c r="I606" s="95">
        <f>(Data_Big[[#This Row],[A-Star time]]/FactCalc!$B$6)</f>
        <v>6.5215730667114254E-6</v>
      </c>
      <c r="J606" s="95">
        <f>(Data_Big[[#This Row],[Dijkstra time]]/FactCalc!$B$6)</f>
        <v>1.4011540412902831E-5</v>
      </c>
      <c r="K606">
        <v>110.11357772772621</v>
      </c>
      <c r="L606">
        <v>240.5</v>
      </c>
      <c r="M606">
        <v>0.26438093185424805</v>
      </c>
      <c r="N606">
        <f>Data_Medium[[#This Row],[A-Star time]]/Data_Medium[[#This Row],[distance]]</f>
        <v>2.4009839413988805E-3</v>
      </c>
      <c r="O606">
        <v>240.5</v>
      </c>
      <c r="P606">
        <v>0.401336669921875</v>
      </c>
      <c r="Q606">
        <f>Data_Medium[[#This Row],[Dijkstra time]]/Data_Medium[[#This Row],[distance]]</f>
        <v>3.6447518844065297E-3</v>
      </c>
      <c r="R606" s="95">
        <f>(Data_Medium[[#This Row],[A-Star time]]/FactCalc!$I$6)</f>
        <v>6.6095232963562009E-6</v>
      </c>
      <c r="S606" s="95">
        <f>(Data_Medium[[#This Row],[Dijkstra time]]/FactCalc!$I$6)</f>
        <v>1.0033416748046875E-5</v>
      </c>
      <c r="T606">
        <v>7.0710678118654755</v>
      </c>
      <c r="U606">
        <v>7.5</v>
      </c>
      <c r="V606">
        <v>6.0319900512695313E-4</v>
      </c>
      <c r="W606">
        <f>Data_Small[[#This Row],[A-Star time]]/Data_Small[[#This Row],[distance]]</f>
        <v>8.5305221386049518E-5</v>
      </c>
      <c r="X606">
        <v>7.5</v>
      </c>
      <c r="Y606">
        <v>1.5232563018798828E-3</v>
      </c>
      <c r="Z606">
        <f>Data_Small[[#This Row],[Dijkstra time]]/Data_Small[[#This Row],[distance]]</f>
        <v>2.1542097210888156E-4</v>
      </c>
      <c r="AA606" s="95">
        <f>(Data_Small[[#This Row],[A-Star time]]/FactCalc!$P$6)</f>
        <v>2.4127960205078125E-7</v>
      </c>
      <c r="AB606" s="95">
        <f>(Data_Small[[#This Row],[Dijkstra time]]/FactCalc!$P$6)</f>
        <v>6.0930252075195315E-7</v>
      </c>
    </row>
    <row r="607" spans="2:28" x14ac:dyDescent="0.3">
      <c r="B607">
        <v>393.01145021487605</v>
      </c>
      <c r="C607">
        <v>714</v>
      </c>
      <c r="D607">
        <v>1.3299336433410645</v>
      </c>
      <c r="E607">
        <f>Data_Big[[#This Row],[A-Star time]]/Data_Big[[#This Row],[distance]]</f>
        <v>3.3839564791660224E-3</v>
      </c>
      <c r="F607">
        <v>714</v>
      </c>
      <c r="G607">
        <v>2.9087975025177002</v>
      </c>
      <c r="H607">
        <f>Data_Big[[#This Row],[Dijkstra time]]/Data_Big[[#This Row],[distance]]</f>
        <v>7.4013047226164459E-3</v>
      </c>
      <c r="I607" s="95">
        <f>(Data_Big[[#This Row],[A-Star time]]/FactCalc!$B$6)</f>
        <v>5.3197345733642581E-6</v>
      </c>
      <c r="J607" s="95">
        <f>(Data_Big[[#This Row],[Dijkstra time]]/FactCalc!$B$6)</f>
        <v>1.1635190010070801E-5</v>
      </c>
      <c r="K607">
        <v>53.488316481265329</v>
      </c>
      <c r="L607">
        <v>151.5</v>
      </c>
      <c r="M607">
        <v>7.2730064392089844E-2</v>
      </c>
      <c r="N607">
        <f>Data_Medium[[#This Row],[A-Star time]]/Data_Medium[[#This Row],[distance]]</f>
        <v>1.3597374001771785E-3</v>
      </c>
      <c r="O607">
        <v>151.5</v>
      </c>
      <c r="P607">
        <v>0.19736266136169434</v>
      </c>
      <c r="Q607">
        <f>Data_Medium[[#This Row],[Dijkstra time]]/Data_Medium[[#This Row],[distance]]</f>
        <v>3.6898275052426083E-3</v>
      </c>
      <c r="R607" s="95">
        <f>(Data_Medium[[#This Row],[A-Star time]]/FactCalc!$I$6)</f>
        <v>1.818251609802246E-6</v>
      </c>
      <c r="S607" s="95">
        <f>(Data_Medium[[#This Row],[Dijkstra time]]/FactCalc!$I$6)</f>
        <v>4.9340665340423583E-6</v>
      </c>
      <c r="T607">
        <v>44.407206622349037</v>
      </c>
      <c r="U607">
        <v>94</v>
      </c>
      <c r="V607">
        <v>3.634953498840332E-2</v>
      </c>
      <c r="W607">
        <f>Data_Small[[#This Row],[A-Star time]]/Data_Small[[#This Row],[distance]]</f>
        <v>8.1855036047481333E-4</v>
      </c>
      <c r="X607">
        <v>94</v>
      </c>
      <c r="Y607">
        <v>4.6634912490844727E-2</v>
      </c>
      <c r="Z607">
        <f>Data_Small[[#This Row],[Dijkstra time]]/Data_Small[[#This Row],[distance]]</f>
        <v>1.0501654131826103E-3</v>
      </c>
      <c r="AA607" s="95">
        <f>(Data_Small[[#This Row],[A-Star time]]/FactCalc!$P$6)</f>
        <v>1.4539813995361328E-5</v>
      </c>
      <c r="AB607" s="95">
        <f>(Data_Small[[#This Row],[Dijkstra time]]/FactCalc!$P$6)</f>
        <v>1.8653964996337889E-5</v>
      </c>
    </row>
    <row r="608" spans="2:28" x14ac:dyDescent="0.3">
      <c r="B608">
        <v>124.06449935416659</v>
      </c>
      <c r="C608">
        <v>360</v>
      </c>
      <c r="D608">
        <v>0.94440174102783203</v>
      </c>
      <c r="E608">
        <f>Data_Big[[#This Row],[A-Star time]]/Data_Big[[#This Row],[distance]]</f>
        <v>7.6121835492347495E-3</v>
      </c>
      <c r="F608">
        <v>360</v>
      </c>
      <c r="G608">
        <v>1.9229869842529297</v>
      </c>
      <c r="H608">
        <f>Data_Big[[#This Row],[Dijkstra time]]/Data_Big[[#This Row],[distance]]</f>
        <v>1.5499897184636065E-2</v>
      </c>
      <c r="I608" s="95">
        <f>(Data_Big[[#This Row],[A-Star time]]/FactCalc!$B$6)</f>
        <v>3.777606964111328E-6</v>
      </c>
      <c r="J608" s="95">
        <f>(Data_Big[[#This Row],[Dijkstra time]]/FactCalc!$B$6)</f>
        <v>7.6919479370117193E-6</v>
      </c>
      <c r="K608">
        <v>49.658836071740545</v>
      </c>
      <c r="L608">
        <v>102.5</v>
      </c>
      <c r="M608">
        <v>9.4835042953491211E-2</v>
      </c>
      <c r="N608">
        <f>Data_Medium[[#This Row],[A-Star time]]/Data_Medium[[#This Row],[distance]]</f>
        <v>1.909731489004012E-3</v>
      </c>
      <c r="O608">
        <v>102.5</v>
      </c>
      <c r="P608">
        <v>0.13986086845397949</v>
      </c>
      <c r="Q608">
        <f>Data_Medium[[#This Row],[Dijkstra time]]/Data_Medium[[#This Row],[distance]]</f>
        <v>2.8164346875131532E-3</v>
      </c>
      <c r="R608" s="95">
        <f>(Data_Medium[[#This Row],[A-Star time]]/FactCalc!$I$6)</f>
        <v>2.3708760738372802E-6</v>
      </c>
      <c r="S608" s="95">
        <f>(Data_Medium[[#This Row],[Dijkstra time]]/FactCalc!$I$6)</f>
        <v>3.4965217113494875E-6</v>
      </c>
      <c r="T608">
        <v>45.453272709454048</v>
      </c>
      <c r="U608">
        <v>76.5</v>
      </c>
      <c r="V608">
        <v>2.5832414627075195E-2</v>
      </c>
      <c r="W608">
        <f>Data_Small[[#This Row],[A-Star time]]/Data_Small[[#This Row],[distance]]</f>
        <v>5.6832903523143193E-4</v>
      </c>
      <c r="X608">
        <v>76.5</v>
      </c>
      <c r="Y608">
        <v>3.9205551147460938E-2</v>
      </c>
      <c r="Z608">
        <f>Data_Small[[#This Row],[Dijkstra time]]/Data_Small[[#This Row],[distance]]</f>
        <v>8.6254627687802079E-4</v>
      </c>
      <c r="AA608" s="95">
        <f>(Data_Small[[#This Row],[A-Star time]]/FactCalc!$P$6)</f>
        <v>1.0332965850830077E-5</v>
      </c>
      <c r="AB608" s="95">
        <f>(Data_Small[[#This Row],[Dijkstra time]]/FactCalc!$P$6)</f>
        <v>1.5682220458984374E-5</v>
      </c>
    </row>
    <row r="609" spans="2:28" x14ac:dyDescent="0.3">
      <c r="B609">
        <v>38.910152916687437</v>
      </c>
      <c r="C609">
        <v>117.5</v>
      </c>
      <c r="D609">
        <v>0.10366487503051758</v>
      </c>
      <c r="E609">
        <f>Data_Big[[#This Row],[A-Star time]]/Data_Big[[#This Row],[distance]]</f>
        <v>2.6642114527917651E-3</v>
      </c>
      <c r="F609">
        <v>117.5</v>
      </c>
      <c r="G609">
        <v>0.18622779846191406</v>
      </c>
      <c r="H609">
        <f>Data_Big[[#This Row],[Dijkstra time]]/Data_Big[[#This Row],[distance]]</f>
        <v>4.7860978305753806E-3</v>
      </c>
      <c r="I609" s="95">
        <f>(Data_Big[[#This Row],[A-Star time]]/FactCalc!$B$6)</f>
        <v>4.1465950012207033E-7</v>
      </c>
      <c r="J609" s="95">
        <f>(Data_Big[[#This Row],[Dijkstra time]]/FactCalc!$B$6)</f>
        <v>7.4491119384765626E-7</v>
      </c>
      <c r="K609">
        <v>150.11995203836165</v>
      </c>
      <c r="L609">
        <v>341</v>
      </c>
      <c r="M609">
        <v>0.46093606948852539</v>
      </c>
      <c r="N609">
        <f>Data_Medium[[#This Row],[A-Star time]]/Data_Medium[[#This Row],[distance]]</f>
        <v>3.0704517502825861E-3</v>
      </c>
      <c r="O609">
        <v>341</v>
      </c>
      <c r="P609">
        <v>0.74518728256225586</v>
      </c>
      <c r="Q609">
        <f>Data_Medium[[#This Row],[Dijkstra time]]/Data_Medium[[#This Row],[distance]]</f>
        <v>4.963945647756607E-3</v>
      </c>
      <c r="R609" s="95">
        <f>(Data_Medium[[#This Row],[A-Star time]]/FactCalc!$I$6)</f>
        <v>1.1523401737213135E-5</v>
      </c>
      <c r="S609" s="95">
        <f>(Data_Medium[[#This Row],[Dijkstra time]]/FactCalc!$I$6)</f>
        <v>1.8629682064056395E-5</v>
      </c>
      <c r="T609">
        <v>9.8488578017961039</v>
      </c>
      <c r="U609">
        <v>21.5</v>
      </c>
      <c r="V609">
        <v>5.2587985992431641E-3</v>
      </c>
      <c r="W609">
        <f>Data_Small[[#This Row],[A-Star time]]/Data_Small[[#This Row],[distance]]</f>
        <v>5.3395009909515943E-4</v>
      </c>
      <c r="X609">
        <v>21.5</v>
      </c>
      <c r="Y609">
        <v>9.0887546539306641E-3</v>
      </c>
      <c r="Z609">
        <f>Data_Small[[#This Row],[Dijkstra time]]/Data_Small[[#This Row],[distance]]</f>
        <v>9.2282321837088336E-4</v>
      </c>
      <c r="AA609" s="95">
        <f>(Data_Small[[#This Row],[A-Star time]]/FactCalc!$P$6)</f>
        <v>2.1035194396972658E-6</v>
      </c>
      <c r="AB609" s="95">
        <f>(Data_Small[[#This Row],[Dijkstra time]]/FactCalc!$P$6)</f>
        <v>3.6355018615722657E-6</v>
      </c>
    </row>
    <row r="610" spans="2:28" x14ac:dyDescent="0.3">
      <c r="B610">
        <v>131.06105447462264</v>
      </c>
      <c r="C610">
        <v>344</v>
      </c>
      <c r="D610">
        <v>0.69066095352172852</v>
      </c>
      <c r="E610">
        <f>Data_Big[[#This Row],[A-Star time]]/Data_Big[[#This Row],[distance]]</f>
        <v>5.2697649678643569E-3</v>
      </c>
      <c r="F610">
        <v>344</v>
      </c>
      <c r="G610">
        <v>1.4214739799499512</v>
      </c>
      <c r="H610">
        <f>Data_Big[[#This Row],[Dijkstra time]]/Data_Big[[#This Row],[distance]]</f>
        <v>1.0845891524741176E-2</v>
      </c>
      <c r="I610" s="95">
        <f>(Data_Big[[#This Row],[A-Star time]]/FactCalc!$B$6)</f>
        <v>2.762643814086914E-6</v>
      </c>
      <c r="J610" s="95">
        <f>(Data_Big[[#This Row],[Dijkstra time]]/FactCalc!$B$6)</f>
        <v>5.6858959197998043E-6</v>
      </c>
      <c r="K610">
        <v>117.6860229593982</v>
      </c>
      <c r="L610">
        <v>178.5</v>
      </c>
      <c r="M610">
        <v>9.2184305191040039E-2</v>
      </c>
      <c r="N610">
        <f>Data_Medium[[#This Row],[A-Star time]]/Data_Medium[[#This Row],[distance]]</f>
        <v>7.8330716658548078E-4</v>
      </c>
      <c r="O610">
        <v>178.5</v>
      </c>
      <c r="P610">
        <v>0.26444530487060547</v>
      </c>
      <c r="Q610">
        <f>Data_Medium[[#This Row],[Dijkstra time]]/Data_Medium[[#This Row],[distance]]</f>
        <v>2.2470408823470852E-3</v>
      </c>
      <c r="R610" s="95">
        <f>(Data_Medium[[#This Row],[A-Star time]]/FactCalc!$I$6)</f>
        <v>2.3046076297760012E-6</v>
      </c>
      <c r="S610" s="95">
        <f>(Data_Medium[[#This Row],[Dijkstra time]]/FactCalc!$I$6)</f>
        <v>6.6111326217651365E-6</v>
      </c>
      <c r="T610">
        <v>19.416487838947599</v>
      </c>
      <c r="U610">
        <v>50</v>
      </c>
      <c r="V610">
        <v>1.2630462646484375E-2</v>
      </c>
      <c r="W610">
        <f>Data_Small[[#This Row],[A-Star time]]/Data_Small[[#This Row],[distance]]</f>
        <v>6.5050192142107632E-4</v>
      </c>
      <c r="X610">
        <v>50</v>
      </c>
      <c r="Y610">
        <v>3.3865213394165039E-2</v>
      </c>
      <c r="Z610">
        <f>Data_Small[[#This Row],[Dijkstra time]]/Data_Small[[#This Row],[distance]]</f>
        <v>1.7441472255468721E-3</v>
      </c>
      <c r="AA610" s="95">
        <f>(Data_Small[[#This Row],[A-Star time]]/FactCalc!$P$6)</f>
        <v>5.0521850585937501E-6</v>
      </c>
      <c r="AB610" s="95">
        <f>(Data_Small[[#This Row],[Dijkstra time]]/FactCalc!$P$6)</f>
        <v>1.3546085357666016E-5</v>
      </c>
    </row>
    <row r="611" spans="2:28" x14ac:dyDescent="0.3">
      <c r="B611">
        <v>306.43270060487998</v>
      </c>
      <c r="C611">
        <v>763</v>
      </c>
      <c r="D611">
        <v>1.4987635612487793</v>
      </c>
      <c r="E611">
        <f>Data_Big[[#This Row],[A-Star time]]/Data_Big[[#This Row],[distance]]</f>
        <v>4.8910039897514489E-3</v>
      </c>
      <c r="F611">
        <v>763</v>
      </c>
      <c r="G611">
        <v>2.0432748794555664</v>
      </c>
      <c r="H611">
        <f>Data_Big[[#This Row],[Dijkstra time]]/Data_Big[[#This Row],[distance]]</f>
        <v>6.66794005803644E-3</v>
      </c>
      <c r="I611" s="95">
        <f>(Data_Big[[#This Row],[A-Star time]]/FactCalc!$B$6)</f>
        <v>5.9950542449951172E-6</v>
      </c>
      <c r="J611" s="95">
        <f>(Data_Big[[#This Row],[Dijkstra time]]/FactCalc!$B$6)</f>
        <v>8.1730995178222661E-6</v>
      </c>
      <c r="K611">
        <v>43.382023926967726</v>
      </c>
      <c r="L611">
        <v>53</v>
      </c>
      <c r="M611">
        <v>9.8259449005126953E-3</v>
      </c>
      <c r="N611">
        <f>Data_Medium[[#This Row],[A-Star time]]/Data_Medium[[#This Row],[distance]]</f>
        <v>2.2649807480292679E-4</v>
      </c>
      <c r="O611">
        <v>53</v>
      </c>
      <c r="P611">
        <v>3.5800457000732422E-2</v>
      </c>
      <c r="Q611">
        <f>Data_Medium[[#This Row],[Dijkstra time]]/Data_Medium[[#This Row],[distance]]</f>
        <v>8.2523713188212169E-4</v>
      </c>
      <c r="R611" s="95">
        <f>(Data_Medium[[#This Row],[A-Star time]]/FactCalc!$I$6)</f>
        <v>2.4564862251281737E-7</v>
      </c>
      <c r="S611" s="95">
        <f>(Data_Medium[[#This Row],[Dijkstra time]]/FactCalc!$I$6)</f>
        <v>8.9501142501831058E-7</v>
      </c>
      <c r="T611">
        <v>20.09975124224178</v>
      </c>
      <c r="U611">
        <v>32</v>
      </c>
      <c r="V611">
        <v>5.8534145355224609E-3</v>
      </c>
      <c r="W611">
        <f>Data_Small[[#This Row],[A-Star time]]/Data_Small[[#This Row],[distance]]</f>
        <v>2.9121825762802893E-4</v>
      </c>
      <c r="X611">
        <v>32</v>
      </c>
      <c r="Y611">
        <v>1.0271787643432617E-2</v>
      </c>
      <c r="Z611">
        <f>Data_Small[[#This Row],[Dijkstra time]]/Data_Small[[#This Row],[distance]]</f>
        <v>5.1104053575774387E-4</v>
      </c>
      <c r="AA611" s="95">
        <f>(Data_Small[[#This Row],[A-Star time]]/FactCalc!$P$6)</f>
        <v>2.3413658142089842E-6</v>
      </c>
      <c r="AB611" s="95">
        <f>(Data_Small[[#This Row],[Dijkstra time]]/FactCalc!$P$6)</f>
        <v>4.1087150573730469E-6</v>
      </c>
    </row>
    <row r="612" spans="2:28" x14ac:dyDescent="0.3">
      <c r="B612">
        <v>101.01980003939822</v>
      </c>
      <c r="C612">
        <v>455.5</v>
      </c>
      <c r="D612">
        <v>1.0431139469146729</v>
      </c>
      <c r="E612">
        <f>Data_Big[[#This Row],[A-Star time]]/Data_Big[[#This Row],[distance]]</f>
        <v>1.032583658359899E-2</v>
      </c>
      <c r="F612">
        <v>455.5</v>
      </c>
      <c r="G612">
        <v>2.2007336616516113</v>
      </c>
      <c r="H612">
        <f>Data_Big[[#This Row],[Dijkstra time]]/Data_Big[[#This Row],[distance]]</f>
        <v>2.1785171429693134E-2</v>
      </c>
      <c r="I612" s="95">
        <f>(Data_Big[[#This Row],[A-Star time]]/FactCalc!$B$6)</f>
        <v>4.172455787658691E-6</v>
      </c>
      <c r="J612" s="95">
        <f>(Data_Big[[#This Row],[Dijkstra time]]/FactCalc!$B$6)</f>
        <v>8.8029346466064457E-6</v>
      </c>
      <c r="K612">
        <v>190.42058712229621</v>
      </c>
      <c r="L612">
        <v>357.5</v>
      </c>
      <c r="M612">
        <v>0.59241652488708496</v>
      </c>
      <c r="N612">
        <f>Data_Medium[[#This Row],[A-Star time]]/Data_Medium[[#This Row],[distance]]</f>
        <v>3.111094939049893E-3</v>
      </c>
      <c r="O612">
        <v>357.5</v>
      </c>
      <c r="P612">
        <v>0.78656148910522461</v>
      </c>
      <c r="Q612">
        <f>Data_Medium[[#This Row],[Dijkstra time]]/Data_Medium[[#This Row],[distance]]</f>
        <v>4.1306536283288601E-3</v>
      </c>
      <c r="R612" s="95">
        <f>(Data_Medium[[#This Row],[A-Star time]]/FactCalc!$I$6)</f>
        <v>1.4810413122177124E-5</v>
      </c>
      <c r="S612" s="95">
        <f>(Data_Medium[[#This Row],[Dijkstra time]]/FactCalc!$I$6)</f>
        <v>1.9664037227630616E-5</v>
      </c>
      <c r="T612">
        <v>12.649110640673518</v>
      </c>
      <c r="U612">
        <v>30</v>
      </c>
      <c r="V612">
        <v>5.9187412261962891E-3</v>
      </c>
      <c r="W612">
        <f>Data_Small[[#This Row],[A-Star time]]/Data_Small[[#This Row],[distance]]</f>
        <v>4.6791757889795311E-4</v>
      </c>
      <c r="X612">
        <v>30</v>
      </c>
      <c r="Y612">
        <v>9.983062744140625E-3</v>
      </c>
      <c r="Z612">
        <f>Data_Small[[#This Row],[Dijkstra time]]/Data_Small[[#This Row],[distance]]</f>
        <v>7.8923040739637838E-4</v>
      </c>
      <c r="AA612" s="95">
        <f>(Data_Small[[#This Row],[A-Star time]]/FactCalc!$P$6)</f>
        <v>2.3674964904785156E-6</v>
      </c>
      <c r="AB612" s="95">
        <f>(Data_Small[[#This Row],[Dijkstra time]]/FactCalc!$P$6)</f>
        <v>3.9932250976562498E-6</v>
      </c>
    </row>
    <row r="613" spans="2:28" x14ac:dyDescent="0.3">
      <c r="B613">
        <v>182.00274723201295</v>
      </c>
      <c r="C613">
        <v>551</v>
      </c>
      <c r="D613">
        <v>1.2494180202484131</v>
      </c>
      <c r="E613">
        <f>Data_Big[[#This Row],[A-Star time]]/Data_Big[[#This Row],[distance]]</f>
        <v>6.8648305547590639E-3</v>
      </c>
      <c r="F613">
        <v>551</v>
      </c>
      <c r="G613">
        <v>1.8233306407928467</v>
      </c>
      <c r="H613">
        <f>Data_Big[[#This Row],[Dijkstra time]]/Data_Big[[#This Row],[distance]]</f>
        <v>1.0018149003369198E-2</v>
      </c>
      <c r="I613" s="95">
        <f>(Data_Big[[#This Row],[A-Star time]]/FactCalc!$B$6)</f>
        <v>4.9976720809936526E-6</v>
      </c>
      <c r="J613" s="95">
        <f>(Data_Big[[#This Row],[Dijkstra time]]/FactCalc!$B$6)</f>
        <v>7.2933225631713869E-6</v>
      </c>
      <c r="K613">
        <v>145.34441853748632</v>
      </c>
      <c r="L613">
        <v>273.5</v>
      </c>
      <c r="M613">
        <v>0.4541468620300293</v>
      </c>
      <c r="N613">
        <f>Data_Medium[[#This Row],[A-Star time]]/Data_Medium[[#This Row],[distance]]</f>
        <v>3.1246254008226574E-3</v>
      </c>
      <c r="O613">
        <v>273.5</v>
      </c>
      <c r="P613">
        <v>0.73054218292236328</v>
      </c>
      <c r="Q613">
        <f>Data_Medium[[#This Row],[Dijkstra time]]/Data_Medium[[#This Row],[distance]]</f>
        <v>5.0262830198322785E-3</v>
      </c>
      <c r="R613" s="95">
        <f>(Data_Medium[[#This Row],[A-Star time]]/FactCalc!$I$6)</f>
        <v>1.1353671550750733E-5</v>
      </c>
      <c r="S613" s="95">
        <f>(Data_Medium[[#This Row],[Dijkstra time]]/FactCalc!$I$6)</f>
        <v>1.8263554573059083E-5</v>
      </c>
      <c r="T613">
        <v>5</v>
      </c>
      <c r="U613">
        <v>7.5</v>
      </c>
      <c r="V613">
        <v>6.4039230346679688E-4</v>
      </c>
      <c r="W613">
        <f>Data_Small[[#This Row],[A-Star time]]/Data_Small[[#This Row],[distance]]</f>
        <v>1.2807846069335939E-4</v>
      </c>
      <c r="X613">
        <v>7.5</v>
      </c>
      <c r="Y613">
        <v>9.5486640930175781E-4</v>
      </c>
      <c r="Z613">
        <f>Data_Small[[#This Row],[Dijkstra time]]/Data_Small[[#This Row],[distance]]</f>
        <v>1.9097328186035156E-4</v>
      </c>
      <c r="AA613" s="95">
        <f>(Data_Small[[#This Row],[A-Star time]]/FactCalc!$P$6)</f>
        <v>2.5615692138671876E-7</v>
      </c>
      <c r="AB613" s="95">
        <f>(Data_Small[[#This Row],[Dijkstra time]]/FactCalc!$P$6)</f>
        <v>3.8194656372070315E-7</v>
      </c>
    </row>
    <row r="614" spans="2:28" x14ac:dyDescent="0.3">
      <c r="B614">
        <v>74.846509604656916</v>
      </c>
      <c r="C614">
        <v>83</v>
      </c>
      <c r="D614">
        <v>2.8603553771972656E-2</v>
      </c>
      <c r="E614">
        <f>Data_Big[[#This Row],[A-Star time]]/Data_Big[[#This Row],[distance]]</f>
        <v>3.821628279402485E-4</v>
      </c>
      <c r="F614">
        <v>83</v>
      </c>
      <c r="G614">
        <v>0.11936497688293457</v>
      </c>
      <c r="H614">
        <f>Data_Big[[#This Row],[Dijkstra time]]/Data_Big[[#This Row],[distance]]</f>
        <v>1.5947968384020374E-3</v>
      </c>
      <c r="I614" s="95">
        <f>(Data_Big[[#This Row],[A-Star time]]/FactCalc!$B$6)</f>
        <v>1.1441421508789062E-7</v>
      </c>
      <c r="J614" s="95">
        <f>(Data_Big[[#This Row],[Dijkstra time]]/FactCalc!$B$6)</f>
        <v>4.774599075317383E-7</v>
      </c>
      <c r="K614">
        <v>116.37869220780924</v>
      </c>
      <c r="L614">
        <v>272.5</v>
      </c>
      <c r="M614">
        <v>0.29746508598327637</v>
      </c>
      <c r="N614">
        <f>Data_Medium[[#This Row],[A-Star time]]/Data_Medium[[#This Row],[distance]]</f>
        <v>2.5560098703645328E-3</v>
      </c>
      <c r="O614">
        <v>272.5</v>
      </c>
      <c r="P614">
        <v>0.34599924087524414</v>
      </c>
      <c r="Q614">
        <f>Data_Medium[[#This Row],[Dijkstra time]]/Data_Medium[[#This Row],[distance]]</f>
        <v>2.9730463052241355E-3</v>
      </c>
      <c r="R614" s="95">
        <f>(Data_Medium[[#This Row],[A-Star time]]/FactCalc!$I$6)</f>
        <v>7.4366271495819093E-6</v>
      </c>
      <c r="S614" s="95">
        <f>(Data_Medium[[#This Row],[Dijkstra time]]/FactCalc!$I$6)</f>
        <v>8.6499810218811038E-6</v>
      </c>
      <c r="T614">
        <v>23.086792761230392</v>
      </c>
      <c r="U614">
        <v>67</v>
      </c>
      <c r="V614">
        <v>1.6647577285766602E-2</v>
      </c>
      <c r="W614">
        <f>Data_Small[[#This Row],[A-Star time]]/Data_Small[[#This Row],[distance]]</f>
        <v>7.2108661683500908E-4</v>
      </c>
      <c r="X614">
        <v>67</v>
      </c>
      <c r="Y614">
        <v>2.5376796722412109E-2</v>
      </c>
      <c r="Z614">
        <f>Data_Small[[#This Row],[Dijkstra time]]/Data_Small[[#This Row],[distance]]</f>
        <v>1.0991910823155704E-3</v>
      </c>
      <c r="AA614" s="95">
        <f>(Data_Small[[#This Row],[A-Star time]]/FactCalc!$P$6)</f>
        <v>6.6590309143066406E-6</v>
      </c>
      <c r="AB614" s="95">
        <f>(Data_Small[[#This Row],[Dijkstra time]]/FactCalc!$P$6)</f>
        <v>1.0150718688964844E-5</v>
      </c>
    </row>
    <row r="615" spans="2:28" x14ac:dyDescent="0.3">
      <c r="B615">
        <v>183.5755975068582</v>
      </c>
      <c r="C615">
        <v>489.5</v>
      </c>
      <c r="D615">
        <v>1.2284488677978516</v>
      </c>
      <c r="E615">
        <f>Data_Big[[#This Row],[A-Star time]]/Data_Big[[#This Row],[distance]]</f>
        <v>6.6917873861309807E-3</v>
      </c>
      <c r="F615">
        <v>489.5</v>
      </c>
      <c r="G615">
        <v>2.3723015785217285</v>
      </c>
      <c r="H615">
        <f>Data_Big[[#This Row],[Dijkstra time]]/Data_Big[[#This Row],[distance]]</f>
        <v>1.2922750140759323E-2</v>
      </c>
      <c r="I615" s="95">
        <f>(Data_Big[[#This Row],[A-Star time]]/FactCalc!$B$6)</f>
        <v>4.9137954711914062E-6</v>
      </c>
      <c r="J615" s="95">
        <f>(Data_Big[[#This Row],[Dijkstra time]]/FactCalc!$B$6)</f>
        <v>9.4892063140869136E-6</v>
      </c>
      <c r="K615">
        <v>133.45411196362591</v>
      </c>
      <c r="L615">
        <v>280.5</v>
      </c>
      <c r="M615">
        <v>0.42647671699523926</v>
      </c>
      <c r="N615">
        <f>Data_Medium[[#This Row],[A-Star time]]/Data_Medium[[#This Row],[distance]]</f>
        <v>3.1956806030186561E-3</v>
      </c>
      <c r="O615">
        <v>280.5</v>
      </c>
      <c r="P615">
        <v>0.59702372550964355</v>
      </c>
      <c r="Q615">
        <f>Data_Medium[[#This Row],[Dijkstra time]]/Data_Medium[[#This Row],[distance]]</f>
        <v>4.4736255535713105E-3</v>
      </c>
      <c r="R615" s="95">
        <f>(Data_Medium[[#This Row],[A-Star time]]/FactCalc!$I$6)</f>
        <v>1.0661917924880981E-5</v>
      </c>
      <c r="S615" s="95">
        <f>(Data_Medium[[#This Row],[Dijkstra time]]/FactCalc!$I$6)</f>
        <v>1.4925593137741088E-5</v>
      </c>
      <c r="T615">
        <v>28.42534080710379</v>
      </c>
      <c r="U615">
        <v>49.5</v>
      </c>
      <c r="V615">
        <v>1.4300823211669922E-2</v>
      </c>
      <c r="W615">
        <f>Data_Small[[#This Row],[A-Star time]]/Data_Small[[#This Row],[distance]]</f>
        <v>5.031012049676462E-4</v>
      </c>
      <c r="X615">
        <v>49.5</v>
      </c>
      <c r="Y615">
        <v>2.2634506225585938E-2</v>
      </c>
      <c r="Z615">
        <f>Data_Small[[#This Row],[Dijkstra time]]/Data_Small[[#This Row],[distance]]</f>
        <v>7.9627915032523858E-4</v>
      </c>
      <c r="AA615" s="95">
        <f>(Data_Small[[#This Row],[A-Star time]]/FactCalc!$P$6)</f>
        <v>5.7203292846679685E-6</v>
      </c>
      <c r="AB615" s="95">
        <f>(Data_Small[[#This Row],[Dijkstra time]]/FactCalc!$P$6)</f>
        <v>9.0538024902343757E-6</v>
      </c>
    </row>
    <row r="616" spans="2:28" x14ac:dyDescent="0.3">
      <c r="B616">
        <v>427.92639554016762</v>
      </c>
      <c r="C616">
        <v>809.5</v>
      </c>
      <c r="D616">
        <v>3.8389685153961182</v>
      </c>
      <c r="E616">
        <f>Data_Big[[#This Row],[A-Star time]]/Data_Big[[#This Row],[distance]]</f>
        <v>8.9710953925855007E-3</v>
      </c>
      <c r="F616">
        <v>809.5</v>
      </c>
      <c r="G616">
        <v>4.9848151206970215</v>
      </c>
      <c r="H616">
        <f>Data_Big[[#This Row],[Dijkstra time]]/Data_Big[[#This Row],[distance]]</f>
        <v>1.1648767574630993E-2</v>
      </c>
      <c r="I616" s="95">
        <f>(Data_Big[[#This Row],[A-Star time]]/FactCalc!$B$6)</f>
        <v>1.5355874061584471E-5</v>
      </c>
      <c r="J616" s="95">
        <f>(Data_Big[[#This Row],[Dijkstra time]]/FactCalc!$B$6)</f>
        <v>1.9939260482788086E-5</v>
      </c>
      <c r="K616">
        <v>188.21530224718711</v>
      </c>
      <c r="L616">
        <v>404</v>
      </c>
      <c r="M616">
        <v>0.58653044700622559</v>
      </c>
      <c r="N616">
        <f>Data_Medium[[#This Row],[A-Star time]]/Data_Medium[[#This Row],[distance]]</f>
        <v>3.1162739692435996E-3</v>
      </c>
      <c r="O616">
        <v>404</v>
      </c>
      <c r="P616">
        <v>0.79750561714172363</v>
      </c>
      <c r="Q616">
        <f>Data_Medium[[#This Row],[Dijkstra time]]/Data_Medium[[#This Row],[distance]]</f>
        <v>4.2371986104208616E-3</v>
      </c>
      <c r="R616" s="95">
        <f>(Data_Medium[[#This Row],[A-Star time]]/FactCalc!$I$6)</f>
        <v>1.466326117515564E-5</v>
      </c>
      <c r="S616" s="95">
        <f>(Data_Medium[[#This Row],[Dijkstra time]]/FactCalc!$I$6)</f>
        <v>1.9937640428543092E-5</v>
      </c>
      <c r="T616">
        <v>23.021728866442675</v>
      </c>
      <c r="U616">
        <v>42.5</v>
      </c>
      <c r="V616">
        <v>6.9081783294677734E-3</v>
      </c>
      <c r="W616">
        <f>Data_Small[[#This Row],[A-Star time]]/Data_Small[[#This Row],[distance]]</f>
        <v>3.0007209143781508E-4</v>
      </c>
      <c r="X616">
        <v>42.5</v>
      </c>
      <c r="Y616">
        <v>1.7109870910644531E-2</v>
      </c>
      <c r="Z616">
        <f>Data_Small[[#This Row],[Dijkstra time]]/Data_Small[[#This Row],[distance]]</f>
        <v>7.4320530008432657E-4</v>
      </c>
      <c r="AA616" s="95">
        <f>(Data_Small[[#This Row],[A-Star time]]/FactCalc!$P$6)</f>
        <v>2.7632713317871093E-6</v>
      </c>
      <c r="AB616" s="95">
        <f>(Data_Small[[#This Row],[Dijkstra time]]/FactCalc!$P$6)</f>
        <v>6.8439483642578126E-6</v>
      </c>
    </row>
    <row r="617" spans="2:28" x14ac:dyDescent="0.3">
      <c r="B617">
        <v>131.70041761513136</v>
      </c>
      <c r="C617">
        <v>326.5</v>
      </c>
      <c r="D617">
        <v>0.34847450256347656</v>
      </c>
      <c r="E617">
        <f>Data_Big[[#This Row],[A-Star time]]/Data_Big[[#This Row],[distance]]</f>
        <v>2.6459635350726445E-3</v>
      </c>
      <c r="F617">
        <v>326.5</v>
      </c>
      <c r="G617">
        <v>0.55646491050720215</v>
      </c>
      <c r="H617">
        <f>Data_Big[[#This Row],[Dijkstra time]]/Data_Big[[#This Row],[distance]]</f>
        <v>4.2252326954145408E-3</v>
      </c>
      <c r="I617" s="95">
        <f>(Data_Big[[#This Row],[A-Star time]]/FactCalc!$B$6)</f>
        <v>1.3938980102539063E-6</v>
      </c>
      <c r="J617" s="95">
        <f>(Data_Big[[#This Row],[Dijkstra time]]/FactCalc!$B$6)</f>
        <v>2.2258596420288085E-6</v>
      </c>
      <c r="K617">
        <v>63.324560795950255</v>
      </c>
      <c r="L617">
        <v>182.5</v>
      </c>
      <c r="M617">
        <v>0.14476776123046875</v>
      </c>
      <c r="N617">
        <f>Data_Medium[[#This Row],[A-Star time]]/Data_Medium[[#This Row],[distance]]</f>
        <v>2.2861234157936232E-3</v>
      </c>
      <c r="O617">
        <v>182.5</v>
      </c>
      <c r="P617">
        <v>0.23012590408325195</v>
      </c>
      <c r="Q617">
        <f>Data_Medium[[#This Row],[Dijkstra time]]/Data_Medium[[#This Row],[distance]]</f>
        <v>3.6340702752725449E-3</v>
      </c>
      <c r="R617" s="95">
        <f>(Data_Medium[[#This Row],[A-Star time]]/FactCalc!$I$6)</f>
        <v>3.6191940307617187E-6</v>
      </c>
      <c r="S617" s="95">
        <f>(Data_Medium[[#This Row],[Dijkstra time]]/FactCalc!$I$6)</f>
        <v>5.7531476020812988E-6</v>
      </c>
      <c r="T617">
        <v>27.202941017470888</v>
      </c>
      <c r="U617">
        <v>71</v>
      </c>
      <c r="V617">
        <v>2.3191213607788086E-2</v>
      </c>
      <c r="W617">
        <f>Data_Small[[#This Row],[A-Star time]]/Data_Small[[#This Row],[distance]]</f>
        <v>8.5252596742733445E-4</v>
      </c>
      <c r="X617">
        <v>71</v>
      </c>
      <c r="Y617">
        <v>3.3978462219238281E-2</v>
      </c>
      <c r="Z617">
        <f>Data_Small[[#This Row],[Dijkstra time]]/Data_Small[[#This Row],[distance]]</f>
        <v>1.2490731129922998E-3</v>
      </c>
      <c r="AA617" s="95">
        <f>(Data_Small[[#This Row],[A-Star time]]/FactCalc!$P$6)</f>
        <v>9.2764854431152345E-6</v>
      </c>
      <c r="AB617" s="95">
        <f>(Data_Small[[#This Row],[Dijkstra time]]/FactCalc!$P$6)</f>
        <v>1.3591384887695312E-5</v>
      </c>
    </row>
    <row r="618" spans="2:28" x14ac:dyDescent="0.3">
      <c r="B618">
        <v>51.884487084291386</v>
      </c>
      <c r="C618">
        <v>211.5</v>
      </c>
      <c r="D618">
        <v>0.22599506378173828</v>
      </c>
      <c r="E618">
        <f>Data_Big[[#This Row],[A-Star time]]/Data_Big[[#This Row],[distance]]</f>
        <v>4.3557347577627076E-3</v>
      </c>
      <c r="F618">
        <v>211.5</v>
      </c>
      <c r="G618">
        <v>0.40480732917785645</v>
      </c>
      <c r="H618">
        <f>Data_Big[[#This Row],[Dijkstra time]]/Data_Big[[#This Row],[distance]]</f>
        <v>7.8020879057782268E-3</v>
      </c>
      <c r="I618" s="95">
        <f>(Data_Big[[#This Row],[A-Star time]]/FactCalc!$B$6)</f>
        <v>9.0398025512695308E-7</v>
      </c>
      <c r="J618" s="95">
        <f>(Data_Big[[#This Row],[Dijkstra time]]/FactCalc!$B$6)</f>
        <v>1.6192293167114259E-6</v>
      </c>
      <c r="K618">
        <v>110</v>
      </c>
      <c r="L618">
        <v>206.5</v>
      </c>
      <c r="M618">
        <v>0.30476593971252441</v>
      </c>
      <c r="N618">
        <f>Data_Medium[[#This Row],[A-Star time]]/Data_Medium[[#This Row],[distance]]</f>
        <v>2.7705994519320403E-3</v>
      </c>
      <c r="O618">
        <v>206.5</v>
      </c>
      <c r="P618">
        <v>0.51122355461120605</v>
      </c>
      <c r="Q618">
        <f>Data_Medium[[#This Row],[Dijkstra time]]/Data_Medium[[#This Row],[distance]]</f>
        <v>4.6474868601018736E-3</v>
      </c>
      <c r="R618" s="95">
        <f>(Data_Medium[[#This Row],[A-Star time]]/FactCalc!$I$6)</f>
        <v>7.6191484928131107E-6</v>
      </c>
      <c r="S618" s="95">
        <f>(Data_Medium[[#This Row],[Dijkstra time]]/FactCalc!$I$6)</f>
        <v>1.2780588865280151E-5</v>
      </c>
      <c r="T618">
        <v>13</v>
      </c>
      <c r="U618">
        <v>31.5</v>
      </c>
      <c r="V618">
        <v>3.7517547607421875E-3</v>
      </c>
      <c r="W618">
        <f>Data_Small[[#This Row],[A-Star time]]/Data_Small[[#This Row],[distance]]</f>
        <v>2.8859652005709137E-4</v>
      </c>
      <c r="X618">
        <v>31.5</v>
      </c>
      <c r="Y618">
        <v>6.2031745910644531E-3</v>
      </c>
      <c r="Z618">
        <f>Data_Small[[#This Row],[Dijkstra time]]/Data_Small[[#This Row],[distance]]</f>
        <v>4.7716727623572718E-4</v>
      </c>
      <c r="AA618" s="95">
        <f>(Data_Small[[#This Row],[A-Star time]]/FactCalc!$P$6)</f>
        <v>1.5007019042968751E-6</v>
      </c>
      <c r="AB618" s="95">
        <f>(Data_Small[[#This Row],[Dijkstra time]]/FactCalc!$P$6)</f>
        <v>2.4812698364257811E-6</v>
      </c>
    </row>
    <row r="619" spans="2:28" x14ac:dyDescent="0.3">
      <c r="B619">
        <v>108.74741376235114</v>
      </c>
      <c r="C619">
        <v>209.5</v>
      </c>
      <c r="D619">
        <v>0.31256818771362305</v>
      </c>
      <c r="E619">
        <f>Data_Big[[#This Row],[A-Star time]]/Data_Big[[#This Row],[distance]]</f>
        <v>2.8742585860173863E-3</v>
      </c>
      <c r="F619">
        <v>209.5</v>
      </c>
      <c r="G619">
        <v>0.66157650947570801</v>
      </c>
      <c r="H619">
        <f>Data_Big[[#This Row],[Dijkstra time]]/Data_Big[[#This Row],[distance]]</f>
        <v>6.083606833367736E-3</v>
      </c>
      <c r="I619" s="95">
        <f>(Data_Big[[#This Row],[A-Star time]]/FactCalc!$B$6)</f>
        <v>1.2502727508544921E-6</v>
      </c>
      <c r="J619" s="95">
        <f>(Data_Big[[#This Row],[Dijkstra time]]/FactCalc!$B$6)</f>
        <v>2.6463060379028318E-6</v>
      </c>
      <c r="K619">
        <v>179.02513789968157</v>
      </c>
      <c r="L619">
        <v>362</v>
      </c>
      <c r="M619">
        <v>0.57093167304992676</v>
      </c>
      <c r="N619">
        <f>Data_Medium[[#This Row],[A-Star time]]/Data_Medium[[#This Row],[distance]]</f>
        <v>3.1891145553528564E-3</v>
      </c>
      <c r="O619">
        <v>362</v>
      </c>
      <c r="P619">
        <v>0.73474574089050293</v>
      </c>
      <c r="Q619">
        <f>Data_Medium[[#This Row],[Dijkstra time]]/Data_Medium[[#This Row],[distance]]</f>
        <v>4.1041484425624331E-3</v>
      </c>
      <c r="R619" s="95">
        <f>(Data_Medium[[#This Row],[A-Star time]]/FactCalc!$I$6)</f>
        <v>1.427329182624817E-5</v>
      </c>
      <c r="S619" s="95">
        <f>(Data_Medium[[#This Row],[Dijkstra time]]/FactCalc!$I$6)</f>
        <v>1.8368643522262572E-5</v>
      </c>
      <c r="T619">
        <v>30.14962686336267</v>
      </c>
      <c r="U619">
        <v>73.5</v>
      </c>
      <c r="V619">
        <v>1.7583131790161133E-2</v>
      </c>
      <c r="W619">
        <f>Data_Small[[#This Row],[A-Star time]]/Data_Small[[#This Row],[distance]]</f>
        <v>5.8319566838579571E-4</v>
      </c>
      <c r="X619">
        <v>73.5</v>
      </c>
      <c r="Y619">
        <v>2.4186134338378906E-2</v>
      </c>
      <c r="Z619">
        <f>Data_Small[[#This Row],[Dijkstra time]]/Data_Small[[#This Row],[distance]]</f>
        <v>8.022034384700627E-4</v>
      </c>
      <c r="AA619" s="95">
        <f>(Data_Small[[#This Row],[A-Star time]]/FactCalc!$P$6)</f>
        <v>7.0332527160644533E-6</v>
      </c>
      <c r="AB619" s="95">
        <f>(Data_Small[[#This Row],[Dijkstra time]]/FactCalc!$P$6)</f>
        <v>9.6744537353515617E-6</v>
      </c>
    </row>
    <row r="620" spans="2:28" x14ac:dyDescent="0.3">
      <c r="B620">
        <v>186.48860555004427</v>
      </c>
      <c r="C620">
        <v>678.5</v>
      </c>
      <c r="D620">
        <v>3.14035964012146</v>
      </c>
      <c r="E620">
        <f>Data_Big[[#This Row],[A-Star time]]/Data_Big[[#This Row],[distance]]</f>
        <v>1.6839418316518771E-2</v>
      </c>
      <c r="F620">
        <v>678.5</v>
      </c>
      <c r="G620">
        <v>5.2227704524993896</v>
      </c>
      <c r="H620">
        <f>Data_Big[[#This Row],[Dijkstra time]]/Data_Big[[#This Row],[distance]]</f>
        <v>2.80058421644311E-2</v>
      </c>
      <c r="I620" s="95">
        <f>(Data_Big[[#This Row],[A-Star time]]/FactCalc!$B$6)</f>
        <v>1.256143856048584E-5</v>
      </c>
      <c r="J620" s="95">
        <f>(Data_Big[[#This Row],[Dijkstra time]]/FactCalc!$B$6)</f>
        <v>2.0891081809997558E-5</v>
      </c>
      <c r="K620">
        <v>223.6604569431083</v>
      </c>
      <c r="L620">
        <v>522</v>
      </c>
      <c r="M620">
        <v>0.82472681999206543</v>
      </c>
      <c r="N620">
        <f>Data_Medium[[#This Row],[A-Star time]]/Data_Medium[[#This Row],[distance]]</f>
        <v>3.6874055935683268E-3</v>
      </c>
      <c r="O620">
        <v>522</v>
      </c>
      <c r="P620">
        <v>0.854461669921875</v>
      </c>
      <c r="Q620">
        <f>Data_Medium[[#This Row],[Dijkstra time]]/Data_Medium[[#This Row],[distance]]</f>
        <v>3.8203519817507181E-3</v>
      </c>
      <c r="R620" s="95">
        <f>(Data_Medium[[#This Row],[A-Star time]]/FactCalc!$I$6)</f>
        <v>2.0618170499801636E-5</v>
      </c>
      <c r="S620" s="95">
        <f>(Data_Medium[[#This Row],[Dijkstra time]]/FactCalc!$I$6)</f>
        <v>2.1361541748046875E-5</v>
      </c>
      <c r="T620">
        <v>19.104973174542799</v>
      </c>
      <c r="U620">
        <v>49</v>
      </c>
      <c r="V620">
        <v>1.132655143737793E-2</v>
      </c>
      <c r="W620">
        <f>Data_Small[[#This Row],[A-Star time]]/Data_Small[[#This Row],[distance]]</f>
        <v>5.9285879827721791E-4</v>
      </c>
      <c r="X620">
        <v>49</v>
      </c>
      <c r="Y620">
        <v>2.1358728408813477E-2</v>
      </c>
      <c r="Z620">
        <f>Data_Small[[#This Row],[Dijkstra time]]/Data_Small[[#This Row],[distance]]</f>
        <v>1.1179669405280185E-3</v>
      </c>
      <c r="AA620" s="95">
        <f>(Data_Small[[#This Row],[A-Star time]]/FactCalc!$P$6)</f>
        <v>4.530620574951172E-6</v>
      </c>
      <c r="AB620" s="95">
        <f>(Data_Small[[#This Row],[Dijkstra time]]/FactCalc!$P$6)</f>
        <v>8.5434913635253914E-6</v>
      </c>
    </row>
    <row r="621" spans="2:28" x14ac:dyDescent="0.3">
      <c r="B621">
        <v>258.99227787715989</v>
      </c>
      <c r="C621">
        <v>668</v>
      </c>
      <c r="D621">
        <v>2.1544206142425537</v>
      </c>
      <c r="E621">
        <f>Data_Big[[#This Row],[A-Star time]]/Data_Big[[#This Row],[distance]]</f>
        <v>8.3184743263441854E-3</v>
      </c>
      <c r="F621">
        <v>668</v>
      </c>
      <c r="G621">
        <v>3.6784052848815918</v>
      </c>
      <c r="H621">
        <f>Data_Big[[#This Row],[Dijkstra time]]/Data_Big[[#This Row],[distance]]</f>
        <v>1.4202760464643121E-2</v>
      </c>
      <c r="I621" s="95">
        <f>(Data_Big[[#This Row],[A-Star time]]/FactCalc!$B$6)</f>
        <v>8.6176824569702157E-6</v>
      </c>
      <c r="J621" s="95">
        <f>(Data_Big[[#This Row],[Dijkstra time]]/FactCalc!$B$6)</f>
        <v>1.4713621139526367E-5</v>
      </c>
      <c r="K621">
        <v>142.02112518917741</v>
      </c>
      <c r="L621">
        <v>292.5</v>
      </c>
      <c r="M621">
        <v>0.52549552917480469</v>
      </c>
      <c r="N621">
        <f>Data_Medium[[#This Row],[A-Star time]]/Data_Medium[[#This Row],[distance]]</f>
        <v>3.700122277406443E-3</v>
      </c>
      <c r="O621">
        <v>292.5</v>
      </c>
      <c r="P621">
        <v>0.74557161331176758</v>
      </c>
      <c r="Q621">
        <f>Data_Medium[[#This Row],[Dijkstra time]]/Data_Medium[[#This Row],[distance]]</f>
        <v>5.2497233233340362E-3</v>
      </c>
      <c r="R621" s="95">
        <f>(Data_Medium[[#This Row],[A-Star time]]/FactCalc!$I$6)</f>
        <v>1.3137388229370118E-5</v>
      </c>
      <c r="S621" s="95">
        <f>(Data_Medium[[#This Row],[Dijkstra time]]/FactCalc!$I$6)</f>
        <v>1.8639290332794189E-5</v>
      </c>
      <c r="T621">
        <v>7.6157731058639087</v>
      </c>
      <c r="U621">
        <v>27</v>
      </c>
      <c r="V621">
        <v>2.2337436676025391E-3</v>
      </c>
      <c r="W621">
        <f>Data_Small[[#This Row],[A-Star time]]/Data_Small[[#This Row],[distance]]</f>
        <v>2.9330491291588322E-4</v>
      </c>
      <c r="X621">
        <v>27</v>
      </c>
      <c r="Y621">
        <v>3.4191608428955078E-3</v>
      </c>
      <c r="Z621">
        <f>Data_Small[[#This Row],[Dijkstra time]]/Data_Small[[#This Row],[distance]]</f>
        <v>4.4895781365425133E-4</v>
      </c>
      <c r="AA621" s="95">
        <f>(Data_Small[[#This Row],[A-Star time]]/FactCalc!$P$6)</f>
        <v>8.9349746704101558E-7</v>
      </c>
      <c r="AB621" s="95">
        <f>(Data_Small[[#This Row],[Dijkstra time]]/FactCalc!$P$6)</f>
        <v>1.3676643371582031E-6</v>
      </c>
    </row>
    <row r="622" spans="2:28" x14ac:dyDescent="0.3">
      <c r="B622">
        <v>108.07867504739313</v>
      </c>
      <c r="C622">
        <v>197</v>
      </c>
      <c r="D622">
        <v>0.21940493583679199</v>
      </c>
      <c r="E622">
        <f>Data_Big[[#This Row],[A-Star time]]/Data_Big[[#This Row],[distance]]</f>
        <v>2.0300483489511844E-3</v>
      </c>
      <c r="F622">
        <v>197</v>
      </c>
      <c r="G622">
        <v>0.35955691337585449</v>
      </c>
      <c r="H622">
        <f>Data_Big[[#This Row],[Dijkstra time]]/Data_Big[[#This Row],[distance]]</f>
        <v>3.3268071913186083E-3</v>
      </c>
      <c r="I622" s="95">
        <f>(Data_Big[[#This Row],[A-Star time]]/FactCalc!$B$6)</f>
        <v>8.7761974334716801E-7</v>
      </c>
      <c r="J622" s="95">
        <f>(Data_Big[[#This Row],[Dijkstra time]]/FactCalc!$B$6)</f>
        <v>1.438227653503418E-6</v>
      </c>
      <c r="K622">
        <v>151.33076356114773</v>
      </c>
      <c r="L622">
        <v>345.5</v>
      </c>
      <c r="M622">
        <v>0.53501057624816895</v>
      </c>
      <c r="N622">
        <f>Data_Medium[[#This Row],[A-Star time]]/Data_Medium[[#This Row],[distance]]</f>
        <v>3.5353722115595418E-3</v>
      </c>
      <c r="O622">
        <v>345.5</v>
      </c>
      <c r="P622">
        <v>0.72292256355285645</v>
      </c>
      <c r="Q622">
        <f>Data_Medium[[#This Row],[Dijkstra time]]/Data_Medium[[#This Row],[distance]]</f>
        <v>4.777102464435445E-3</v>
      </c>
      <c r="R622" s="95">
        <f>(Data_Medium[[#This Row],[A-Star time]]/FactCalc!$I$6)</f>
        <v>1.3375264406204223E-5</v>
      </c>
      <c r="S622" s="95">
        <f>(Data_Medium[[#This Row],[Dijkstra time]]/FactCalc!$I$6)</f>
        <v>1.8073064088821413E-5</v>
      </c>
      <c r="T622">
        <v>5</v>
      </c>
      <c r="U622">
        <v>11.5</v>
      </c>
      <c r="V622">
        <v>1.2145042419433594E-3</v>
      </c>
      <c r="W622">
        <f>Data_Small[[#This Row],[A-Star time]]/Data_Small[[#This Row],[distance]]</f>
        <v>2.4290084838867186E-4</v>
      </c>
      <c r="X622">
        <v>11.5</v>
      </c>
      <c r="Y622">
        <v>2.5441646575927734E-3</v>
      </c>
      <c r="Z622">
        <f>Data_Small[[#This Row],[Dijkstra time]]/Data_Small[[#This Row],[distance]]</f>
        <v>5.0883293151855464E-4</v>
      </c>
      <c r="AA622" s="95">
        <f>(Data_Small[[#This Row],[A-Star time]]/FactCalc!$P$6)</f>
        <v>4.8580169677734372E-7</v>
      </c>
      <c r="AB622" s="95">
        <f>(Data_Small[[#This Row],[Dijkstra time]]/FactCalc!$P$6)</f>
        <v>1.0176658630371093E-6</v>
      </c>
    </row>
    <row r="623" spans="2:28" x14ac:dyDescent="0.3">
      <c r="B623">
        <v>395.52117516006649</v>
      </c>
      <c r="C623">
        <v>1004</v>
      </c>
      <c r="D623">
        <v>4.564997673034668</v>
      </c>
      <c r="E623">
        <f>Data_Big[[#This Row],[A-Star time]]/Data_Big[[#This Row],[distance]]</f>
        <v>1.1541727623526664E-2</v>
      </c>
      <c r="F623">
        <v>1004</v>
      </c>
      <c r="G623">
        <v>5.1211555004119873</v>
      </c>
      <c r="H623">
        <f>Data_Big[[#This Row],[Dijkstra time]]/Data_Big[[#This Row],[distance]]</f>
        <v>1.2947866819872457E-2</v>
      </c>
      <c r="I623" s="95">
        <f>(Data_Big[[#This Row],[A-Star time]]/FactCalc!$B$6)</f>
        <v>1.8259990692138672E-5</v>
      </c>
      <c r="J623" s="95">
        <f>(Data_Big[[#This Row],[Dijkstra time]]/FactCalc!$B$6)</f>
        <v>2.0484622001647951E-5</v>
      </c>
      <c r="K623">
        <v>147.41099009232656</v>
      </c>
      <c r="L623">
        <v>290.5</v>
      </c>
      <c r="M623">
        <v>0.36942696571350098</v>
      </c>
      <c r="N623">
        <f>Data_Medium[[#This Row],[A-Star time]]/Data_Medium[[#This Row],[distance]]</f>
        <v>2.5061019228086131E-3</v>
      </c>
      <c r="O623">
        <v>290.5</v>
      </c>
      <c r="P623">
        <v>0.62590646743774414</v>
      </c>
      <c r="Q623">
        <f>Data_Medium[[#This Row],[Dijkstra time]]/Data_Medium[[#This Row],[distance]]</f>
        <v>4.2459959535291495E-3</v>
      </c>
      <c r="R623" s="95">
        <f>(Data_Medium[[#This Row],[A-Star time]]/FactCalc!$I$6)</f>
        <v>9.2356741428375249E-6</v>
      </c>
      <c r="S623" s="95">
        <f>(Data_Medium[[#This Row],[Dijkstra time]]/FactCalc!$I$6)</f>
        <v>1.5647661685943604E-5</v>
      </c>
      <c r="T623">
        <v>38.897300677553446</v>
      </c>
      <c r="U623">
        <v>94</v>
      </c>
      <c r="V623">
        <v>3.5727977752685547E-2</v>
      </c>
      <c r="W623">
        <f>Data_Small[[#This Row],[A-Star time]]/Data_Small[[#This Row],[distance]]</f>
        <v>9.1852074900670869E-4</v>
      </c>
      <c r="X623">
        <v>94</v>
      </c>
      <c r="Y623">
        <v>4.3502330780029297E-2</v>
      </c>
      <c r="Z623">
        <f>Data_Small[[#This Row],[Dijkstra time]]/Data_Small[[#This Row],[distance]]</f>
        <v>1.1183894517681349E-3</v>
      </c>
      <c r="AA623" s="95">
        <f>(Data_Small[[#This Row],[A-Star time]]/FactCalc!$P$6)</f>
        <v>1.4291191101074219E-5</v>
      </c>
      <c r="AB623" s="95">
        <f>(Data_Small[[#This Row],[Dijkstra time]]/FactCalc!$P$6)</f>
        <v>1.740093231201172E-5</v>
      </c>
    </row>
    <row r="624" spans="2:28" x14ac:dyDescent="0.3">
      <c r="B624">
        <v>234.35016535091245</v>
      </c>
      <c r="C624">
        <v>539</v>
      </c>
      <c r="D624">
        <v>1.2563824653625488</v>
      </c>
      <c r="E624">
        <f>Data_Big[[#This Row],[A-Star time]]/Data_Big[[#This Row],[distance]]</f>
        <v>5.3611332574963642E-3</v>
      </c>
      <c r="F624">
        <v>539</v>
      </c>
      <c r="G624">
        <v>2.3956561088562012</v>
      </c>
      <c r="H624">
        <f>Data_Big[[#This Row],[Dijkstra time]]/Data_Big[[#This Row],[distance]]</f>
        <v>1.0222549257727134E-2</v>
      </c>
      <c r="I624" s="95">
        <f>(Data_Big[[#This Row],[A-Star time]]/FactCalc!$B$6)</f>
        <v>5.0255298614501957E-6</v>
      </c>
      <c r="J624" s="95">
        <f>(Data_Big[[#This Row],[Dijkstra time]]/FactCalc!$B$6)</f>
        <v>9.5826244354248041E-6</v>
      </c>
      <c r="K624">
        <v>106.56922632730333</v>
      </c>
      <c r="L624">
        <v>264.5</v>
      </c>
      <c r="M624">
        <v>0.30333948135375977</v>
      </c>
      <c r="N624">
        <f>Data_Medium[[#This Row],[A-Star time]]/Data_Medium[[#This Row],[distance]]</f>
        <v>2.8464078403095563E-3</v>
      </c>
      <c r="O624">
        <v>264.5</v>
      </c>
      <c r="P624">
        <v>0.39670324325561523</v>
      </c>
      <c r="Q624">
        <f>Data_Medium[[#This Row],[Dijkstra time]]/Data_Medium[[#This Row],[distance]]</f>
        <v>3.7224934150993155E-3</v>
      </c>
      <c r="R624" s="95">
        <f>(Data_Medium[[#This Row],[A-Star time]]/FactCalc!$I$6)</f>
        <v>7.583487033843994E-6</v>
      </c>
      <c r="S624" s="95">
        <f>(Data_Medium[[#This Row],[Dijkstra time]]/FactCalc!$I$6)</f>
        <v>9.9175810813903806E-6</v>
      </c>
      <c r="T624">
        <v>43.382023926967726</v>
      </c>
      <c r="U624">
        <v>88</v>
      </c>
      <c r="V624">
        <v>3.70025634765625E-2</v>
      </c>
      <c r="W624">
        <f>Data_Small[[#This Row],[A-Star time]]/Data_Small[[#This Row],[distance]]</f>
        <v>8.5294691503686306E-4</v>
      </c>
      <c r="X624">
        <v>88</v>
      </c>
      <c r="Y624">
        <v>4.5683383941650391E-2</v>
      </c>
      <c r="Z624">
        <f>Data_Small[[#This Row],[Dijkstra time]]/Data_Small[[#This Row],[distance]]</f>
        <v>1.0530487009678693E-3</v>
      </c>
      <c r="AA624" s="95">
        <f>(Data_Small[[#This Row],[A-Star time]]/FactCalc!$P$6)</f>
        <v>1.4801025390625E-5</v>
      </c>
      <c r="AB624" s="95">
        <f>(Data_Small[[#This Row],[Dijkstra time]]/FactCalc!$P$6)</f>
        <v>1.8273353576660158E-5</v>
      </c>
    </row>
    <row r="625" spans="2:28" x14ac:dyDescent="0.3">
      <c r="B625">
        <v>152.9477034806342</v>
      </c>
      <c r="C625">
        <v>372.5</v>
      </c>
      <c r="D625">
        <v>0.61111569404602051</v>
      </c>
      <c r="E625">
        <f>Data_Big[[#This Row],[A-Star time]]/Data_Big[[#This Row],[distance]]</f>
        <v>3.995585943030509E-3</v>
      </c>
      <c r="F625">
        <v>372.5</v>
      </c>
      <c r="G625">
        <v>0.81579446792602539</v>
      </c>
      <c r="H625">
        <f>Data_Big[[#This Row],[Dijkstra time]]/Data_Big[[#This Row],[distance]]</f>
        <v>5.3338131227927783E-3</v>
      </c>
      <c r="I625" s="95">
        <f>(Data_Big[[#This Row],[A-Star time]]/FactCalc!$B$6)</f>
        <v>2.444462776184082E-6</v>
      </c>
      <c r="J625" s="95">
        <f>(Data_Big[[#This Row],[Dijkstra time]]/FactCalc!$B$6)</f>
        <v>3.2631778717041015E-6</v>
      </c>
      <c r="K625">
        <v>92.097774131626011</v>
      </c>
      <c r="L625">
        <v>162.5</v>
      </c>
      <c r="M625">
        <v>0.13960719108581543</v>
      </c>
      <c r="N625">
        <f>Data_Medium[[#This Row],[A-Star time]]/Data_Medium[[#This Row],[distance]]</f>
        <v>1.5158584710884438E-3</v>
      </c>
      <c r="O625">
        <v>162.5</v>
      </c>
      <c r="P625">
        <v>0.26872754096984863</v>
      </c>
      <c r="Q625">
        <f>Data_Medium[[#This Row],[Dijkstra time]]/Data_Medium[[#This Row],[distance]]</f>
        <v>2.9178505507178013E-3</v>
      </c>
      <c r="R625" s="95">
        <f>(Data_Medium[[#This Row],[A-Star time]]/FactCalc!$I$6)</f>
        <v>3.4901797771453859E-6</v>
      </c>
      <c r="S625" s="95">
        <f>(Data_Medium[[#This Row],[Dijkstra time]]/FactCalc!$I$6)</f>
        <v>6.7181885242462162E-6</v>
      </c>
      <c r="T625">
        <v>40.80441152620633</v>
      </c>
      <c r="U625">
        <v>96.5</v>
      </c>
      <c r="V625">
        <v>4.7166347503662109E-2</v>
      </c>
      <c r="W625">
        <f>Data_Small[[#This Row],[A-Star time]]/Data_Small[[#This Row],[distance]]</f>
        <v>1.1559129451816717E-3</v>
      </c>
      <c r="X625">
        <v>96.5</v>
      </c>
      <c r="Y625">
        <v>5.0902605056762695E-2</v>
      </c>
      <c r="Z625">
        <f>Data_Small[[#This Row],[Dijkstra time]]/Data_Small[[#This Row],[distance]]</f>
        <v>1.2474779846799377E-3</v>
      </c>
      <c r="AA625" s="95">
        <f>(Data_Small[[#This Row],[A-Star time]]/FactCalc!$P$6)</f>
        <v>1.8866539001464845E-5</v>
      </c>
      <c r="AB625" s="95">
        <f>(Data_Small[[#This Row],[Dijkstra time]]/FactCalc!$P$6)</f>
        <v>2.0361042022705079E-5</v>
      </c>
    </row>
    <row r="626" spans="2:28" x14ac:dyDescent="0.3">
      <c r="B626">
        <v>255.87692353942353</v>
      </c>
      <c r="C626">
        <v>691</v>
      </c>
      <c r="D626">
        <v>1.4941170215606689</v>
      </c>
      <c r="E626">
        <f>Data_Big[[#This Row],[A-Star time]]/Data_Big[[#This Row],[distance]]</f>
        <v>5.8392019135342895E-3</v>
      </c>
      <c r="F626">
        <v>691</v>
      </c>
      <c r="G626">
        <v>2.2291886806488037</v>
      </c>
      <c r="H626">
        <f>Data_Big[[#This Row],[Dijkstra time]]/Data_Big[[#This Row],[distance]]</f>
        <v>8.7119567087703704E-3</v>
      </c>
      <c r="I626" s="95">
        <f>(Data_Big[[#This Row],[A-Star time]]/FactCalc!$B$6)</f>
        <v>5.9764680862426757E-6</v>
      </c>
      <c r="J626" s="95">
        <f>(Data_Big[[#This Row],[Dijkstra time]]/FactCalc!$B$6)</f>
        <v>8.9167547225952149E-6</v>
      </c>
      <c r="K626">
        <v>67.067130548428864</v>
      </c>
      <c r="L626">
        <v>190</v>
      </c>
      <c r="M626">
        <v>0.21820425987243652</v>
      </c>
      <c r="N626">
        <f>Data_Medium[[#This Row],[A-Star time]]/Data_Medium[[#This Row],[distance]]</f>
        <v>3.2535201385255662E-3</v>
      </c>
      <c r="O626">
        <v>190</v>
      </c>
      <c r="P626">
        <v>0.42949295043945313</v>
      </c>
      <c r="Q626">
        <f>Data_Medium[[#This Row],[Dijkstra time]]/Data_Medium[[#This Row],[distance]]</f>
        <v>6.4039261397849465E-3</v>
      </c>
      <c r="R626" s="95">
        <f>(Data_Medium[[#This Row],[A-Star time]]/FactCalc!$I$6)</f>
        <v>5.4551064968109133E-6</v>
      </c>
      <c r="S626" s="95">
        <f>(Data_Medium[[#This Row],[Dijkstra time]]/FactCalc!$I$6)</f>
        <v>1.0737323760986329E-5</v>
      </c>
      <c r="T626">
        <v>25.553864678361276</v>
      </c>
      <c r="U626">
        <v>54</v>
      </c>
      <c r="V626">
        <v>1.7566919326782227E-2</v>
      </c>
      <c r="W626">
        <f>Data_Small[[#This Row],[A-Star time]]/Data_Small[[#This Row],[distance]]</f>
        <v>6.8744667579216288E-4</v>
      </c>
      <c r="X626">
        <v>54</v>
      </c>
      <c r="Y626">
        <v>2.6148557662963867E-2</v>
      </c>
      <c r="Z626">
        <f>Data_Small[[#This Row],[Dijkstra time]]/Data_Small[[#This Row],[distance]]</f>
        <v>1.0232721348448781E-3</v>
      </c>
      <c r="AA626" s="95">
        <f>(Data_Small[[#This Row],[A-Star time]]/FactCalc!$P$6)</f>
        <v>7.0267677307128907E-6</v>
      </c>
      <c r="AB626" s="95">
        <f>(Data_Small[[#This Row],[Dijkstra time]]/FactCalc!$P$6)</f>
        <v>1.0459423065185546E-5</v>
      </c>
    </row>
    <row r="627" spans="2:28" x14ac:dyDescent="0.3">
      <c r="B627">
        <v>434.65043425723161</v>
      </c>
      <c r="C627">
        <v>1089</v>
      </c>
      <c r="D627">
        <v>6.0182693004608154</v>
      </c>
      <c r="E627">
        <f>Data_Big[[#This Row],[A-Star time]]/Data_Big[[#This Row],[distance]]</f>
        <v>1.3846228661304243E-2</v>
      </c>
      <c r="F627">
        <v>1089</v>
      </c>
      <c r="G627">
        <v>5.8380391597747803</v>
      </c>
      <c r="H627">
        <f>Data_Big[[#This Row],[Dijkstra time]]/Data_Big[[#This Row],[distance]]</f>
        <v>1.3431573281989994E-2</v>
      </c>
      <c r="I627" s="95">
        <f>(Data_Big[[#This Row],[A-Star time]]/FactCalc!$B$6)</f>
        <v>2.4073077201843261E-5</v>
      </c>
      <c r="J627" s="95">
        <f>(Data_Big[[#This Row],[Dijkstra time]]/FactCalc!$B$6)</f>
        <v>2.3352156639099121E-5</v>
      </c>
      <c r="K627">
        <v>125.2078272313676</v>
      </c>
      <c r="L627">
        <v>237</v>
      </c>
      <c r="M627">
        <v>0.36103010177612305</v>
      </c>
      <c r="N627">
        <f>Data_Medium[[#This Row],[A-Star time]]/Data_Medium[[#This Row],[distance]]</f>
        <v>2.8834467441798736E-3</v>
      </c>
      <c r="O627">
        <v>237</v>
      </c>
      <c r="P627">
        <v>0.55846881866455078</v>
      </c>
      <c r="Q627">
        <f>Data_Medium[[#This Row],[Dijkstra time]]/Data_Medium[[#This Row],[distance]]</f>
        <v>4.4603347171944278E-3</v>
      </c>
      <c r="R627" s="95">
        <f>(Data_Medium[[#This Row],[A-Star time]]/FactCalc!$I$6)</f>
        <v>9.0257525444030757E-6</v>
      </c>
      <c r="S627" s="95">
        <f>(Data_Medium[[#This Row],[Dijkstra time]]/FactCalc!$I$6)</f>
        <v>1.3961720466613769E-5</v>
      </c>
      <c r="T627">
        <v>36.055512754639892</v>
      </c>
      <c r="U627">
        <v>85.5</v>
      </c>
      <c r="V627">
        <v>2.9529809951782227E-2</v>
      </c>
      <c r="W627">
        <f>Data_Small[[#This Row],[A-Star time]]/Data_Small[[#This Row],[distance]]</f>
        <v>8.1900956873736622E-4</v>
      </c>
      <c r="X627">
        <v>85.5</v>
      </c>
      <c r="Y627">
        <v>3.8097858428955078E-2</v>
      </c>
      <c r="Z627">
        <f>Data_Small[[#This Row],[Dijkstra time]]/Data_Small[[#This Row],[distance]]</f>
        <v>1.0566444773151191E-3</v>
      </c>
      <c r="AA627" s="95">
        <f>(Data_Small[[#This Row],[A-Star time]]/FactCalc!$P$6)</f>
        <v>1.1811923980712891E-5</v>
      </c>
      <c r="AB627" s="95">
        <f>(Data_Small[[#This Row],[Dijkstra time]]/FactCalc!$P$6)</f>
        <v>1.5239143371582031E-5</v>
      </c>
    </row>
    <row r="628" spans="2:28" x14ac:dyDescent="0.3">
      <c r="B628">
        <v>149.93998799519761</v>
      </c>
      <c r="C628">
        <v>455.5</v>
      </c>
      <c r="D628">
        <v>0.68698668479919434</v>
      </c>
      <c r="E628">
        <f>Data_Big[[#This Row],[A-Star time]]/Data_Big[[#This Row],[distance]]</f>
        <v>4.5817442963994211E-3</v>
      </c>
      <c r="F628">
        <v>455.5</v>
      </c>
      <c r="G628">
        <v>1.6689286231994629</v>
      </c>
      <c r="H628">
        <f>Data_Big[[#This Row],[Dijkstra time]]/Data_Big[[#This Row],[distance]]</f>
        <v>1.1130643969725518E-2</v>
      </c>
      <c r="I628" s="95">
        <f>(Data_Big[[#This Row],[A-Star time]]/FactCalc!$B$6)</f>
        <v>2.7479467391967774E-6</v>
      </c>
      <c r="J628" s="95">
        <f>(Data_Big[[#This Row],[Dijkstra time]]/FactCalc!$B$6)</f>
        <v>6.6757144927978516E-6</v>
      </c>
      <c r="K628">
        <v>122.88612614937456</v>
      </c>
      <c r="L628">
        <v>336</v>
      </c>
      <c r="M628">
        <v>0.58470535278320313</v>
      </c>
      <c r="N628">
        <f>Data_Medium[[#This Row],[A-Star time]]/Data_Medium[[#This Row],[distance]]</f>
        <v>4.7581071281591458E-3</v>
      </c>
      <c r="O628">
        <v>336</v>
      </c>
      <c r="P628">
        <v>0.86358189582824707</v>
      </c>
      <c r="Q628">
        <f>Data_Medium[[#This Row],[Dijkstra time]]/Data_Medium[[#This Row],[distance]]</f>
        <v>7.0274971055602955E-3</v>
      </c>
      <c r="R628" s="95">
        <f>(Data_Medium[[#This Row],[A-Star time]]/FactCalc!$I$6)</f>
        <v>1.4617633819580078E-5</v>
      </c>
      <c r="S628" s="95">
        <f>(Data_Medium[[#This Row],[Dijkstra time]]/FactCalc!$I$6)</f>
        <v>2.1589547395706175E-5</v>
      </c>
      <c r="T628">
        <v>16.124515496597098</v>
      </c>
      <c r="U628">
        <v>63.5</v>
      </c>
      <c r="V628">
        <v>2.2855997085571289E-2</v>
      </c>
      <c r="W628">
        <f>Data_Small[[#This Row],[A-Star time]]/Data_Small[[#This Row],[distance]]</f>
        <v>1.4174687661402785E-3</v>
      </c>
      <c r="X628">
        <v>63.5</v>
      </c>
      <c r="Y628">
        <v>3.4808635711669922E-2</v>
      </c>
      <c r="Z628">
        <f>Data_Small[[#This Row],[Dijkstra time]]/Data_Small[[#This Row],[distance]]</f>
        <v>2.1587399459547111E-3</v>
      </c>
      <c r="AA628" s="95">
        <f>(Data_Small[[#This Row],[A-Star time]]/FactCalc!$P$6)</f>
        <v>9.1423988342285148E-6</v>
      </c>
      <c r="AB628" s="95">
        <f>(Data_Small[[#This Row],[Dijkstra time]]/FactCalc!$P$6)</f>
        <v>1.3923454284667969E-5</v>
      </c>
    </row>
    <row r="629" spans="2:28" x14ac:dyDescent="0.3">
      <c r="B629">
        <v>424.80230696172072</v>
      </c>
      <c r="C629">
        <v>1331.5</v>
      </c>
      <c r="D629">
        <v>5.6434977054595947</v>
      </c>
      <c r="E629">
        <f>Data_Big[[#This Row],[A-Star time]]/Data_Big[[#This Row],[distance]]</f>
        <v>1.3284997781257659E-2</v>
      </c>
      <c r="F629">
        <v>1331.5</v>
      </c>
      <c r="G629">
        <v>5.6802277565002441</v>
      </c>
      <c r="H629">
        <f>Data_Big[[#This Row],[Dijkstra time]]/Data_Big[[#This Row],[distance]]</f>
        <v>1.3371461650306183E-2</v>
      </c>
      <c r="I629" s="95">
        <f>(Data_Big[[#This Row],[A-Star time]]/FactCalc!$B$6)</f>
        <v>2.2573990821838379E-5</v>
      </c>
      <c r="J629" s="95">
        <f>(Data_Big[[#This Row],[Dijkstra time]]/FactCalc!$B$6)</f>
        <v>2.2720911026000975E-5</v>
      </c>
      <c r="K629">
        <v>131.01526628603247</v>
      </c>
      <c r="L629">
        <v>245.5</v>
      </c>
      <c r="M629">
        <v>0.14866423606872559</v>
      </c>
      <c r="N629">
        <f>Data_Medium[[#This Row],[A-Star time]]/Data_Medium[[#This Row],[distance]]</f>
        <v>1.134709261622702E-3</v>
      </c>
      <c r="O629">
        <v>245.5</v>
      </c>
      <c r="P629">
        <v>0.28435444831848145</v>
      </c>
      <c r="Q629">
        <f>Data_Medium[[#This Row],[Dijkstra time]]/Data_Medium[[#This Row],[distance]]</f>
        <v>2.1703917137234903E-3</v>
      </c>
      <c r="R629" s="95">
        <f>(Data_Medium[[#This Row],[A-Star time]]/FactCalc!$I$6)</f>
        <v>3.7166059017181398E-6</v>
      </c>
      <c r="S629" s="95">
        <f>(Data_Medium[[#This Row],[Dijkstra time]]/FactCalc!$I$6)</f>
        <v>7.1088612079620365E-6</v>
      </c>
      <c r="T629">
        <v>31.064449134018133</v>
      </c>
      <c r="U629">
        <v>74.5</v>
      </c>
      <c r="V629">
        <v>2.8540849685668945E-2</v>
      </c>
      <c r="W629">
        <f>Data_Small[[#This Row],[A-Star time]]/Data_Small[[#This Row],[distance]]</f>
        <v>9.1876245938043565E-4</v>
      </c>
      <c r="X629">
        <v>74.5</v>
      </c>
      <c r="Y629">
        <v>5.0508737564086914E-2</v>
      </c>
      <c r="Z629">
        <f>Data_Small[[#This Row],[Dijkstra time]]/Data_Small[[#This Row],[distance]]</f>
        <v>1.6259337915886518E-3</v>
      </c>
      <c r="AA629" s="95">
        <f>(Data_Small[[#This Row],[A-Star time]]/FactCalc!$P$6)</f>
        <v>1.1416339874267578E-5</v>
      </c>
      <c r="AB629" s="95">
        <f>(Data_Small[[#This Row],[Dijkstra time]]/FactCalc!$P$6)</f>
        <v>2.0203495025634765E-5</v>
      </c>
    </row>
    <row r="630" spans="2:28" x14ac:dyDescent="0.3">
      <c r="B630">
        <v>439.0102504498044</v>
      </c>
      <c r="C630">
        <v>871</v>
      </c>
      <c r="D630">
        <v>3.0314290523529053</v>
      </c>
      <c r="E630">
        <f>Data_Big[[#This Row],[A-Star time]]/Data_Big[[#This Row],[distance]]</f>
        <v>6.9051441264684392E-3</v>
      </c>
      <c r="F630">
        <v>871</v>
      </c>
      <c r="G630">
        <v>4.7735090255737305</v>
      </c>
      <c r="H630">
        <f>Data_Big[[#This Row],[Dijkstra time]]/Data_Big[[#This Row],[distance]]</f>
        <v>1.0873342981588364E-2</v>
      </c>
      <c r="I630" s="95">
        <f>(Data_Big[[#This Row],[A-Star time]]/FactCalc!$B$6)</f>
        <v>1.212571620941162E-5</v>
      </c>
      <c r="J630" s="95">
        <f>(Data_Big[[#This Row],[Dijkstra time]]/FactCalc!$B$6)</f>
        <v>1.9094036102294921E-5</v>
      </c>
      <c r="K630">
        <v>187.80042598460739</v>
      </c>
      <c r="L630">
        <v>291</v>
      </c>
      <c r="M630">
        <v>0.45467090606689453</v>
      </c>
      <c r="N630">
        <f>Data_Medium[[#This Row],[A-Star time]]/Data_Medium[[#This Row],[distance]]</f>
        <v>2.4210323468816866E-3</v>
      </c>
      <c r="O630">
        <v>291</v>
      </c>
      <c r="P630">
        <v>0.62026524543762207</v>
      </c>
      <c r="Q630">
        <f>Data_Medium[[#This Row],[Dijkstra time]]/Data_Medium[[#This Row],[distance]]</f>
        <v>3.3027893423865856E-3</v>
      </c>
      <c r="R630" s="95">
        <f>(Data_Medium[[#This Row],[A-Star time]]/FactCalc!$I$6)</f>
        <v>1.1366772651672363E-5</v>
      </c>
      <c r="S630" s="95">
        <f>(Data_Medium[[#This Row],[Dijkstra time]]/FactCalc!$I$6)</f>
        <v>1.5506631135940551E-5</v>
      </c>
      <c r="T630">
        <v>16.552945357246848</v>
      </c>
      <c r="U630">
        <v>40</v>
      </c>
      <c r="V630">
        <v>9.7031593322753906E-3</v>
      </c>
      <c r="W630">
        <f>Data_Small[[#This Row],[A-Star time]]/Data_Small[[#This Row],[distance]]</f>
        <v>5.8618929277304515E-4</v>
      </c>
      <c r="X630">
        <v>40</v>
      </c>
      <c r="Y630">
        <v>2.0212650299072266E-2</v>
      </c>
      <c r="Z630">
        <f>Data_Small[[#This Row],[Dijkstra time]]/Data_Small[[#This Row],[distance]]</f>
        <v>1.2210908610426365E-3</v>
      </c>
      <c r="AA630" s="95">
        <f>(Data_Small[[#This Row],[A-Star time]]/FactCalc!$P$6)</f>
        <v>3.8812637329101561E-6</v>
      </c>
      <c r="AB630" s="95">
        <f>(Data_Small[[#This Row],[Dijkstra time]]/FactCalc!$P$6)</f>
        <v>8.0850601196289065E-6</v>
      </c>
    </row>
    <row r="631" spans="2:28" x14ac:dyDescent="0.3">
      <c r="B631">
        <v>563.6204396577541</v>
      </c>
      <c r="C631">
        <v>1401.5</v>
      </c>
      <c r="D631">
        <v>5.5805366039276123</v>
      </c>
      <c r="E631">
        <f>Data_Big[[#This Row],[A-Star time]]/Data_Big[[#This Row],[distance]]</f>
        <v>9.9012317710058008E-3</v>
      </c>
      <c r="F631">
        <v>1401.5</v>
      </c>
      <c r="G631">
        <v>5.8332741260528564</v>
      </c>
      <c r="H631">
        <f>Data_Big[[#This Row],[Dijkstra time]]/Data_Big[[#This Row],[distance]]</f>
        <v>1.0349649720998375E-2</v>
      </c>
      <c r="I631" s="95">
        <f>(Data_Big[[#This Row],[A-Star time]]/FactCalc!$B$6)</f>
        <v>2.2322146415710448E-5</v>
      </c>
      <c r="J631" s="95">
        <f>(Data_Big[[#This Row],[Dijkstra time]]/FactCalc!$B$6)</f>
        <v>2.3333096504211426E-5</v>
      </c>
      <c r="K631">
        <v>132.3782459469833</v>
      </c>
      <c r="L631">
        <v>261.5</v>
      </c>
      <c r="M631">
        <v>0.3374178409576416</v>
      </c>
      <c r="N631">
        <f>Data_Medium[[#This Row],[A-Star time]]/Data_Medium[[#This Row],[distance]]</f>
        <v>2.5488919160688642E-3</v>
      </c>
      <c r="O631">
        <v>261.5</v>
      </c>
      <c r="P631">
        <v>0.56586146354675293</v>
      </c>
      <c r="Q631">
        <f>Data_Medium[[#This Row],[Dijkstra time]]/Data_Medium[[#This Row],[distance]]</f>
        <v>4.2745804607002957E-3</v>
      </c>
      <c r="R631" s="95">
        <f>(Data_Medium[[#This Row],[A-Star time]]/FactCalc!$I$6)</f>
        <v>8.4354460239410404E-6</v>
      </c>
      <c r="S631" s="95">
        <f>(Data_Medium[[#This Row],[Dijkstra time]]/FactCalc!$I$6)</f>
        <v>1.4146536588668822E-5</v>
      </c>
      <c r="T631">
        <v>29.410882339705484</v>
      </c>
      <c r="U631">
        <v>82.5</v>
      </c>
      <c r="V631">
        <v>2.1347522735595703E-2</v>
      </c>
      <c r="W631">
        <f>Data_Small[[#This Row],[A-Star time]]/Data_Small[[#This Row],[distance]]</f>
        <v>7.2583754846334452E-4</v>
      </c>
      <c r="X631">
        <v>82.5</v>
      </c>
      <c r="Y631">
        <v>2.7667760848999023E-2</v>
      </c>
      <c r="Z631">
        <f>Data_Small[[#This Row],[Dijkstra time]]/Data_Small[[#This Row],[distance]]</f>
        <v>9.4073209125204651E-4</v>
      </c>
      <c r="AA631" s="95">
        <f>(Data_Small[[#This Row],[A-Star time]]/FactCalc!$P$6)</f>
        <v>8.5390090942382806E-6</v>
      </c>
      <c r="AB631" s="95">
        <f>(Data_Small[[#This Row],[Dijkstra time]]/FactCalc!$P$6)</f>
        <v>1.1067104339599609E-5</v>
      </c>
    </row>
    <row r="632" spans="2:28" x14ac:dyDescent="0.3">
      <c r="B632">
        <v>229.63013739489858</v>
      </c>
      <c r="C632">
        <v>538.5</v>
      </c>
      <c r="D632">
        <v>2.2191205024719238</v>
      </c>
      <c r="E632">
        <f>Data_Big[[#This Row],[A-Star time]]/Data_Big[[#This Row],[distance]]</f>
        <v>9.663890496462435E-3</v>
      </c>
      <c r="F632">
        <v>538.5</v>
      </c>
      <c r="G632">
        <v>3.7181642055511475</v>
      </c>
      <c r="H632">
        <f>Data_Big[[#This Row],[Dijkstra time]]/Data_Big[[#This Row],[distance]]</f>
        <v>1.6191969607007469E-2</v>
      </c>
      <c r="I632" s="95">
        <f>(Data_Big[[#This Row],[A-Star time]]/FactCalc!$B$6)</f>
        <v>8.8764820098876947E-6</v>
      </c>
      <c r="J632" s="95">
        <f>(Data_Big[[#This Row],[Dijkstra time]]/FactCalc!$B$6)</f>
        <v>1.4872656822204589E-5</v>
      </c>
      <c r="K632">
        <v>23.194827009486403</v>
      </c>
      <c r="L632">
        <v>101.5</v>
      </c>
      <c r="M632">
        <v>2.0421266555786133E-2</v>
      </c>
      <c r="N632">
        <f>Data_Medium[[#This Row],[A-Star time]]/Data_Medium[[#This Row],[distance]]</f>
        <v>8.8042331798525951E-4</v>
      </c>
      <c r="O632">
        <v>101.5</v>
      </c>
      <c r="P632">
        <v>5.9222698211669922E-2</v>
      </c>
      <c r="Q632">
        <f>Data_Medium[[#This Row],[Dijkstra time]]/Data_Medium[[#This Row],[distance]]</f>
        <v>2.5532718216630182E-3</v>
      </c>
      <c r="R632" s="95">
        <f>(Data_Medium[[#This Row],[A-Star time]]/FactCalc!$I$6)</f>
        <v>5.1053166389465335E-7</v>
      </c>
      <c r="S632" s="95">
        <f>(Data_Medium[[#This Row],[Dijkstra time]]/FactCalc!$I$6)</f>
        <v>1.4805674552917481E-6</v>
      </c>
      <c r="T632">
        <v>28.319604517012593</v>
      </c>
      <c r="U632">
        <v>61</v>
      </c>
      <c r="V632">
        <v>2.5489330291748047E-2</v>
      </c>
      <c r="W632">
        <f>Data_Small[[#This Row],[A-Star time]]/Data_Small[[#This Row],[distance]]</f>
        <v>9.000595427254537E-4</v>
      </c>
      <c r="X632">
        <v>61</v>
      </c>
      <c r="Y632">
        <v>3.6605119705200195E-2</v>
      </c>
      <c r="Z632">
        <f>Data_Small[[#This Row],[Dijkstra time]]/Data_Small[[#This Row],[distance]]</f>
        <v>1.292571712405454E-3</v>
      </c>
      <c r="AA632" s="95">
        <f>(Data_Small[[#This Row],[A-Star time]]/FactCalc!$P$6)</f>
        <v>1.0195732116699219E-5</v>
      </c>
      <c r="AB632" s="95">
        <f>(Data_Small[[#This Row],[Dijkstra time]]/FactCalc!$P$6)</f>
        <v>1.4642047882080079E-5</v>
      </c>
    </row>
    <row r="633" spans="2:28" x14ac:dyDescent="0.3">
      <c r="B633">
        <v>321.35027617850278</v>
      </c>
      <c r="C633">
        <v>770</v>
      </c>
      <c r="D633">
        <v>2.2649092674255371</v>
      </c>
      <c r="E633">
        <f>Data_Big[[#This Row],[A-Star time]]/Data_Big[[#This Row],[distance]]</f>
        <v>7.048101200844873E-3</v>
      </c>
      <c r="F633">
        <v>770</v>
      </c>
      <c r="G633">
        <v>3.2599565982818604</v>
      </c>
      <c r="H633">
        <f>Data_Big[[#This Row],[Dijkstra time]]/Data_Big[[#This Row],[distance]]</f>
        <v>1.0144558259134741E-2</v>
      </c>
      <c r="I633" s="95">
        <f>(Data_Big[[#This Row],[A-Star time]]/FactCalc!$B$6)</f>
        <v>9.0596370697021481E-6</v>
      </c>
      <c r="J633" s="95">
        <f>(Data_Big[[#This Row],[Dijkstra time]]/FactCalc!$B$6)</f>
        <v>1.3039826393127442E-5</v>
      </c>
      <c r="K633">
        <v>114.38968484964018</v>
      </c>
      <c r="L633">
        <v>304.5</v>
      </c>
      <c r="M633">
        <v>0.43380880355834961</v>
      </c>
      <c r="N633">
        <f>Data_Medium[[#This Row],[A-Star time]]/Data_Medium[[#This Row],[distance]]</f>
        <v>3.7923769449017255E-3</v>
      </c>
      <c r="O633">
        <v>304.5</v>
      </c>
      <c r="P633">
        <v>0.59915709495544434</v>
      </c>
      <c r="Q633">
        <f>Data_Medium[[#This Row],[Dijkstra time]]/Data_Medium[[#This Row],[distance]]</f>
        <v>5.2378594778279873E-3</v>
      </c>
      <c r="R633" s="95">
        <f>(Data_Medium[[#This Row],[A-Star time]]/FactCalc!$I$6)</f>
        <v>1.084522008895874E-5</v>
      </c>
      <c r="S633" s="95">
        <f>(Data_Medium[[#This Row],[Dijkstra time]]/FactCalc!$I$6)</f>
        <v>1.4978927373886108E-5</v>
      </c>
      <c r="T633">
        <v>24.020824298928627</v>
      </c>
      <c r="U633">
        <v>53</v>
      </c>
      <c r="V633">
        <v>7.8833103179931641E-3</v>
      </c>
      <c r="W633">
        <f>Data_Small[[#This Row],[A-Star time]]/Data_Small[[#This Row],[distance]]</f>
        <v>3.2818650267321485E-4</v>
      </c>
      <c r="X633">
        <v>53</v>
      </c>
      <c r="Y633">
        <v>1.0213851928710938E-2</v>
      </c>
      <c r="Z633">
        <f>Data_Small[[#This Row],[Dijkstra time]]/Data_Small[[#This Row],[distance]]</f>
        <v>4.2520821940180022E-4</v>
      </c>
      <c r="AA633" s="95">
        <f>(Data_Small[[#This Row],[A-Star time]]/FactCalc!$P$6)</f>
        <v>3.1533241271972658E-6</v>
      </c>
      <c r="AB633" s="95">
        <f>(Data_Small[[#This Row],[Dijkstra time]]/FactCalc!$P$6)</f>
        <v>4.0855407714843748E-6</v>
      </c>
    </row>
    <row r="634" spans="2:28" x14ac:dyDescent="0.3">
      <c r="B634">
        <v>101.54801819828883</v>
      </c>
      <c r="C634">
        <v>239.5</v>
      </c>
      <c r="D634">
        <v>0.18541884422302246</v>
      </c>
      <c r="E634">
        <f>Data_Big[[#This Row],[A-Star time]]/Data_Big[[#This Row],[distance]]</f>
        <v>1.8259228246184219E-3</v>
      </c>
      <c r="F634">
        <v>239.5</v>
      </c>
      <c r="G634">
        <v>0.40135884284973145</v>
      </c>
      <c r="H634">
        <f>Data_Big[[#This Row],[Dijkstra time]]/Data_Big[[#This Row],[distance]]</f>
        <v>3.9524044877568536E-3</v>
      </c>
      <c r="I634" s="95">
        <f>(Data_Big[[#This Row],[A-Star time]]/FactCalc!$B$6)</f>
        <v>7.4167537689208988E-7</v>
      </c>
      <c r="J634" s="95">
        <f>(Data_Big[[#This Row],[Dijkstra time]]/FactCalc!$B$6)</f>
        <v>1.6054353713989258E-6</v>
      </c>
      <c r="K634">
        <v>132.45754036671525</v>
      </c>
      <c r="L634">
        <v>252.5</v>
      </c>
      <c r="M634">
        <v>0.24572467803955078</v>
      </c>
      <c r="N634">
        <f>Data_Medium[[#This Row],[A-Star time]]/Data_Medium[[#This Row],[distance]]</f>
        <v>1.855120345427296E-3</v>
      </c>
      <c r="O634">
        <v>252.5</v>
      </c>
      <c r="P634">
        <v>0.34394574165344238</v>
      </c>
      <c r="Q634">
        <f>Data_Medium[[#This Row],[Dijkstra time]]/Data_Medium[[#This Row],[distance]]</f>
        <v>2.5966490144782367E-3</v>
      </c>
      <c r="R634" s="95">
        <f>(Data_Medium[[#This Row],[A-Star time]]/FactCalc!$I$6)</f>
        <v>6.1431169509887699E-6</v>
      </c>
      <c r="S634" s="95">
        <f>(Data_Medium[[#This Row],[Dijkstra time]]/FactCalc!$I$6)</f>
        <v>8.5986435413360599E-6</v>
      </c>
      <c r="T634">
        <v>9.0553851381374173</v>
      </c>
      <c r="U634">
        <v>22</v>
      </c>
      <c r="V634">
        <v>1.9185543060302734E-3</v>
      </c>
      <c r="W634">
        <f>Data_Small[[#This Row],[A-Star time]]/Data_Small[[#This Row],[distance]]</f>
        <v>2.1186887987239124E-4</v>
      </c>
      <c r="X634">
        <v>22</v>
      </c>
      <c r="Y634">
        <v>3.3960342407226563E-3</v>
      </c>
      <c r="Z634">
        <f>Data_Small[[#This Row],[Dijkstra time]]/Data_Small[[#This Row],[distance]]</f>
        <v>3.7502924380543567E-4</v>
      </c>
      <c r="AA634" s="95">
        <f>(Data_Small[[#This Row],[A-Star time]]/FactCalc!$P$6)</f>
        <v>7.6742172241210935E-7</v>
      </c>
      <c r="AB634" s="95">
        <f>(Data_Small[[#This Row],[Dijkstra time]]/FactCalc!$P$6)</f>
        <v>1.3584136962890626E-6</v>
      </c>
    </row>
    <row r="635" spans="2:28" x14ac:dyDescent="0.3">
      <c r="B635">
        <v>149.96666296213968</v>
      </c>
      <c r="C635">
        <v>486.5</v>
      </c>
      <c r="D635">
        <v>0.84159135818481445</v>
      </c>
      <c r="E635">
        <f>Data_Big[[#This Row],[A-Star time]]/Data_Big[[#This Row],[distance]]</f>
        <v>5.6118562723322125E-3</v>
      </c>
      <c r="F635">
        <v>486.5</v>
      </c>
      <c r="G635">
        <v>1.4729154109954834</v>
      </c>
      <c r="H635">
        <f>Data_Big[[#This Row],[Dijkstra time]]/Data_Big[[#This Row],[distance]]</f>
        <v>9.8216188978435363E-3</v>
      </c>
      <c r="I635" s="95">
        <f>(Data_Big[[#This Row],[A-Star time]]/FactCalc!$B$6)</f>
        <v>3.3663654327392578E-6</v>
      </c>
      <c r="J635" s="95">
        <f>(Data_Big[[#This Row],[Dijkstra time]]/FactCalc!$B$6)</f>
        <v>5.8916616439819337E-6</v>
      </c>
      <c r="K635">
        <v>178.57211428439771</v>
      </c>
      <c r="L635">
        <v>424</v>
      </c>
      <c r="M635">
        <v>0.74222230911254883</v>
      </c>
      <c r="N635">
        <f>Data_Medium[[#This Row],[A-Star time]]/Data_Medium[[#This Row],[distance]]</f>
        <v>4.1564289703736714E-3</v>
      </c>
      <c r="O635">
        <v>424</v>
      </c>
      <c r="P635">
        <v>0.8261113166809082</v>
      </c>
      <c r="Q635">
        <f>Data_Medium[[#This Row],[Dijkstra time]]/Data_Medium[[#This Row],[distance]]</f>
        <v>4.6262056088176564E-3</v>
      </c>
      <c r="R635" s="95">
        <f>(Data_Medium[[#This Row],[A-Star time]]/FactCalc!$I$6)</f>
        <v>1.8555557727813722E-5</v>
      </c>
      <c r="S635" s="95">
        <f>(Data_Medium[[#This Row],[Dijkstra time]]/FactCalc!$I$6)</f>
        <v>2.0652782917022704E-5</v>
      </c>
      <c r="T635">
        <v>25.80697580112788</v>
      </c>
      <c r="U635">
        <v>51.5</v>
      </c>
      <c r="V635">
        <v>1.7713308334350586E-2</v>
      </c>
      <c r="W635">
        <f>Data_Small[[#This Row],[A-Star time]]/Data_Small[[#This Row],[distance]]</f>
        <v>6.8637675606982344E-4</v>
      </c>
      <c r="X635">
        <v>51.5</v>
      </c>
      <c r="Y635">
        <v>3.4609794616699219E-2</v>
      </c>
      <c r="Z635">
        <f>Data_Small[[#This Row],[Dijkstra time]]/Data_Small[[#This Row],[distance]]</f>
        <v>1.3411023005332774E-3</v>
      </c>
      <c r="AA635" s="95">
        <f>(Data_Small[[#This Row],[A-Star time]]/FactCalc!$P$6)</f>
        <v>7.0853233337402344E-6</v>
      </c>
      <c r="AB635" s="95">
        <f>(Data_Small[[#This Row],[Dijkstra time]]/FactCalc!$P$6)</f>
        <v>1.3843917846679688E-5</v>
      </c>
    </row>
    <row r="636" spans="2:28" x14ac:dyDescent="0.3">
      <c r="B636">
        <v>289.22828354087363</v>
      </c>
      <c r="C636">
        <v>749</v>
      </c>
      <c r="D636">
        <v>3.5490210056304932</v>
      </c>
      <c r="E636">
        <f>Data_Big[[#This Row],[A-Star time]]/Data_Big[[#This Row],[distance]]</f>
        <v>1.2270656805004158E-2</v>
      </c>
      <c r="F636">
        <v>749</v>
      </c>
      <c r="G636">
        <v>4.4124290943145752</v>
      </c>
      <c r="H636">
        <f>Data_Big[[#This Row],[Dijkstra time]]/Data_Big[[#This Row],[distance]]</f>
        <v>1.5255870001009125E-2</v>
      </c>
      <c r="I636" s="95">
        <f>(Data_Big[[#This Row],[A-Star time]]/FactCalc!$B$6)</f>
        <v>1.4196084022521973E-5</v>
      </c>
      <c r="J636" s="95">
        <f>(Data_Big[[#This Row],[Dijkstra time]]/FactCalc!$B$6)</f>
        <v>1.7649716377258302E-5</v>
      </c>
      <c r="K636">
        <v>98.615414616580097</v>
      </c>
      <c r="L636">
        <v>249</v>
      </c>
      <c r="M636">
        <v>0.19961333274841309</v>
      </c>
      <c r="N636">
        <f>Data_Medium[[#This Row],[A-Star time]]/Data_Medium[[#This Row],[distance]]</f>
        <v>2.0241595446768251E-3</v>
      </c>
      <c r="O636">
        <v>249</v>
      </c>
      <c r="P636">
        <v>0.52718257904052734</v>
      </c>
      <c r="Q636">
        <f>Data_Medium[[#This Row],[Dijkstra time]]/Data_Medium[[#This Row],[distance]]</f>
        <v>5.3458435589428914E-3</v>
      </c>
      <c r="R636" s="95">
        <f>(Data_Medium[[#This Row],[A-Star time]]/FactCalc!$I$6)</f>
        <v>4.9903333187103272E-6</v>
      </c>
      <c r="S636" s="95">
        <f>(Data_Medium[[#This Row],[Dijkstra time]]/FactCalc!$I$6)</f>
        <v>1.3179564476013184E-5</v>
      </c>
      <c r="T636">
        <v>22.472205054244231</v>
      </c>
      <c r="U636">
        <v>51</v>
      </c>
      <c r="V636">
        <v>1.4268398284912109E-2</v>
      </c>
      <c r="W636">
        <f>Data_Small[[#This Row],[A-Star time]]/Data_Small[[#This Row],[distance]]</f>
        <v>6.3493539020628047E-4</v>
      </c>
      <c r="X636">
        <v>51</v>
      </c>
      <c r="Y636">
        <v>2.591395378112793E-2</v>
      </c>
      <c r="Z636">
        <f>Data_Small[[#This Row],[Dijkstra time]]/Data_Small[[#This Row],[distance]]</f>
        <v>1.1531558081895336E-3</v>
      </c>
      <c r="AA636" s="95">
        <f>(Data_Small[[#This Row],[A-Star time]]/FactCalc!$P$6)</f>
        <v>5.7073593139648441E-6</v>
      </c>
      <c r="AB636" s="95">
        <f>(Data_Small[[#This Row],[Dijkstra time]]/FactCalc!$P$6)</f>
        <v>1.0365581512451171E-5</v>
      </c>
    </row>
    <row r="637" spans="2:28" x14ac:dyDescent="0.3">
      <c r="B637">
        <v>183.84776310850236</v>
      </c>
      <c r="C637">
        <v>470.5</v>
      </c>
      <c r="D637">
        <v>0.49933242797851563</v>
      </c>
      <c r="E637">
        <f>Data_Big[[#This Row],[A-Star time]]/Data_Big[[#This Row],[distance]]</f>
        <v>2.7160103529996287E-3</v>
      </c>
      <c r="F637">
        <v>470.5</v>
      </c>
      <c r="G637">
        <v>0.90614175796508789</v>
      </c>
      <c r="H637">
        <f>Data_Big[[#This Row],[Dijkstra time]]/Data_Big[[#This Row],[distance]]</f>
        <v>4.9287613982570222E-3</v>
      </c>
      <c r="I637" s="95">
        <f>(Data_Big[[#This Row],[A-Star time]]/FactCalc!$B$6)</f>
        <v>1.9973297119140627E-6</v>
      </c>
      <c r="J637" s="95">
        <f>(Data_Big[[#This Row],[Dijkstra time]]/FactCalc!$B$6)</f>
        <v>3.6245670318603516E-6</v>
      </c>
      <c r="K637">
        <v>66.219332524573218</v>
      </c>
      <c r="L637">
        <v>121.5</v>
      </c>
      <c r="M637">
        <v>6.7726850509643555E-2</v>
      </c>
      <c r="N637">
        <f>Data_Medium[[#This Row],[A-Star time]]/Data_Medium[[#This Row],[distance]]</f>
        <v>1.0227655267366356E-3</v>
      </c>
      <c r="O637">
        <v>121.5</v>
      </c>
      <c r="P637">
        <v>0.14092373847961426</v>
      </c>
      <c r="Q637">
        <f>Data_Medium[[#This Row],[Dijkstra time]]/Data_Medium[[#This Row],[distance]]</f>
        <v>2.1281358948660365E-3</v>
      </c>
      <c r="R637" s="95">
        <f>(Data_Medium[[#This Row],[A-Star time]]/FactCalc!$I$6)</f>
        <v>1.6931712627410889E-6</v>
      </c>
      <c r="S637" s="95">
        <f>(Data_Medium[[#This Row],[Dijkstra time]]/FactCalc!$I$6)</f>
        <v>3.5230934619903565E-6</v>
      </c>
      <c r="T637">
        <v>8</v>
      </c>
      <c r="U637">
        <v>20</v>
      </c>
      <c r="V637">
        <v>2.3119449615478516E-3</v>
      </c>
      <c r="W637">
        <f>Data_Small[[#This Row],[A-Star time]]/Data_Small[[#This Row],[distance]]</f>
        <v>2.8899312019348145E-4</v>
      </c>
      <c r="X637">
        <v>20</v>
      </c>
      <c r="Y637">
        <v>3.6466121673583984E-3</v>
      </c>
      <c r="Z637">
        <f>Data_Small[[#This Row],[Dijkstra time]]/Data_Small[[#This Row],[distance]]</f>
        <v>4.558265209197998E-4</v>
      </c>
      <c r="AA637" s="95">
        <f>(Data_Small[[#This Row],[A-Star time]]/FactCalc!$P$6)</f>
        <v>9.2477798461914063E-7</v>
      </c>
      <c r="AB637" s="95">
        <f>(Data_Small[[#This Row],[Dijkstra time]]/FactCalc!$P$6)</f>
        <v>1.4586448669433595E-6</v>
      </c>
    </row>
    <row r="638" spans="2:28" x14ac:dyDescent="0.3">
      <c r="B638">
        <v>469.60834745562181</v>
      </c>
      <c r="C638">
        <v>994.5</v>
      </c>
      <c r="D638">
        <v>4.3636054992675781</v>
      </c>
      <c r="E638">
        <f>Data_Big[[#This Row],[A-Star time]]/Data_Big[[#This Row],[distance]]</f>
        <v>9.2920100822525102E-3</v>
      </c>
      <c r="F638">
        <v>994.5</v>
      </c>
      <c r="G638">
        <v>5.2031230926513672</v>
      </c>
      <c r="H638">
        <f>Data_Big[[#This Row],[Dijkstra time]]/Data_Big[[#This Row],[distance]]</f>
        <v>1.1079707421817207E-2</v>
      </c>
      <c r="I638" s="95">
        <f>(Data_Big[[#This Row],[A-Star time]]/FactCalc!$B$6)</f>
        <v>1.7454421997070313E-5</v>
      </c>
      <c r="J638" s="95">
        <f>(Data_Big[[#This Row],[Dijkstra time]]/FactCalc!$B$6)</f>
        <v>2.0812492370605469E-5</v>
      </c>
      <c r="K638">
        <v>93.861600242058515</v>
      </c>
      <c r="L638">
        <v>207.5</v>
      </c>
      <c r="M638">
        <v>0.23800373077392578</v>
      </c>
      <c r="N638">
        <f>Data_Medium[[#This Row],[A-Star time]]/Data_Medium[[#This Row],[distance]]</f>
        <v>2.5356879720795397E-3</v>
      </c>
      <c r="O638">
        <v>207.5</v>
      </c>
      <c r="P638">
        <v>0.40098214149475098</v>
      </c>
      <c r="Q638">
        <f>Data_Medium[[#This Row],[Dijkstra time]]/Data_Medium[[#This Row],[distance]]</f>
        <v>4.2720573744818233E-3</v>
      </c>
      <c r="R638" s="95">
        <f>(Data_Medium[[#This Row],[A-Star time]]/FactCalc!$I$6)</f>
        <v>5.9500932693481441E-6</v>
      </c>
      <c r="S638" s="95">
        <f>(Data_Medium[[#This Row],[Dijkstra time]]/FactCalc!$I$6)</f>
        <v>1.0024553537368774E-5</v>
      </c>
      <c r="T638">
        <v>24.413111231467404</v>
      </c>
      <c r="U638">
        <v>51.5</v>
      </c>
      <c r="V638">
        <v>1.2141942977905273E-2</v>
      </c>
      <c r="W638">
        <f>Data_Small[[#This Row],[A-Star time]]/Data_Small[[#This Row],[distance]]</f>
        <v>4.9735336323110076E-4</v>
      </c>
      <c r="X638">
        <v>51.5</v>
      </c>
      <c r="Y638">
        <v>3.7087202072143555E-2</v>
      </c>
      <c r="Z638">
        <f>Data_Small[[#This Row],[Dijkstra time]]/Data_Small[[#This Row],[distance]]</f>
        <v>1.5191509890119953E-3</v>
      </c>
      <c r="AA638" s="95">
        <f>(Data_Small[[#This Row],[A-Star time]]/FactCalc!$P$6)</f>
        <v>4.8567771911621092E-6</v>
      </c>
      <c r="AB638" s="95">
        <f>(Data_Small[[#This Row],[Dijkstra time]]/FactCalc!$P$6)</f>
        <v>1.4834880828857422E-5</v>
      </c>
    </row>
    <row r="639" spans="2:28" x14ac:dyDescent="0.3">
      <c r="B639">
        <v>182.00274723201295</v>
      </c>
      <c r="C639">
        <v>383.5</v>
      </c>
      <c r="D639">
        <v>0.81316924095153809</v>
      </c>
      <c r="E639">
        <f>Data_Big[[#This Row],[A-Star time]]/Data_Big[[#This Row],[distance]]</f>
        <v>4.4678954209132265E-3</v>
      </c>
      <c r="F639">
        <v>383.5</v>
      </c>
      <c r="G639">
        <v>1.8736426830291748</v>
      </c>
      <c r="H639">
        <f>Data_Big[[#This Row],[Dijkstra time]]/Data_Big[[#This Row],[distance]]</f>
        <v>1.029458462316889E-2</v>
      </c>
      <c r="I639" s="95">
        <f>(Data_Big[[#This Row],[A-Star time]]/FactCalc!$B$6)</f>
        <v>3.2526769638061524E-6</v>
      </c>
      <c r="J639" s="95">
        <f>(Data_Big[[#This Row],[Dijkstra time]]/FactCalc!$B$6)</f>
        <v>7.4945707321166995E-6</v>
      </c>
      <c r="K639">
        <v>140.68759717899798</v>
      </c>
      <c r="L639">
        <v>305.5</v>
      </c>
      <c r="M639">
        <v>0.4370124340057373</v>
      </c>
      <c r="N639">
        <f>Data_Medium[[#This Row],[A-Star time]]/Data_Medium[[#This Row],[distance]]</f>
        <v>3.1062612680044766E-3</v>
      </c>
      <c r="O639">
        <v>305.5</v>
      </c>
      <c r="P639">
        <v>0.58234739303588867</v>
      </c>
      <c r="Q639">
        <f>Data_Medium[[#This Row],[Dijkstra time]]/Data_Medium[[#This Row],[distance]]</f>
        <v>4.1392944702507307E-3</v>
      </c>
      <c r="R639" s="95">
        <f>(Data_Medium[[#This Row],[A-Star time]]/FactCalc!$I$6)</f>
        <v>1.0925310850143433E-5</v>
      </c>
      <c r="S639" s="95">
        <f>(Data_Medium[[#This Row],[Dijkstra time]]/FactCalc!$I$6)</f>
        <v>1.4558684825897217E-5</v>
      </c>
      <c r="T639">
        <v>37.336309405188942</v>
      </c>
      <c r="U639">
        <v>67.5</v>
      </c>
      <c r="V639">
        <v>1.4334201812744141E-2</v>
      </c>
      <c r="W639">
        <f>Data_Small[[#This Row],[A-Star time]]/Data_Small[[#This Row],[distance]]</f>
        <v>3.839212295244156E-4</v>
      </c>
      <c r="X639">
        <v>67.5</v>
      </c>
      <c r="Y639">
        <v>2.2999763488769531E-2</v>
      </c>
      <c r="Z639">
        <f>Data_Small[[#This Row],[Dijkstra time]]/Data_Small[[#This Row],[distance]]</f>
        <v>6.1601598698914409E-4</v>
      </c>
      <c r="AA639" s="95">
        <f>(Data_Small[[#This Row],[A-Star time]]/FactCalc!$P$6)</f>
        <v>5.7336807250976562E-6</v>
      </c>
      <c r="AB639" s="95">
        <f>(Data_Small[[#This Row],[Dijkstra time]]/FactCalc!$P$6)</f>
        <v>9.1999053955078132E-6</v>
      </c>
    </row>
    <row r="640" spans="2:28" x14ac:dyDescent="0.3">
      <c r="B640">
        <v>225.08887133752305</v>
      </c>
      <c r="C640">
        <v>568.5</v>
      </c>
      <c r="D640">
        <v>1.3470797538757324</v>
      </c>
      <c r="E640">
        <f>Data_Big[[#This Row],[A-Star time]]/Data_Big[[#This Row],[distance]]</f>
        <v>5.9846572861248773E-3</v>
      </c>
      <c r="F640">
        <v>568.5</v>
      </c>
      <c r="G640">
        <v>2.0101161003112793</v>
      </c>
      <c r="H640">
        <f>Data_Big[[#This Row],[Dijkstra time]]/Data_Big[[#This Row],[distance]]</f>
        <v>8.9303220028905377E-3</v>
      </c>
      <c r="I640" s="95">
        <f>(Data_Big[[#This Row],[A-Star time]]/FactCalc!$B$6)</f>
        <v>5.3883190155029298E-6</v>
      </c>
      <c r="J640" s="95">
        <f>(Data_Big[[#This Row],[Dijkstra time]]/FactCalc!$B$6)</f>
        <v>8.0404644012451164E-6</v>
      </c>
      <c r="K640">
        <v>135.00370365289984</v>
      </c>
      <c r="L640">
        <v>347.5</v>
      </c>
      <c r="M640">
        <v>0.38530755043029785</v>
      </c>
      <c r="N640">
        <f>Data_Medium[[#This Row],[A-Star time]]/Data_Medium[[#This Row],[distance]]</f>
        <v>2.8540517038031761E-3</v>
      </c>
      <c r="O640">
        <v>347.5</v>
      </c>
      <c r="P640">
        <v>0.5560765266418457</v>
      </c>
      <c r="Q640">
        <f>Data_Medium[[#This Row],[Dijkstra time]]/Data_Medium[[#This Row],[distance]]</f>
        <v>4.1189723807247662E-3</v>
      </c>
      <c r="R640" s="95">
        <f>(Data_Medium[[#This Row],[A-Star time]]/FactCalc!$I$6)</f>
        <v>9.6326887607574465E-6</v>
      </c>
      <c r="S640" s="95">
        <f>(Data_Medium[[#This Row],[Dijkstra time]]/FactCalc!$I$6)</f>
        <v>1.3901913166046142E-5</v>
      </c>
      <c r="T640">
        <v>39.812058474788763</v>
      </c>
      <c r="U640">
        <v>112</v>
      </c>
      <c r="V640">
        <v>4.236292839050293E-2</v>
      </c>
      <c r="W640">
        <f>Data_Small[[#This Row],[A-Star time]]/Data_Small[[#This Row],[distance]]</f>
        <v>1.064072796369711E-3</v>
      </c>
      <c r="X640">
        <v>112</v>
      </c>
      <c r="Y640">
        <v>4.9493789672851563E-2</v>
      </c>
      <c r="Z640">
        <f>Data_Small[[#This Row],[Dijkstra time]]/Data_Small[[#This Row],[distance]]</f>
        <v>1.2431858981668536E-3</v>
      </c>
      <c r="AA640" s="95">
        <f>(Data_Small[[#This Row],[A-Star time]]/FactCalc!$P$6)</f>
        <v>1.6945171356201172E-5</v>
      </c>
      <c r="AB640" s="95">
        <f>(Data_Small[[#This Row],[Dijkstra time]]/FactCalc!$P$6)</f>
        <v>1.9797515869140625E-5</v>
      </c>
    </row>
    <row r="641" spans="2:28" x14ac:dyDescent="0.3">
      <c r="B641">
        <v>116.29703349613007</v>
      </c>
      <c r="C641">
        <v>262.5</v>
      </c>
      <c r="D641">
        <v>0.26070761680603027</v>
      </c>
      <c r="E641">
        <f>Data_Big[[#This Row],[A-Star time]]/Data_Big[[#This Row],[distance]]</f>
        <v>2.2417391825794563E-3</v>
      </c>
      <c r="F641">
        <v>262.5</v>
      </c>
      <c r="G641">
        <v>0.49136042594909668</v>
      </c>
      <c r="H641">
        <f>Data_Big[[#This Row],[Dijkstra time]]/Data_Big[[#This Row],[distance]]</f>
        <v>4.2250469438280839E-3</v>
      </c>
      <c r="I641" s="95">
        <f>(Data_Big[[#This Row],[A-Star time]]/FactCalc!$B$6)</f>
        <v>1.0428304672241212E-6</v>
      </c>
      <c r="J641" s="95">
        <f>(Data_Big[[#This Row],[Dijkstra time]]/FactCalc!$B$6)</f>
        <v>1.9654417037963868E-6</v>
      </c>
      <c r="K641">
        <v>67.357256476195644</v>
      </c>
      <c r="L641">
        <v>163.5</v>
      </c>
      <c r="M641">
        <v>9.2126369476318359E-2</v>
      </c>
      <c r="N641">
        <f>Data_Medium[[#This Row],[A-Star time]]/Data_Medium[[#This Row],[distance]]</f>
        <v>1.3677274624282869E-3</v>
      </c>
      <c r="O641">
        <v>163.5</v>
      </c>
      <c r="P641">
        <v>0.19993162155151367</v>
      </c>
      <c r="Q641">
        <f>Data_Medium[[#This Row],[Dijkstra time]]/Data_Medium[[#This Row],[distance]]</f>
        <v>2.9682269143810869E-3</v>
      </c>
      <c r="R641" s="95">
        <f>(Data_Medium[[#This Row],[A-Star time]]/FactCalc!$I$6)</f>
        <v>2.3031592369079589E-6</v>
      </c>
      <c r="S641" s="95">
        <f>(Data_Medium[[#This Row],[Dijkstra time]]/FactCalc!$I$6)</f>
        <v>4.9982905387878417E-6</v>
      </c>
      <c r="T641">
        <v>30</v>
      </c>
      <c r="U641">
        <v>95.5</v>
      </c>
      <c r="V641">
        <v>1.8930196762084961E-2</v>
      </c>
      <c r="W641">
        <f>Data_Small[[#This Row],[A-Star time]]/Data_Small[[#This Row],[distance]]</f>
        <v>6.3100655873616534E-4</v>
      </c>
      <c r="X641">
        <v>95.5</v>
      </c>
      <c r="Y641">
        <v>3.0572652816772461E-2</v>
      </c>
      <c r="Z641">
        <f>Data_Small[[#This Row],[Dijkstra time]]/Data_Small[[#This Row],[distance]]</f>
        <v>1.0190884272257487E-3</v>
      </c>
      <c r="AA641" s="95">
        <f>(Data_Small[[#This Row],[A-Star time]]/FactCalc!$P$6)</f>
        <v>7.5720787048339841E-6</v>
      </c>
      <c r="AB641" s="95">
        <f>(Data_Small[[#This Row],[Dijkstra time]]/FactCalc!$P$6)</f>
        <v>1.2229061126708985E-5</v>
      </c>
    </row>
    <row r="642" spans="2:28" x14ac:dyDescent="0.3">
      <c r="B642">
        <v>32.249030993194197</v>
      </c>
      <c r="C642">
        <v>65.5</v>
      </c>
      <c r="D642">
        <v>4.9036741256713867E-2</v>
      </c>
      <c r="E642">
        <f>Data_Big[[#This Row],[A-Star time]]/Data_Big[[#This Row],[distance]]</f>
        <v>1.5205647967240484E-3</v>
      </c>
      <c r="F642">
        <v>65.5</v>
      </c>
      <c r="G642">
        <v>0.1090857982635498</v>
      </c>
      <c r="H642">
        <f>Data_Big[[#This Row],[Dijkstra time]]/Data_Big[[#This Row],[distance]]</f>
        <v>3.3826070087678343E-3</v>
      </c>
      <c r="I642" s="95">
        <f>(Data_Big[[#This Row],[A-Star time]]/FactCalc!$B$6)</f>
        <v>1.9614696502685547E-7</v>
      </c>
      <c r="J642" s="95">
        <f>(Data_Big[[#This Row],[Dijkstra time]]/FactCalc!$B$6)</f>
        <v>4.3634319305419919E-7</v>
      </c>
      <c r="K642">
        <v>129.07749610214788</v>
      </c>
      <c r="L642">
        <v>234</v>
      </c>
      <c r="M642">
        <v>0.17028117179870605</v>
      </c>
      <c r="N642">
        <f>Data_Medium[[#This Row],[A-Star time]]/Data_Medium[[#This Row],[distance]]</f>
        <v>1.3192165709811328E-3</v>
      </c>
      <c r="O642">
        <v>234</v>
      </c>
      <c r="P642">
        <v>0.27217507362365723</v>
      </c>
      <c r="Q642">
        <f>Data_Medium[[#This Row],[Dijkstra time]]/Data_Medium[[#This Row],[distance]]</f>
        <v>2.1086175502526513E-3</v>
      </c>
      <c r="R642" s="95">
        <f>(Data_Medium[[#This Row],[A-Star time]]/FactCalc!$I$6)</f>
        <v>4.2570292949676511E-6</v>
      </c>
      <c r="S642" s="95">
        <f>(Data_Medium[[#This Row],[Dijkstra time]]/FactCalc!$I$6)</f>
        <v>6.8043768405914309E-6</v>
      </c>
      <c r="T642">
        <v>25.019992006393608</v>
      </c>
      <c r="U642">
        <v>53.5</v>
      </c>
      <c r="V642">
        <v>1.7618179321289063E-2</v>
      </c>
      <c r="W642">
        <f>Data_Small[[#This Row],[A-Star time]]/Data_Small[[#This Row],[distance]]</f>
        <v>7.0416406675057747E-4</v>
      </c>
      <c r="X642">
        <v>53.5</v>
      </c>
      <c r="Y642">
        <v>3.0951499938964844E-2</v>
      </c>
      <c r="Z642">
        <f>Data_Small[[#This Row],[Dijkstra time]]/Data_Small[[#This Row],[distance]]</f>
        <v>1.237070736515643E-3</v>
      </c>
      <c r="AA642" s="95">
        <f>(Data_Small[[#This Row],[A-Star time]]/FactCalc!$P$6)</f>
        <v>7.0472717285156247E-6</v>
      </c>
      <c r="AB642" s="95">
        <f>(Data_Small[[#This Row],[Dijkstra time]]/FactCalc!$P$6)</f>
        <v>1.2380599975585937E-5</v>
      </c>
    </row>
    <row r="643" spans="2:28" x14ac:dyDescent="0.3">
      <c r="B643">
        <v>207.1183236703117</v>
      </c>
      <c r="C643">
        <v>579.5</v>
      </c>
      <c r="D643">
        <v>2.5049188137054443</v>
      </c>
      <c r="E643">
        <f>Data_Big[[#This Row],[A-Star time]]/Data_Big[[#This Row],[distance]]</f>
        <v>1.2094143914049546E-2</v>
      </c>
      <c r="F643">
        <v>579.5</v>
      </c>
      <c r="G643">
        <v>4.8304696083068848</v>
      </c>
      <c r="H643">
        <f>Data_Big[[#This Row],[Dijkstra time]]/Data_Big[[#This Row],[distance]]</f>
        <v>2.3322270684248896E-2</v>
      </c>
      <c r="I643" s="95">
        <f>(Data_Big[[#This Row],[A-Star time]]/FactCalc!$B$6)</f>
        <v>1.0019675254821778E-5</v>
      </c>
      <c r="J643" s="95">
        <f>(Data_Big[[#This Row],[Dijkstra time]]/FactCalc!$B$6)</f>
        <v>1.9321878433227539E-5</v>
      </c>
      <c r="K643">
        <v>89.554452708952439</v>
      </c>
      <c r="L643">
        <v>236.5</v>
      </c>
      <c r="M643">
        <v>0.1946263313293457</v>
      </c>
      <c r="N643">
        <f>Data_Medium[[#This Row],[A-Star time]]/Data_Medium[[#This Row],[distance]]</f>
        <v>2.1732736390212967E-3</v>
      </c>
      <c r="O643">
        <v>236.5</v>
      </c>
      <c r="P643">
        <v>0.28162312507629395</v>
      </c>
      <c r="Q643">
        <f>Data_Medium[[#This Row],[Dijkstra time]]/Data_Medium[[#This Row],[distance]]</f>
        <v>3.1447138199990482E-3</v>
      </c>
      <c r="R643" s="95">
        <f>(Data_Medium[[#This Row],[A-Star time]]/FactCalc!$I$6)</f>
        <v>4.8656582832336424E-6</v>
      </c>
      <c r="S643" s="95">
        <f>(Data_Medium[[#This Row],[Dijkstra time]]/FactCalc!$I$6)</f>
        <v>7.0405781269073489E-6</v>
      </c>
      <c r="T643">
        <v>26.683328128252668</v>
      </c>
      <c r="U643">
        <v>62.5</v>
      </c>
      <c r="V643">
        <v>3.2067060470581055E-2</v>
      </c>
      <c r="W643">
        <f>Data_Small[[#This Row],[A-Star time]]/Data_Small[[#This Row],[distance]]</f>
        <v>1.2017638997823519E-3</v>
      </c>
      <c r="X643">
        <v>62.5</v>
      </c>
      <c r="Y643">
        <v>3.9845466613769531E-2</v>
      </c>
      <c r="Z643">
        <f>Data_Small[[#This Row],[Dijkstra time]]/Data_Small[[#This Row],[distance]]</f>
        <v>1.4932719944923442E-3</v>
      </c>
      <c r="AA643" s="95">
        <f>(Data_Small[[#This Row],[A-Star time]]/FactCalc!$P$6)</f>
        <v>1.2826824188232421E-5</v>
      </c>
      <c r="AB643" s="95">
        <f>(Data_Small[[#This Row],[Dijkstra time]]/FactCalc!$P$6)</f>
        <v>1.5938186645507811E-5</v>
      </c>
    </row>
    <row r="644" spans="2:28" x14ac:dyDescent="0.3">
      <c r="B644">
        <v>392.20657822122257</v>
      </c>
      <c r="C644">
        <v>862.5</v>
      </c>
      <c r="D644">
        <v>4.0210959911346436</v>
      </c>
      <c r="E644">
        <f>Data_Big[[#This Row],[A-Star time]]/Data_Big[[#This Row],[distance]]</f>
        <v>1.0252495022830954E-2</v>
      </c>
      <c r="F644">
        <v>862.5</v>
      </c>
      <c r="G644">
        <v>5.2354698181152344</v>
      </c>
      <c r="H644">
        <f>Data_Big[[#This Row],[Dijkstra time]]/Data_Big[[#This Row],[distance]]</f>
        <v>1.3348755754836392E-2</v>
      </c>
      <c r="I644" s="95">
        <f>(Data_Big[[#This Row],[A-Star time]]/FactCalc!$B$6)</f>
        <v>1.6084383964538574E-5</v>
      </c>
      <c r="J644" s="95">
        <f>(Data_Big[[#This Row],[Dijkstra time]]/FactCalc!$B$6)</f>
        <v>2.0941879272460937E-5</v>
      </c>
      <c r="K644">
        <v>109.04127658827184</v>
      </c>
      <c r="L644">
        <v>204</v>
      </c>
      <c r="M644">
        <v>0.19633197784423828</v>
      </c>
      <c r="N644">
        <f>Data_Medium[[#This Row],[A-Star time]]/Data_Medium[[#This Row],[distance]]</f>
        <v>1.8005289738634183E-3</v>
      </c>
      <c r="O644">
        <v>204</v>
      </c>
      <c r="P644">
        <v>0.28490662574768066</v>
      </c>
      <c r="Q644">
        <f>Data_Medium[[#This Row],[Dijkstra time]]/Data_Medium[[#This Row],[distance]]</f>
        <v>2.612832815810269E-3</v>
      </c>
      <c r="R644" s="95">
        <f>(Data_Medium[[#This Row],[A-Star time]]/FactCalc!$I$6)</f>
        <v>4.908299446105957E-6</v>
      </c>
      <c r="S644" s="95">
        <f>(Data_Medium[[#This Row],[Dijkstra time]]/FactCalc!$I$6)</f>
        <v>7.122665643692017E-6</v>
      </c>
      <c r="T644">
        <v>8</v>
      </c>
      <c r="U644">
        <v>32.5</v>
      </c>
      <c r="V644">
        <v>6.4697265625E-3</v>
      </c>
      <c r="W644">
        <f>Data_Small[[#This Row],[A-Star time]]/Data_Small[[#This Row],[distance]]</f>
        <v>8.087158203125E-4</v>
      </c>
      <c r="X644">
        <v>32.5</v>
      </c>
      <c r="Y644">
        <v>9.6974372863769531E-3</v>
      </c>
      <c r="Z644">
        <f>Data_Small[[#This Row],[Dijkstra time]]/Data_Small[[#This Row],[distance]]</f>
        <v>1.2121796607971191E-3</v>
      </c>
      <c r="AA644" s="95">
        <f>(Data_Small[[#This Row],[A-Star time]]/FactCalc!$P$6)</f>
        <v>2.587890625E-6</v>
      </c>
      <c r="AB644" s="95">
        <f>(Data_Small[[#This Row],[Dijkstra time]]/FactCalc!$P$6)</f>
        <v>3.8789749145507814E-6</v>
      </c>
    </row>
    <row r="645" spans="2:28" x14ac:dyDescent="0.3">
      <c r="B645">
        <v>408.82759202382613</v>
      </c>
      <c r="C645">
        <v>1162</v>
      </c>
      <c r="D645">
        <v>4.2893273830413818</v>
      </c>
      <c r="E645">
        <f>Data_Big[[#This Row],[A-Star time]]/Data_Big[[#This Row],[distance]]</f>
        <v>1.0491775669562449E-2</v>
      </c>
      <c r="F645">
        <v>1162</v>
      </c>
      <c r="G645">
        <v>5.1522884368896484</v>
      </c>
      <c r="H645">
        <f>Data_Big[[#This Row],[Dijkstra time]]/Data_Big[[#This Row],[distance]]</f>
        <v>1.2602594681499329E-2</v>
      </c>
      <c r="I645" s="95">
        <f>(Data_Big[[#This Row],[A-Star time]]/FactCalc!$B$6)</f>
        <v>1.7157309532165526E-5</v>
      </c>
      <c r="J645" s="95">
        <f>(Data_Big[[#This Row],[Dijkstra time]]/FactCalc!$B$6)</f>
        <v>2.0609153747558595E-5</v>
      </c>
      <c r="K645">
        <v>96.260064408871031</v>
      </c>
      <c r="L645">
        <v>309</v>
      </c>
      <c r="M645">
        <v>0.55762791633605957</v>
      </c>
      <c r="N645">
        <f>Data_Medium[[#This Row],[A-Star time]]/Data_Medium[[#This Row],[distance]]</f>
        <v>5.7929310536038899E-3</v>
      </c>
      <c r="O645">
        <v>309</v>
      </c>
      <c r="P645">
        <v>0.72520256042480469</v>
      </c>
      <c r="Q645">
        <f>Data_Medium[[#This Row],[Dijkstra time]]/Data_Medium[[#This Row],[distance]]</f>
        <v>7.5337842840459629E-3</v>
      </c>
      <c r="R645" s="95">
        <f>(Data_Medium[[#This Row],[A-Star time]]/FactCalc!$I$6)</f>
        <v>1.3940697908401489E-5</v>
      </c>
      <c r="S645" s="95">
        <f>(Data_Medium[[#This Row],[Dijkstra time]]/FactCalc!$I$6)</f>
        <v>1.8130064010620119E-5</v>
      </c>
      <c r="T645">
        <v>56.727418414731339</v>
      </c>
      <c r="U645">
        <v>121.5</v>
      </c>
      <c r="V645">
        <v>4.2980432510375977E-2</v>
      </c>
      <c r="W645">
        <f>Data_Small[[#This Row],[A-Star time]]/Data_Small[[#This Row],[distance]]</f>
        <v>7.5766593494786189E-4</v>
      </c>
      <c r="X645">
        <v>121.5</v>
      </c>
      <c r="Y645">
        <v>5.0058603286743164E-2</v>
      </c>
      <c r="Z645">
        <f>Data_Small[[#This Row],[Dijkstra time]]/Data_Small[[#This Row],[distance]]</f>
        <v>8.8244106087760241E-4</v>
      </c>
      <c r="AA645" s="95">
        <f>(Data_Small[[#This Row],[A-Star time]]/FactCalc!$P$6)</f>
        <v>1.7192173004150391E-5</v>
      </c>
      <c r="AB645" s="95">
        <f>(Data_Small[[#This Row],[Dijkstra time]]/FactCalc!$P$6)</f>
        <v>2.0023441314697264E-5</v>
      </c>
    </row>
    <row r="646" spans="2:28" x14ac:dyDescent="0.3">
      <c r="B646">
        <v>171.96802028284213</v>
      </c>
      <c r="C646">
        <v>418.5</v>
      </c>
      <c r="D646">
        <v>1.2418208122253418</v>
      </c>
      <c r="E646">
        <f>Data_Big[[#This Row],[A-Star time]]/Data_Big[[#This Row],[distance]]</f>
        <v>7.2212310764691798E-3</v>
      </c>
      <c r="F646">
        <v>418.5</v>
      </c>
      <c r="G646">
        <v>2.7479004859924316</v>
      </c>
      <c r="H646">
        <f>Data_Big[[#This Row],[Dijkstra time]]/Data_Big[[#This Row],[distance]]</f>
        <v>1.5979136594541581E-2</v>
      </c>
      <c r="I646" s="95">
        <f>(Data_Big[[#This Row],[A-Star time]]/FactCalc!$B$6)</f>
        <v>4.9672832489013668E-6</v>
      </c>
      <c r="J646" s="95">
        <f>(Data_Big[[#This Row],[Dijkstra time]]/FactCalc!$B$6)</f>
        <v>1.0991601943969726E-5</v>
      </c>
      <c r="K646">
        <v>33</v>
      </c>
      <c r="L646">
        <v>94</v>
      </c>
      <c r="M646">
        <v>3.5080432891845703E-2</v>
      </c>
      <c r="N646">
        <f>Data_Medium[[#This Row],[A-Star time]]/Data_Medium[[#This Row],[distance]]</f>
        <v>1.0630434209650214E-3</v>
      </c>
      <c r="O646">
        <v>94</v>
      </c>
      <c r="P646">
        <v>0.10302615165710449</v>
      </c>
      <c r="Q646">
        <f>Data_Medium[[#This Row],[Dijkstra time]]/Data_Medium[[#This Row],[distance]]</f>
        <v>3.1220045956698332E-3</v>
      </c>
      <c r="R646" s="95">
        <f>(Data_Medium[[#This Row],[A-Star time]]/FactCalc!$I$6)</f>
        <v>8.7701082229614263E-7</v>
      </c>
      <c r="S646" s="95">
        <f>(Data_Medium[[#This Row],[Dijkstra time]]/FactCalc!$I$6)</f>
        <v>2.5756537914276122E-6</v>
      </c>
      <c r="T646">
        <v>28.284271247461902</v>
      </c>
      <c r="U646">
        <v>67</v>
      </c>
      <c r="V646">
        <v>2.0782709121704102E-2</v>
      </c>
      <c r="W646">
        <f>Data_Small[[#This Row],[A-Star time]]/Data_Small[[#This Row],[distance]]</f>
        <v>7.3477972756922434E-4</v>
      </c>
      <c r="X646">
        <v>67</v>
      </c>
      <c r="Y646">
        <v>4.8841476440429688E-2</v>
      </c>
      <c r="Z646">
        <f>Data_Small[[#This Row],[Dijkstra time]]/Data_Small[[#This Row],[distance]]</f>
        <v>1.7268069597095414E-3</v>
      </c>
      <c r="AA646" s="95">
        <f>(Data_Small[[#This Row],[A-Star time]]/FactCalc!$P$6)</f>
        <v>8.3130836486816413E-6</v>
      </c>
      <c r="AB646" s="95">
        <f>(Data_Small[[#This Row],[Dijkstra time]]/FactCalc!$P$6)</f>
        <v>1.9536590576171877E-5</v>
      </c>
    </row>
    <row r="647" spans="2:28" x14ac:dyDescent="0.3">
      <c r="B647">
        <v>192.21342304844373</v>
      </c>
      <c r="C647">
        <v>353</v>
      </c>
      <c r="D647">
        <v>0.59211850166320801</v>
      </c>
      <c r="E647">
        <f>Data_Big[[#This Row],[A-Star time]]/Data_Big[[#This Row],[distance]]</f>
        <v>3.080526283088855E-3</v>
      </c>
      <c r="F647">
        <v>353</v>
      </c>
      <c r="G647">
        <v>0.8430793285369873</v>
      </c>
      <c r="H647">
        <f>Data_Big[[#This Row],[Dijkstra time]]/Data_Big[[#This Row],[distance]]</f>
        <v>4.3861626059513298E-3</v>
      </c>
      <c r="I647" s="95">
        <f>(Data_Big[[#This Row],[A-Star time]]/FactCalc!$B$6)</f>
        <v>2.3684740066528322E-6</v>
      </c>
      <c r="J647" s="95">
        <f>(Data_Big[[#This Row],[Dijkstra time]]/FactCalc!$B$6)</f>
        <v>3.3723173141479493E-6</v>
      </c>
      <c r="K647">
        <v>26.019223662515376</v>
      </c>
      <c r="L647">
        <v>92</v>
      </c>
      <c r="M647">
        <v>0.10295510292053223</v>
      </c>
      <c r="N647">
        <f>Data_Medium[[#This Row],[A-Star time]]/Data_Medium[[#This Row],[distance]]</f>
        <v>3.9568860414868796E-3</v>
      </c>
      <c r="O647">
        <v>92</v>
      </c>
      <c r="P647">
        <v>0.15922284126281738</v>
      </c>
      <c r="Q647">
        <f>Data_Medium[[#This Row],[Dijkstra time]]/Data_Medium[[#This Row],[distance]]</f>
        <v>6.1194308995545458E-3</v>
      </c>
      <c r="R647" s="95">
        <f>(Data_Medium[[#This Row],[A-Star time]]/FactCalc!$I$6)</f>
        <v>2.5738775730133055E-6</v>
      </c>
      <c r="S647" s="95">
        <f>(Data_Medium[[#This Row],[Dijkstra time]]/FactCalc!$I$6)</f>
        <v>3.9805710315704344E-6</v>
      </c>
      <c r="T647">
        <v>28.861739379323623</v>
      </c>
      <c r="U647">
        <v>79.5</v>
      </c>
      <c r="V647">
        <v>3.8561344146728516E-2</v>
      </c>
      <c r="W647">
        <f>Data_Small[[#This Row],[A-Star time]]/Data_Small[[#This Row],[distance]]</f>
        <v>1.3360713864097058E-3</v>
      </c>
      <c r="X647">
        <v>79.5</v>
      </c>
      <c r="Y647">
        <v>5.0441741943359375E-2</v>
      </c>
      <c r="Z647">
        <f>Data_Small[[#This Row],[Dijkstra time]]/Data_Small[[#This Row],[distance]]</f>
        <v>1.7477027728791542E-3</v>
      </c>
      <c r="AA647" s="95">
        <f>(Data_Small[[#This Row],[A-Star time]]/FactCalc!$P$6)</f>
        <v>1.5424537658691406E-5</v>
      </c>
      <c r="AB647" s="95">
        <f>(Data_Small[[#This Row],[Dijkstra time]]/FactCalc!$P$6)</f>
        <v>2.017669677734375E-5</v>
      </c>
    </row>
    <row r="648" spans="2:28" x14ac:dyDescent="0.3">
      <c r="B648">
        <v>144.81022063376605</v>
      </c>
      <c r="C648">
        <v>396.5</v>
      </c>
      <c r="D648">
        <v>1.193789005279541</v>
      </c>
      <c r="E648">
        <f>Data_Big[[#This Row],[A-Star time]]/Data_Big[[#This Row],[distance]]</f>
        <v>8.2438173221122749E-3</v>
      </c>
      <c r="F648">
        <v>396.5</v>
      </c>
      <c r="G648">
        <v>1.9580390453338623</v>
      </c>
      <c r="H648">
        <f>Data_Big[[#This Row],[Dijkstra time]]/Data_Big[[#This Row],[distance]]</f>
        <v>1.3521414695485227E-2</v>
      </c>
      <c r="I648" s="95">
        <f>(Data_Big[[#This Row],[A-Star time]]/FactCalc!$B$6)</f>
        <v>4.7751560211181637E-6</v>
      </c>
      <c r="J648" s="95">
        <f>(Data_Big[[#This Row],[Dijkstra time]]/FactCalc!$B$6)</f>
        <v>7.83215618133545E-6</v>
      </c>
      <c r="K648">
        <v>67.230945255886439</v>
      </c>
      <c r="L648">
        <v>126</v>
      </c>
      <c r="M648">
        <v>5.9543609619140625E-2</v>
      </c>
      <c r="N648">
        <f>Data_Medium[[#This Row],[A-Star time]]/Data_Medium[[#This Row],[distance]]</f>
        <v>8.8565777846068966E-4</v>
      </c>
      <c r="O648">
        <v>126</v>
      </c>
      <c r="P648">
        <v>0.12797093391418457</v>
      </c>
      <c r="Q648">
        <f>Data_Medium[[#This Row],[Dijkstra time]]/Data_Medium[[#This Row],[distance]]</f>
        <v>1.903452843435665E-3</v>
      </c>
      <c r="R648" s="95">
        <f>(Data_Medium[[#This Row],[A-Star time]]/FactCalc!$I$6)</f>
        <v>1.4885902404785156E-6</v>
      </c>
      <c r="S648" s="95">
        <f>(Data_Medium[[#This Row],[Dijkstra time]]/FactCalc!$I$6)</f>
        <v>3.1992733478546143E-6</v>
      </c>
      <c r="T648">
        <v>26.248809496813376</v>
      </c>
      <c r="U648">
        <v>65</v>
      </c>
      <c r="V648">
        <v>2.5894880294799805E-2</v>
      </c>
      <c r="W648">
        <f>Data_Small[[#This Row],[A-Star time]]/Data_Small[[#This Row],[distance]]</f>
        <v>9.8651637126413142E-4</v>
      </c>
      <c r="X648">
        <v>65</v>
      </c>
      <c r="Y648">
        <v>3.868556022644043E-2</v>
      </c>
      <c r="Z648">
        <f>Data_Small[[#This Row],[Dijkstra time]]/Data_Small[[#This Row],[distance]]</f>
        <v>1.4738024683038247E-3</v>
      </c>
      <c r="AA648" s="95">
        <f>(Data_Small[[#This Row],[A-Star time]]/FactCalc!$P$6)</f>
        <v>1.0357952117919922E-5</v>
      </c>
      <c r="AB648" s="95">
        <f>(Data_Small[[#This Row],[Dijkstra time]]/FactCalc!$P$6)</f>
        <v>1.5474224090576171E-5</v>
      </c>
    </row>
    <row r="649" spans="2:28" x14ac:dyDescent="0.3">
      <c r="B649">
        <v>339.48490393535911</v>
      </c>
      <c r="C649">
        <v>658.5</v>
      </c>
      <c r="D649">
        <v>2.3762171268463135</v>
      </c>
      <c r="E649">
        <f>Data_Big[[#This Row],[A-Star time]]/Data_Big[[#This Row],[distance]]</f>
        <v>6.999478030689594E-3</v>
      </c>
      <c r="F649">
        <v>658.5</v>
      </c>
      <c r="G649">
        <v>4.6007139682769775</v>
      </c>
      <c r="H649">
        <f>Data_Big[[#This Row],[Dijkstra time]]/Data_Big[[#This Row],[distance]]</f>
        <v>1.3552042859475701E-2</v>
      </c>
      <c r="I649" s="95">
        <f>(Data_Big[[#This Row],[A-Star time]]/FactCalc!$B$6)</f>
        <v>9.5048685073852531E-6</v>
      </c>
      <c r="J649" s="95">
        <f>(Data_Big[[#This Row],[Dijkstra time]]/FactCalc!$B$6)</f>
        <v>1.8402855873107911E-5</v>
      </c>
      <c r="K649">
        <v>163.11039206623224</v>
      </c>
      <c r="L649">
        <v>259.5</v>
      </c>
      <c r="M649">
        <v>0.26946640014648438</v>
      </c>
      <c r="N649">
        <f>Data_Medium[[#This Row],[A-Star time]]/Data_Medium[[#This Row],[distance]]</f>
        <v>1.6520492455015709E-3</v>
      </c>
      <c r="O649">
        <v>259.5</v>
      </c>
      <c r="P649">
        <v>0.42756271362304688</v>
      </c>
      <c r="Q649">
        <f>Data_Medium[[#This Row],[Dijkstra time]]/Data_Medium[[#This Row],[distance]]</f>
        <v>2.6213088461551348E-3</v>
      </c>
      <c r="R649" s="95">
        <f>(Data_Medium[[#This Row],[A-Star time]]/FactCalc!$I$6)</f>
        <v>6.7366600036621097E-6</v>
      </c>
      <c r="S649" s="95">
        <f>(Data_Medium[[#This Row],[Dijkstra time]]/FactCalc!$I$6)</f>
        <v>1.0689067840576171E-5</v>
      </c>
      <c r="T649">
        <v>39.357337308308857</v>
      </c>
      <c r="U649">
        <v>81</v>
      </c>
      <c r="V649">
        <v>2.7227163314819336E-2</v>
      </c>
      <c r="W649">
        <f>Data_Small[[#This Row],[A-Star time]]/Data_Small[[#This Row],[distance]]</f>
        <v>6.9179383507408465E-4</v>
      </c>
      <c r="X649">
        <v>81</v>
      </c>
      <c r="Y649">
        <v>4.1352272033691406E-2</v>
      </c>
      <c r="Z649">
        <f>Data_Small[[#This Row],[Dijkstra time]]/Data_Small[[#This Row],[distance]]</f>
        <v>1.0506877462201029E-3</v>
      </c>
      <c r="AA649" s="95">
        <f>(Data_Small[[#This Row],[A-Star time]]/FactCalc!$P$6)</f>
        <v>1.0890865325927735E-5</v>
      </c>
      <c r="AB649" s="95">
        <f>(Data_Small[[#This Row],[Dijkstra time]]/FactCalc!$P$6)</f>
        <v>1.6540908813476563E-5</v>
      </c>
    </row>
    <row r="650" spans="2:28" x14ac:dyDescent="0.3">
      <c r="B650">
        <v>414.2764777295472</v>
      </c>
      <c r="C650">
        <v>974</v>
      </c>
      <c r="D650">
        <v>3.6697778701782227</v>
      </c>
      <c r="E650">
        <f>Data_Big[[#This Row],[A-Star time]]/Data_Big[[#This Row],[distance]]</f>
        <v>8.8582820108216963E-3</v>
      </c>
      <c r="F650">
        <v>974</v>
      </c>
      <c r="G650">
        <v>4.4695432186126709</v>
      </c>
      <c r="H650">
        <f>Data_Big[[#This Row],[Dijkstra time]]/Data_Big[[#This Row],[distance]]</f>
        <v>1.0788793134256902E-2</v>
      </c>
      <c r="I650" s="95">
        <f>(Data_Big[[#This Row],[A-Star time]]/FactCalc!$B$6)</f>
        <v>1.467911148071289E-5</v>
      </c>
      <c r="J650" s="95">
        <f>(Data_Big[[#This Row],[Dijkstra time]]/FactCalc!$B$6)</f>
        <v>1.7878172874450683E-5</v>
      </c>
      <c r="K650">
        <v>108.22661410207751</v>
      </c>
      <c r="L650">
        <v>326</v>
      </c>
      <c r="M650">
        <v>0.51737666130065918</v>
      </c>
      <c r="N650">
        <f>Data_Medium[[#This Row],[A-Star time]]/Data_Medium[[#This Row],[distance]]</f>
        <v>4.7804938331774691E-3</v>
      </c>
      <c r="O650">
        <v>326</v>
      </c>
      <c r="P650">
        <v>0.7213437557220459</v>
      </c>
      <c r="Q650">
        <f>Data_Medium[[#This Row],[Dijkstra time]]/Data_Medium[[#This Row],[distance]]</f>
        <v>6.6651235623216183E-3</v>
      </c>
      <c r="R650" s="95">
        <f>(Data_Medium[[#This Row],[A-Star time]]/FactCalc!$I$6)</f>
        <v>1.293441653251648E-5</v>
      </c>
      <c r="S650" s="95">
        <f>(Data_Medium[[#This Row],[Dijkstra time]]/FactCalc!$I$6)</f>
        <v>1.8033593893051147E-5</v>
      </c>
      <c r="T650">
        <v>28.635642126552707</v>
      </c>
      <c r="U650">
        <v>72</v>
      </c>
      <c r="V650">
        <v>1.8294095993041992E-2</v>
      </c>
      <c r="W650">
        <f>Data_Small[[#This Row],[A-Star time]]/Data_Small[[#This Row],[distance]]</f>
        <v>6.3885754376286866E-4</v>
      </c>
      <c r="X650">
        <v>72</v>
      </c>
      <c r="Y650">
        <v>2.2973775863647461E-2</v>
      </c>
      <c r="Z650">
        <f>Data_Small[[#This Row],[Dijkstra time]]/Data_Small[[#This Row],[distance]]</f>
        <v>8.0227905356956462E-4</v>
      </c>
      <c r="AA650" s="95">
        <f>(Data_Small[[#This Row],[A-Star time]]/FactCalc!$P$6)</f>
        <v>7.3176383972167967E-6</v>
      </c>
      <c r="AB650" s="95">
        <f>(Data_Small[[#This Row],[Dijkstra time]]/FactCalc!$P$6)</f>
        <v>9.1895103454589839E-6</v>
      </c>
    </row>
    <row r="651" spans="2:28" x14ac:dyDescent="0.3">
      <c r="B651">
        <v>231.62469643800938</v>
      </c>
      <c r="C651">
        <v>635</v>
      </c>
      <c r="D651">
        <v>1.6247313022613525</v>
      </c>
      <c r="E651">
        <f>Data_Big[[#This Row],[A-Star time]]/Data_Big[[#This Row],[distance]]</f>
        <v>7.0144994348484155E-3</v>
      </c>
      <c r="F651">
        <v>635</v>
      </c>
      <c r="G651">
        <v>2.5338115692138672</v>
      </c>
      <c r="H651">
        <f>Data_Big[[#This Row],[Dijkstra time]]/Data_Big[[#This Row],[distance]]</f>
        <v>1.0939297959930629E-2</v>
      </c>
      <c r="I651" s="95">
        <f>(Data_Big[[#This Row],[A-Star time]]/FactCalc!$B$6)</f>
        <v>6.4989252090454103E-6</v>
      </c>
      <c r="J651" s="95">
        <f>(Data_Big[[#This Row],[Dijkstra time]]/FactCalc!$B$6)</f>
        <v>1.0135246276855468E-5</v>
      </c>
      <c r="K651">
        <v>160.90059042775448</v>
      </c>
      <c r="L651">
        <v>321.5</v>
      </c>
      <c r="M651">
        <v>0.46550917625427246</v>
      </c>
      <c r="N651">
        <f>Data_Medium[[#This Row],[A-Star time]]/Data_Medium[[#This Row],[distance]]</f>
        <v>2.8931477194503487E-3</v>
      </c>
      <c r="O651">
        <v>321.5</v>
      </c>
      <c r="P651">
        <v>0.72451448440551758</v>
      </c>
      <c r="Q651">
        <f>Data_Medium[[#This Row],[Dijkstra time]]/Data_Medium[[#This Row],[distance]]</f>
        <v>4.5028702659163315E-3</v>
      </c>
      <c r="R651" s="95">
        <f>(Data_Medium[[#This Row],[A-Star time]]/FactCalc!$I$6)</f>
        <v>1.1637729406356812E-5</v>
      </c>
      <c r="S651" s="95">
        <f>(Data_Medium[[#This Row],[Dijkstra time]]/FactCalc!$I$6)</f>
        <v>1.8112862110137939E-5</v>
      </c>
      <c r="T651">
        <v>30.610455730027933</v>
      </c>
      <c r="U651">
        <v>85.5</v>
      </c>
      <c r="V651">
        <v>3.8101434707641602E-2</v>
      </c>
      <c r="W651">
        <f>Data_Small[[#This Row],[A-Star time]]/Data_Small[[#This Row],[distance]]</f>
        <v>1.2447196161887012E-3</v>
      </c>
      <c r="X651">
        <v>85.5</v>
      </c>
      <c r="Y651">
        <v>5.0617218017578125E-2</v>
      </c>
      <c r="Z651">
        <f>Data_Small[[#This Row],[Dijkstra time]]/Data_Small[[#This Row],[distance]]</f>
        <v>1.6535924346896987E-3</v>
      </c>
      <c r="AA651" s="95">
        <f>(Data_Small[[#This Row],[A-Star time]]/FactCalc!$P$6)</f>
        <v>1.5240573883056641E-5</v>
      </c>
      <c r="AB651" s="95">
        <f>(Data_Small[[#This Row],[Dijkstra time]]/FactCalc!$P$6)</f>
        <v>2.024688720703125E-5</v>
      </c>
    </row>
    <row r="652" spans="2:28" x14ac:dyDescent="0.3">
      <c r="B652">
        <v>26.627053911388696</v>
      </c>
      <c r="C652">
        <v>63</v>
      </c>
      <c r="D652">
        <v>3.0245065689086914E-2</v>
      </c>
      <c r="E652">
        <f>Data_Big[[#This Row],[A-Star time]]/Data_Big[[#This Row],[distance]]</f>
        <v>1.1358772844242732E-3</v>
      </c>
      <c r="F652">
        <v>63</v>
      </c>
      <c r="G652">
        <v>7.6466560363769531E-2</v>
      </c>
      <c r="H652">
        <f>Data_Big[[#This Row],[Dijkstra time]]/Data_Big[[#This Row],[distance]]</f>
        <v>2.8717619537722838E-3</v>
      </c>
      <c r="I652" s="95">
        <f>(Data_Big[[#This Row],[A-Star time]]/FactCalc!$B$6)</f>
        <v>1.2098026275634765E-7</v>
      </c>
      <c r="J652" s="95">
        <f>(Data_Big[[#This Row],[Dijkstra time]]/FactCalc!$B$6)</f>
        <v>3.0586624145507813E-7</v>
      </c>
      <c r="K652">
        <v>106.23088063270491</v>
      </c>
      <c r="L652">
        <v>220.5</v>
      </c>
      <c r="M652">
        <v>0.35733604431152344</v>
      </c>
      <c r="N652">
        <f>Data_Medium[[#This Row],[A-Star time]]/Data_Medium[[#This Row],[distance]]</f>
        <v>3.3637680699176251E-3</v>
      </c>
      <c r="O652">
        <v>220.5</v>
      </c>
      <c r="P652">
        <v>0.65612936019897461</v>
      </c>
      <c r="Q652">
        <f>Data_Medium[[#This Row],[Dijkstra time]]/Data_Medium[[#This Row],[distance]]</f>
        <v>6.1764465877634312E-3</v>
      </c>
      <c r="R652" s="95">
        <f>(Data_Medium[[#This Row],[A-Star time]]/FactCalc!$I$6)</f>
        <v>8.933401107788086E-6</v>
      </c>
      <c r="S652" s="95">
        <f>(Data_Medium[[#This Row],[Dijkstra time]]/FactCalc!$I$6)</f>
        <v>1.6403234004974366E-5</v>
      </c>
      <c r="T652">
        <v>42.579337712087536</v>
      </c>
      <c r="U652">
        <v>111</v>
      </c>
      <c r="V652">
        <v>4.8585653305053711E-2</v>
      </c>
      <c r="W652">
        <f>Data_Small[[#This Row],[A-Star time]]/Data_Small[[#This Row],[distance]]</f>
        <v>1.1410617429885737E-3</v>
      </c>
      <c r="X652">
        <v>111</v>
      </c>
      <c r="Y652">
        <v>5.0307989120483398E-2</v>
      </c>
      <c r="Z652">
        <f>Data_Small[[#This Row],[Dijkstra time]]/Data_Small[[#This Row],[distance]]</f>
        <v>1.1815117806823433E-3</v>
      </c>
      <c r="AA652" s="95">
        <f>(Data_Small[[#This Row],[A-Star time]]/FactCalc!$P$6)</f>
        <v>1.9434261322021484E-5</v>
      </c>
      <c r="AB652" s="95">
        <f>(Data_Small[[#This Row],[Dijkstra time]]/FactCalc!$P$6)</f>
        <v>2.0123195648193359E-5</v>
      </c>
    </row>
    <row r="653" spans="2:28" x14ac:dyDescent="0.3">
      <c r="B653">
        <v>432.19555758938571</v>
      </c>
      <c r="C653">
        <v>851</v>
      </c>
      <c r="D653">
        <v>3.5536961555480957</v>
      </c>
      <c r="E653">
        <f>Data_Big[[#This Row],[A-Star time]]/Data_Big[[#This Row],[distance]]</f>
        <v>8.2224263834852779E-3</v>
      </c>
      <c r="F653">
        <v>851</v>
      </c>
      <c r="G653">
        <v>5.2045094966888428</v>
      </c>
      <c r="H653">
        <f>Data_Big[[#This Row],[Dijkstra time]]/Data_Big[[#This Row],[distance]]</f>
        <v>1.2042024507881385E-2</v>
      </c>
      <c r="I653" s="95">
        <f>(Data_Big[[#This Row],[A-Star time]]/FactCalc!$B$6)</f>
        <v>1.4214784622192383E-5</v>
      </c>
      <c r="J653" s="95">
        <f>(Data_Big[[#This Row],[Dijkstra time]]/FactCalc!$B$6)</f>
        <v>2.081803798675537E-5</v>
      </c>
      <c r="K653">
        <v>199.67223141939391</v>
      </c>
      <c r="L653">
        <v>457.5</v>
      </c>
      <c r="M653">
        <v>0.7086944580078125</v>
      </c>
      <c r="N653">
        <f>Data_Medium[[#This Row],[A-Star time]]/Data_Medium[[#This Row],[distance]]</f>
        <v>3.5492890171556321E-3</v>
      </c>
      <c r="O653">
        <v>457.5</v>
      </c>
      <c r="P653">
        <v>0.8023533821105957</v>
      </c>
      <c r="Q653">
        <f>Data_Medium[[#This Row],[Dijkstra time]]/Data_Medium[[#This Row],[distance]]</f>
        <v>4.0183523587980705E-3</v>
      </c>
      <c r="R653" s="95">
        <f>(Data_Medium[[#This Row],[A-Star time]]/FactCalc!$I$6)</f>
        <v>1.7717361450195312E-5</v>
      </c>
      <c r="S653" s="95">
        <f>(Data_Medium[[#This Row],[Dijkstra time]]/FactCalc!$I$6)</f>
        <v>2.0058834552764894E-5</v>
      </c>
      <c r="T653">
        <v>39.824615503479755</v>
      </c>
      <c r="U653">
        <v>109.5</v>
      </c>
      <c r="V653">
        <v>5.5199623107910156E-2</v>
      </c>
      <c r="W653">
        <f>Data_Small[[#This Row],[A-Star time]]/Data_Small[[#This Row],[distance]]</f>
        <v>1.3860679484297086E-3</v>
      </c>
      <c r="X653">
        <v>109.5</v>
      </c>
      <c r="Y653">
        <v>5.1021099090576172E-2</v>
      </c>
      <c r="Z653">
        <f>Data_Small[[#This Row],[Dijkstra time]]/Data_Small[[#This Row],[distance]]</f>
        <v>1.2811448006602374E-3</v>
      </c>
      <c r="AA653" s="95">
        <f>(Data_Small[[#This Row],[A-Star time]]/FactCalc!$P$6)</f>
        <v>2.2079849243164063E-5</v>
      </c>
      <c r="AB653" s="95">
        <f>(Data_Small[[#This Row],[Dijkstra time]]/FactCalc!$P$6)</f>
        <v>2.0408439636230468E-5</v>
      </c>
    </row>
    <row r="654" spans="2:28" x14ac:dyDescent="0.3">
      <c r="B654">
        <v>473.87445594798629</v>
      </c>
      <c r="C654">
        <v>1095</v>
      </c>
      <c r="D654">
        <v>5.0815720558166504</v>
      </c>
      <c r="E654">
        <f>Data_Big[[#This Row],[A-Star time]]/Data_Big[[#This Row],[distance]]</f>
        <v>1.0723456375488653E-2</v>
      </c>
      <c r="F654">
        <v>1095</v>
      </c>
      <c r="G654">
        <v>5.4769425392150879</v>
      </c>
      <c r="H654">
        <f>Data_Big[[#This Row],[Dijkstra time]]/Data_Big[[#This Row],[distance]]</f>
        <v>1.1557792302306018E-2</v>
      </c>
      <c r="I654" s="95">
        <f>(Data_Big[[#This Row],[A-Star time]]/FactCalc!$B$6)</f>
        <v>2.0326288223266602E-5</v>
      </c>
      <c r="J654" s="95">
        <f>(Data_Big[[#This Row],[Dijkstra time]]/FactCalc!$B$6)</f>
        <v>2.1907770156860353E-5</v>
      </c>
      <c r="K654">
        <v>164.43843832875572</v>
      </c>
      <c r="L654">
        <v>285.5</v>
      </c>
      <c r="M654">
        <v>0.46578884124755859</v>
      </c>
      <c r="N654">
        <f>Data_Medium[[#This Row],[A-Star time]]/Data_Medium[[#This Row],[distance]]</f>
        <v>2.8326031673709044E-3</v>
      </c>
      <c r="O654">
        <v>285.5</v>
      </c>
      <c r="P654">
        <v>0.63026595115661621</v>
      </c>
      <c r="Q654">
        <f>Data_Medium[[#This Row],[Dijkstra time]]/Data_Medium[[#This Row],[distance]]</f>
        <v>3.8328383409756586E-3</v>
      </c>
      <c r="R654" s="95">
        <f>(Data_Medium[[#This Row],[A-Star time]]/FactCalc!$I$6)</f>
        <v>1.1644721031188966E-5</v>
      </c>
      <c r="S654" s="95">
        <f>(Data_Medium[[#This Row],[Dijkstra time]]/FactCalc!$I$6)</f>
        <v>1.5756648778915407E-5</v>
      </c>
      <c r="T654">
        <v>10.04987562112089</v>
      </c>
      <c r="U654">
        <v>16</v>
      </c>
      <c r="V654">
        <v>1.1141300201416016E-3</v>
      </c>
      <c r="W654">
        <f>Data_Small[[#This Row],[A-Star time]]/Data_Small[[#This Row],[distance]]</f>
        <v>1.1086008047702979E-4</v>
      </c>
      <c r="X654">
        <v>16</v>
      </c>
      <c r="Y654">
        <v>2.8462409973144531E-3</v>
      </c>
      <c r="Z654">
        <f>Data_Small[[#This Row],[Dijkstra time]]/Data_Small[[#This Row],[distance]]</f>
        <v>2.8321156446282507E-4</v>
      </c>
      <c r="AA654" s="95">
        <f>(Data_Small[[#This Row],[A-Star time]]/FactCalc!$P$6)</f>
        <v>4.4565200805664062E-7</v>
      </c>
      <c r="AB654" s="95">
        <f>(Data_Small[[#This Row],[Dijkstra time]]/FactCalc!$P$6)</f>
        <v>1.1384963989257812E-6</v>
      </c>
    </row>
    <row r="655" spans="2:28" x14ac:dyDescent="0.3">
      <c r="B655">
        <v>54.120236510939236</v>
      </c>
      <c r="C655">
        <v>77</v>
      </c>
      <c r="D655">
        <v>7.0451974868774414E-2</v>
      </c>
      <c r="E655">
        <f>Data_Big[[#This Row],[A-Star time]]/Data_Big[[#This Row],[distance]]</f>
        <v>1.3017676826769609E-3</v>
      </c>
      <c r="F655">
        <v>77</v>
      </c>
      <c r="G655">
        <v>0.15296506881713867</v>
      </c>
      <c r="H655">
        <f>Data_Big[[#This Row],[Dijkstra time]]/Data_Big[[#This Row],[distance]]</f>
        <v>2.8263932066560737E-3</v>
      </c>
      <c r="I655" s="95">
        <f>(Data_Big[[#This Row],[A-Star time]]/FactCalc!$B$6)</f>
        <v>2.8180789947509767E-7</v>
      </c>
      <c r="J655" s="95">
        <f>(Data_Big[[#This Row],[Dijkstra time]]/FactCalc!$B$6)</f>
        <v>6.1186027526855467E-7</v>
      </c>
      <c r="K655">
        <v>125.7179382586272</v>
      </c>
      <c r="L655">
        <v>281.5</v>
      </c>
      <c r="M655">
        <v>0.29708337783813477</v>
      </c>
      <c r="N655">
        <f>Data_Medium[[#This Row],[A-Star time]]/Data_Medium[[#This Row],[distance]]</f>
        <v>2.3630945746737769E-3</v>
      </c>
      <c r="O655">
        <v>281.5</v>
      </c>
      <c r="P655">
        <v>0.60258746147155762</v>
      </c>
      <c r="Q655">
        <f>Data_Medium[[#This Row],[Dijkstra time]]/Data_Medium[[#This Row],[distance]]</f>
        <v>4.7931700902691665E-3</v>
      </c>
      <c r="R655" s="95">
        <f>(Data_Medium[[#This Row],[A-Star time]]/FactCalc!$I$6)</f>
        <v>7.4270844459533693E-6</v>
      </c>
      <c r="S655" s="95">
        <f>(Data_Medium[[#This Row],[Dijkstra time]]/FactCalc!$I$6)</f>
        <v>1.5064686536788941E-5</v>
      </c>
      <c r="T655">
        <v>21.587033144922902</v>
      </c>
      <c r="U655">
        <v>55</v>
      </c>
      <c r="V655">
        <v>1.5253305435180664E-2</v>
      </c>
      <c r="W655">
        <f>Data_Small[[#This Row],[A-Star time]]/Data_Small[[#This Row],[distance]]</f>
        <v>7.0659572961132553E-4</v>
      </c>
      <c r="X655">
        <v>55</v>
      </c>
      <c r="Y655">
        <v>2.888035774230957E-2</v>
      </c>
      <c r="Z655">
        <f>Data_Small[[#This Row],[Dijkstra time]]/Data_Small[[#This Row],[distance]]</f>
        <v>1.337856737812162E-3</v>
      </c>
      <c r="AA655" s="95">
        <f>(Data_Small[[#This Row],[A-Star time]]/FactCalc!$P$6)</f>
        <v>6.101322174072266E-6</v>
      </c>
      <c r="AB655" s="95">
        <f>(Data_Small[[#This Row],[Dijkstra time]]/FactCalc!$P$6)</f>
        <v>1.1552143096923829E-5</v>
      </c>
    </row>
    <row r="656" spans="2:28" x14ac:dyDescent="0.3">
      <c r="B656">
        <v>347.04034347608638</v>
      </c>
      <c r="C656">
        <v>975.5</v>
      </c>
      <c r="D656">
        <v>3.0238335132598877</v>
      </c>
      <c r="E656">
        <f>Data_Big[[#This Row],[A-Star time]]/Data_Big[[#This Row],[distance]]</f>
        <v>8.7132045887577097E-3</v>
      </c>
      <c r="F656">
        <v>975.5</v>
      </c>
      <c r="G656">
        <v>3.8687074184417725</v>
      </c>
      <c r="H656">
        <f>Data_Big[[#This Row],[Dijkstra time]]/Data_Big[[#This Row],[distance]]</f>
        <v>1.1147716659369762E-2</v>
      </c>
      <c r="I656" s="95">
        <f>(Data_Big[[#This Row],[A-Star time]]/FactCalc!$B$6)</f>
        <v>1.209533405303955E-5</v>
      </c>
      <c r="J656" s="95">
        <f>(Data_Big[[#This Row],[Dijkstra time]]/FactCalc!$B$6)</f>
        <v>1.5474829673767088E-5</v>
      </c>
      <c r="K656">
        <v>146.972786596703</v>
      </c>
      <c r="L656">
        <v>223</v>
      </c>
      <c r="M656">
        <v>0.18887805938720703</v>
      </c>
      <c r="N656">
        <f>Data_Medium[[#This Row],[A-Star time]]/Data_Medium[[#This Row],[distance]]</f>
        <v>1.285122666317086E-3</v>
      </c>
      <c r="O656">
        <v>223</v>
      </c>
      <c r="P656">
        <v>0.29749822616577148</v>
      </c>
      <c r="Q656">
        <f>Data_Medium[[#This Row],[Dijkstra time]]/Data_Medium[[#This Row],[distance]]</f>
        <v>2.0241721821748814E-3</v>
      </c>
      <c r="R656" s="95">
        <f>(Data_Medium[[#This Row],[A-Star time]]/FactCalc!$I$6)</f>
        <v>4.7219514846801755E-6</v>
      </c>
      <c r="S656" s="95">
        <f>(Data_Medium[[#This Row],[Dijkstra time]]/FactCalc!$I$6)</f>
        <v>7.4374556541442868E-6</v>
      </c>
      <c r="T656">
        <v>52.40229002629561</v>
      </c>
      <c r="U656">
        <v>117.5</v>
      </c>
      <c r="V656">
        <v>4.8732280731201172E-2</v>
      </c>
      <c r="W656">
        <f>Data_Small[[#This Row],[A-Star time]]/Data_Small[[#This Row],[distance]]</f>
        <v>9.2996471541123842E-4</v>
      </c>
      <c r="X656">
        <v>117.5</v>
      </c>
      <c r="Y656">
        <v>5.0444126129150391E-2</v>
      </c>
      <c r="Z656">
        <f>Data_Small[[#This Row],[Dijkstra time]]/Data_Small[[#This Row],[distance]]</f>
        <v>9.6263209306000539E-4</v>
      </c>
      <c r="AA656" s="95">
        <f>(Data_Small[[#This Row],[A-Star time]]/FactCalc!$P$6)</f>
        <v>1.949291229248047E-5</v>
      </c>
      <c r="AB656" s="95">
        <f>(Data_Small[[#This Row],[Dijkstra time]]/FactCalc!$P$6)</f>
        <v>2.0177650451660158E-5</v>
      </c>
    </row>
    <row r="657" spans="2:28" x14ac:dyDescent="0.3">
      <c r="B657">
        <v>317.05046916855366</v>
      </c>
      <c r="C657">
        <v>749</v>
      </c>
      <c r="D657">
        <v>3.3682379722595215</v>
      </c>
      <c r="E657">
        <f>Data_Big[[#This Row],[A-Star time]]/Data_Big[[#This Row],[distance]]</f>
        <v>1.0623664999116792E-2</v>
      </c>
      <c r="F657">
        <v>749</v>
      </c>
      <c r="G657">
        <v>5.2618002891540527</v>
      </c>
      <c r="H657">
        <f>Data_Big[[#This Row],[Dijkstra time]]/Data_Big[[#This Row],[distance]]</f>
        <v>1.6596096838944339E-2</v>
      </c>
      <c r="I657" s="95">
        <f>(Data_Big[[#This Row],[A-Star time]]/FactCalc!$B$6)</f>
        <v>1.3472951889038086E-5</v>
      </c>
      <c r="J657" s="95">
        <f>(Data_Big[[#This Row],[Dijkstra time]]/FactCalc!$B$6)</f>
        <v>2.1047201156616212E-5</v>
      </c>
      <c r="K657">
        <v>157.00318468107582</v>
      </c>
      <c r="L657">
        <v>329</v>
      </c>
      <c r="M657">
        <v>0.2750401496887207</v>
      </c>
      <c r="N657">
        <f>Data_Medium[[#This Row],[A-Star time]]/Data_Medium[[#This Row],[distance]]</f>
        <v>1.7518125523849474E-3</v>
      </c>
      <c r="O657">
        <v>329</v>
      </c>
      <c r="P657">
        <v>0.49792361259460449</v>
      </c>
      <c r="Q657">
        <f>Data_Medium[[#This Row],[Dijkstra time]]/Data_Medium[[#This Row],[distance]]</f>
        <v>3.171423647272176E-3</v>
      </c>
      <c r="R657" s="95">
        <f>(Data_Medium[[#This Row],[A-Star time]]/FactCalc!$I$6)</f>
        <v>6.8760037422180179E-6</v>
      </c>
      <c r="S657" s="95">
        <f>(Data_Medium[[#This Row],[Dijkstra time]]/FactCalc!$I$6)</f>
        <v>1.2448090314865113E-5</v>
      </c>
      <c r="T657">
        <v>10.04987562112089</v>
      </c>
      <c r="U657">
        <v>31</v>
      </c>
      <c r="V657">
        <v>7.1833133697509766E-3</v>
      </c>
      <c r="W657">
        <f>Data_Small[[#This Row],[A-Star time]]/Data_Small[[#This Row],[distance]]</f>
        <v>7.1476639518348612E-4</v>
      </c>
      <c r="X657">
        <v>31</v>
      </c>
      <c r="Y657">
        <v>1.0989189147949219E-2</v>
      </c>
      <c r="Z657">
        <f>Data_Small[[#This Row],[Dijkstra time]]/Data_Small[[#This Row],[distance]]</f>
        <v>1.0934651892461496E-3</v>
      </c>
      <c r="AA657" s="95">
        <f>(Data_Small[[#This Row],[A-Star time]]/FactCalc!$P$6)</f>
        <v>2.8733253479003908E-6</v>
      </c>
      <c r="AB657" s="95">
        <f>(Data_Small[[#This Row],[Dijkstra time]]/FactCalc!$P$6)</f>
        <v>4.3956756591796879E-6</v>
      </c>
    </row>
    <row r="658" spans="2:28" x14ac:dyDescent="0.3">
      <c r="B658">
        <v>169.72919607421701</v>
      </c>
      <c r="C658">
        <v>473.5</v>
      </c>
      <c r="D658">
        <v>0.80326628684997559</v>
      </c>
      <c r="E658">
        <f>Data_Big[[#This Row],[A-Star time]]/Data_Big[[#This Row],[distance]]</f>
        <v>4.7326347230133205E-3</v>
      </c>
      <c r="F658">
        <v>473.5</v>
      </c>
      <c r="G658">
        <v>1.12569260597229</v>
      </c>
      <c r="H658">
        <f>Data_Big[[#This Row],[Dijkstra time]]/Data_Big[[#This Row],[distance]]</f>
        <v>6.632286206552593E-3</v>
      </c>
      <c r="I658" s="95">
        <f>(Data_Big[[#This Row],[A-Star time]]/FactCalc!$B$6)</f>
        <v>3.2130651473999026E-6</v>
      </c>
      <c r="J658" s="95">
        <f>(Data_Big[[#This Row],[Dijkstra time]]/FactCalc!$B$6)</f>
        <v>4.5027704238891604E-6</v>
      </c>
      <c r="K658">
        <v>138.31124321616085</v>
      </c>
      <c r="L658">
        <v>396.5</v>
      </c>
      <c r="M658">
        <v>0.75650429725646973</v>
      </c>
      <c r="N658">
        <f>Data_Medium[[#This Row],[A-Star time]]/Data_Medium[[#This Row],[distance]]</f>
        <v>5.4695791872404823E-3</v>
      </c>
      <c r="O658">
        <v>396.5</v>
      </c>
      <c r="P658">
        <v>0.86085367202758789</v>
      </c>
      <c r="Q658">
        <f>Data_Medium[[#This Row],[Dijkstra time]]/Data_Medium[[#This Row],[distance]]</f>
        <v>6.2240324937445305E-3</v>
      </c>
      <c r="R658" s="95">
        <f>(Data_Medium[[#This Row],[A-Star time]]/FactCalc!$I$6)</f>
        <v>1.8912607431411744E-5</v>
      </c>
      <c r="S658" s="95">
        <f>(Data_Medium[[#This Row],[Dijkstra time]]/FactCalc!$I$6)</f>
        <v>2.1521341800689697E-5</v>
      </c>
      <c r="T658">
        <v>16.401219466856727</v>
      </c>
      <c r="U658">
        <v>49.5</v>
      </c>
      <c r="V658">
        <v>1.1598825454711914E-2</v>
      </c>
      <c r="W658">
        <f>Data_Small[[#This Row],[A-Star time]]/Data_Small[[#This Row],[distance]]</f>
        <v>7.0719286929551799E-4</v>
      </c>
      <c r="X658">
        <v>49.5</v>
      </c>
      <c r="Y658">
        <v>1.4257431030273438E-2</v>
      </c>
      <c r="Z658">
        <f>Data_Small[[#This Row],[Dijkstra time]]/Data_Small[[#This Row],[distance]]</f>
        <v>8.6929091212300299E-4</v>
      </c>
      <c r="AA658" s="95">
        <f>(Data_Small[[#This Row],[A-Star time]]/FactCalc!$P$6)</f>
        <v>4.6395301818847652E-6</v>
      </c>
      <c r="AB658" s="95">
        <f>(Data_Small[[#This Row],[Dijkstra time]]/FactCalc!$P$6)</f>
        <v>5.7029724121093754E-6</v>
      </c>
    </row>
    <row r="659" spans="2:28" x14ac:dyDescent="0.3">
      <c r="B659">
        <v>465.37834070785891</v>
      </c>
      <c r="C659">
        <v>944</v>
      </c>
      <c r="D659">
        <v>3.9306080341339111</v>
      </c>
      <c r="E659">
        <f>Data_Big[[#This Row],[A-Star time]]/Data_Big[[#This Row],[distance]]</f>
        <v>8.4460484949843186E-3</v>
      </c>
      <c r="F659">
        <v>944</v>
      </c>
      <c r="G659">
        <v>5.1644339561462402</v>
      </c>
      <c r="H659">
        <f>Data_Big[[#This Row],[Dijkstra time]]/Data_Big[[#This Row],[distance]]</f>
        <v>1.1097280437011596E-2</v>
      </c>
      <c r="I659" s="95">
        <f>(Data_Big[[#This Row],[A-Star time]]/FactCalc!$B$6)</f>
        <v>1.5722432136535644E-5</v>
      </c>
      <c r="J659" s="95">
        <f>(Data_Big[[#This Row],[Dijkstra time]]/FactCalc!$B$6)</f>
        <v>2.0657735824584961E-5</v>
      </c>
      <c r="K659">
        <v>64.007812023221035</v>
      </c>
      <c r="L659">
        <v>95</v>
      </c>
      <c r="M659">
        <v>5.0688505172729492E-2</v>
      </c>
      <c r="N659">
        <f>Data_Medium[[#This Row],[A-Star time]]/Data_Medium[[#This Row],[distance]]</f>
        <v>7.9191123037201288E-4</v>
      </c>
      <c r="O659">
        <v>95</v>
      </c>
      <c r="P659">
        <v>0.12138724327087402</v>
      </c>
      <c r="Q659">
        <f>Data_Medium[[#This Row],[Dijkstra time]]/Data_Medium[[#This Row],[distance]]</f>
        <v>1.8964441907002949E-3</v>
      </c>
      <c r="R659" s="95">
        <f>(Data_Medium[[#This Row],[A-Star time]]/FactCalc!$I$6)</f>
        <v>1.2672126293182374E-6</v>
      </c>
      <c r="S659" s="95">
        <f>(Data_Medium[[#This Row],[Dijkstra time]]/FactCalc!$I$6)</f>
        <v>3.0346810817718505E-6</v>
      </c>
      <c r="T659">
        <v>34.365680554879162</v>
      </c>
      <c r="U659">
        <v>71.5</v>
      </c>
      <c r="V659">
        <v>2.9175281524658203E-2</v>
      </c>
      <c r="W659">
        <f>Data_Small[[#This Row],[A-Star time]]/Data_Small[[#This Row],[distance]]</f>
        <v>8.4896562656652992E-4</v>
      </c>
      <c r="X659">
        <v>71.5</v>
      </c>
      <c r="Y659">
        <v>4.2258501052856445E-2</v>
      </c>
      <c r="Z659">
        <f>Data_Small[[#This Row],[Dijkstra time]]/Data_Small[[#This Row],[distance]]</f>
        <v>1.2296715901020233E-3</v>
      </c>
      <c r="AA659" s="95">
        <f>(Data_Small[[#This Row],[A-Star time]]/FactCalc!$P$6)</f>
        <v>1.1670112609863281E-5</v>
      </c>
      <c r="AB659" s="95">
        <f>(Data_Small[[#This Row],[Dijkstra time]]/FactCalc!$P$6)</f>
        <v>1.6903400421142577E-5</v>
      </c>
    </row>
    <row r="660" spans="2:28" x14ac:dyDescent="0.3">
      <c r="B660">
        <v>449.92888326934514</v>
      </c>
      <c r="C660">
        <v>1064.5</v>
      </c>
      <c r="D660">
        <v>5.0666146278381348</v>
      </c>
      <c r="E660">
        <f>Data_Big[[#This Row],[A-Star time]]/Data_Big[[#This Row],[distance]]</f>
        <v>1.1260923261965958E-2</v>
      </c>
      <c r="F660">
        <v>1064.5</v>
      </c>
      <c r="G660">
        <v>5.9787411689758301</v>
      </c>
      <c r="H660">
        <f>Data_Big[[#This Row],[Dijkstra time]]/Data_Big[[#This Row],[distance]]</f>
        <v>1.3288191514917081E-2</v>
      </c>
      <c r="I660" s="95">
        <f>(Data_Big[[#This Row],[A-Star time]]/FactCalc!$B$6)</f>
        <v>2.0266458511352538E-5</v>
      </c>
      <c r="J660" s="95">
        <f>(Data_Big[[#This Row],[Dijkstra time]]/FactCalc!$B$6)</f>
        <v>2.3914964675903319E-5</v>
      </c>
      <c r="K660">
        <v>112.40106761058811</v>
      </c>
      <c r="L660">
        <v>326.5</v>
      </c>
      <c r="M660">
        <v>0.51981568336486816</v>
      </c>
      <c r="N660">
        <f>Data_Medium[[#This Row],[A-Star time]]/Data_Medium[[#This Row],[distance]]</f>
        <v>4.6246507654692584E-3</v>
      </c>
      <c r="O660">
        <v>326.5</v>
      </c>
      <c r="P660">
        <v>0.67013835906982422</v>
      </c>
      <c r="Q660">
        <f>Data_Medium[[#This Row],[Dijkstra time]]/Data_Medium[[#This Row],[distance]]</f>
        <v>5.9620284158822135E-3</v>
      </c>
      <c r="R660" s="95">
        <f>(Data_Medium[[#This Row],[A-Star time]]/FactCalc!$I$6)</f>
        <v>1.2995392084121704E-5</v>
      </c>
      <c r="S660" s="95">
        <f>(Data_Medium[[#This Row],[Dijkstra time]]/FactCalc!$I$6)</f>
        <v>1.6753458976745604E-5</v>
      </c>
      <c r="T660">
        <v>24.083189157584592</v>
      </c>
      <c r="U660">
        <v>58</v>
      </c>
      <c r="V660">
        <v>2.241826057434082E-2</v>
      </c>
      <c r="W660">
        <f>Data_Small[[#This Row],[A-Star time]]/Data_Small[[#This Row],[distance]]</f>
        <v>9.3086760344115679E-4</v>
      </c>
      <c r="X660">
        <v>58</v>
      </c>
      <c r="Y660">
        <v>2.7534246444702148E-2</v>
      </c>
      <c r="Z660">
        <f>Data_Small[[#This Row],[Dijkstra time]]/Data_Small[[#This Row],[distance]]</f>
        <v>1.1432973542057118E-3</v>
      </c>
      <c r="AA660" s="95">
        <f>(Data_Small[[#This Row],[A-Star time]]/FactCalc!$P$6)</f>
        <v>8.9673042297363288E-6</v>
      </c>
      <c r="AB660" s="95">
        <f>(Data_Small[[#This Row],[Dijkstra time]]/FactCalc!$P$6)</f>
        <v>1.101369857788086E-5</v>
      </c>
    </row>
    <row r="661" spans="2:28" x14ac:dyDescent="0.3">
      <c r="B661">
        <v>538.05947626633247</v>
      </c>
      <c r="C661">
        <v>1436.5</v>
      </c>
      <c r="D661">
        <v>6.3842344284057617</v>
      </c>
      <c r="E661">
        <f>Data_Big[[#This Row],[A-Star time]]/Data_Big[[#This Row],[distance]]</f>
        <v>1.1865295027804042E-2</v>
      </c>
      <c r="F661">
        <v>1436.5</v>
      </c>
      <c r="G661">
        <v>5.8166682720184326</v>
      </c>
      <c r="H661">
        <f>Data_Big[[#This Row],[Dijkstra time]]/Data_Big[[#This Row],[distance]]</f>
        <v>1.0810455959963907E-2</v>
      </c>
      <c r="I661" s="95">
        <f>(Data_Big[[#This Row],[A-Star time]]/FactCalc!$B$6)</f>
        <v>2.5536937713623046E-5</v>
      </c>
      <c r="J661" s="95">
        <f>(Data_Big[[#This Row],[Dijkstra time]]/FactCalc!$B$6)</f>
        <v>2.3266673088073732E-5</v>
      </c>
      <c r="K661">
        <v>31.400636936215164</v>
      </c>
      <c r="L661">
        <v>70.5</v>
      </c>
      <c r="M661">
        <v>3.4675359725952148E-2</v>
      </c>
      <c r="N661">
        <f>Data_Medium[[#This Row],[A-Star time]]/Data_Medium[[#This Row],[distance]]</f>
        <v>1.104288419256877E-3</v>
      </c>
      <c r="O661">
        <v>70.5</v>
      </c>
      <c r="P661">
        <v>7.243037223815918E-2</v>
      </c>
      <c r="Q661">
        <f>Data_Medium[[#This Row],[Dijkstra time]]/Data_Medium[[#This Row],[distance]]</f>
        <v>2.3066529632914346E-3</v>
      </c>
      <c r="R661" s="95">
        <f>(Data_Medium[[#This Row],[A-Star time]]/FactCalc!$I$6)</f>
        <v>8.6688399314880375E-7</v>
      </c>
      <c r="S661" s="95">
        <f>(Data_Medium[[#This Row],[Dijkstra time]]/FactCalc!$I$6)</f>
        <v>1.8107593059539795E-6</v>
      </c>
      <c r="T661">
        <v>30.413812651491099</v>
      </c>
      <c r="U661">
        <v>69.5</v>
      </c>
      <c r="V661">
        <v>1.4764308929443359E-2</v>
      </c>
      <c r="W661">
        <f>Data_Small[[#This Row],[A-Star time]]/Data_Small[[#This Row],[distance]]</f>
        <v>4.8544748725278642E-4</v>
      </c>
      <c r="X661">
        <v>69.5</v>
      </c>
      <c r="Y661">
        <v>1.7275094985961914E-2</v>
      </c>
      <c r="Z661">
        <f>Data_Small[[#This Row],[Dijkstra time]]/Data_Small[[#This Row],[distance]]</f>
        <v>5.6800162425919875E-4</v>
      </c>
      <c r="AA661" s="95">
        <f>(Data_Small[[#This Row],[A-Star time]]/FactCalc!$P$6)</f>
        <v>5.9057235717773434E-6</v>
      </c>
      <c r="AB661" s="95">
        <f>(Data_Small[[#This Row],[Dijkstra time]]/FactCalc!$P$6)</f>
        <v>6.9100379943847659E-6</v>
      </c>
    </row>
    <row r="662" spans="2:28" x14ac:dyDescent="0.3">
      <c r="B662">
        <v>263.37235997727629</v>
      </c>
      <c r="C662">
        <v>629.5</v>
      </c>
      <c r="D662">
        <v>2.4048292636871338</v>
      </c>
      <c r="E662">
        <f>Data_Big[[#This Row],[A-Star time]]/Data_Big[[#This Row],[distance]]</f>
        <v>9.1309098034988261E-3</v>
      </c>
      <c r="F662">
        <v>629.5</v>
      </c>
      <c r="G662">
        <v>4.2394051551818848</v>
      </c>
      <c r="H662">
        <f>Data_Big[[#This Row],[Dijkstra time]]/Data_Big[[#This Row],[distance]]</f>
        <v>1.6096621359764782E-2</v>
      </c>
      <c r="I662" s="95">
        <f>(Data_Big[[#This Row],[A-Star time]]/FactCalc!$B$6)</f>
        <v>9.6193170547485346E-6</v>
      </c>
      <c r="J662" s="95">
        <f>(Data_Big[[#This Row],[Dijkstra time]]/FactCalc!$B$6)</f>
        <v>1.6957620620727539E-5</v>
      </c>
      <c r="K662">
        <v>157</v>
      </c>
      <c r="L662">
        <v>309</v>
      </c>
      <c r="M662">
        <v>0.49596738815307617</v>
      </c>
      <c r="N662">
        <f>Data_Medium[[#This Row],[A-Star time]]/Data_Medium[[#This Row],[distance]]</f>
        <v>3.1590279500195934E-3</v>
      </c>
      <c r="O662">
        <v>309</v>
      </c>
      <c r="P662">
        <v>0.66300535202026367</v>
      </c>
      <c r="Q662">
        <f>Data_Medium[[#This Row],[Dijkstra time]]/Data_Medium[[#This Row],[distance]]</f>
        <v>4.2229640256067746E-3</v>
      </c>
      <c r="R662" s="95">
        <f>(Data_Medium[[#This Row],[A-Star time]]/FactCalc!$I$6)</f>
        <v>1.2399184703826904E-5</v>
      </c>
      <c r="S662" s="95">
        <f>(Data_Medium[[#This Row],[Dijkstra time]]/FactCalc!$I$6)</f>
        <v>1.6575133800506593E-5</v>
      </c>
      <c r="T662">
        <v>39.824615503479755</v>
      </c>
      <c r="U662">
        <v>96.5</v>
      </c>
      <c r="V662">
        <v>5.1885843276977539E-2</v>
      </c>
      <c r="W662">
        <f>Data_Small[[#This Row],[A-Star time]]/Data_Small[[#This Row],[distance]]</f>
        <v>1.3028586119668603E-3</v>
      </c>
      <c r="X662">
        <v>96.5</v>
      </c>
      <c r="Y662">
        <v>5.2175283432006836E-2</v>
      </c>
      <c r="Z662">
        <f>Data_Small[[#This Row],[Dijkstra time]]/Data_Small[[#This Row],[distance]]</f>
        <v>1.3101264826385559E-3</v>
      </c>
      <c r="AA662" s="95">
        <f>(Data_Small[[#This Row],[A-Star time]]/FactCalc!$P$6)</f>
        <v>2.0754337310791015E-5</v>
      </c>
      <c r="AB662" s="95">
        <f>(Data_Small[[#This Row],[Dijkstra time]]/FactCalc!$P$6)</f>
        <v>2.0870113372802735E-5</v>
      </c>
    </row>
    <row r="663" spans="2:28" x14ac:dyDescent="0.3">
      <c r="B663">
        <v>81.467785044151043</v>
      </c>
      <c r="C663">
        <v>319.5</v>
      </c>
      <c r="D663">
        <v>0.50954294204711914</v>
      </c>
      <c r="E663">
        <f>Data_Big[[#This Row],[A-Star time]]/Data_Big[[#This Row],[distance]]</f>
        <v>6.2545329024346862E-3</v>
      </c>
      <c r="F663">
        <v>319.5</v>
      </c>
      <c r="G663">
        <v>0.88949131965637207</v>
      </c>
      <c r="H663">
        <f>Data_Big[[#This Row],[Dijkstra time]]/Data_Big[[#This Row],[distance]]</f>
        <v>1.0918319666777695E-2</v>
      </c>
      <c r="I663" s="95">
        <f>(Data_Big[[#This Row],[A-Star time]]/FactCalc!$B$6)</f>
        <v>2.0381717681884766E-6</v>
      </c>
      <c r="J663" s="95">
        <f>(Data_Big[[#This Row],[Dijkstra time]]/FactCalc!$B$6)</f>
        <v>3.5579652786254882E-6</v>
      </c>
      <c r="K663">
        <v>38.470768123342687</v>
      </c>
      <c r="L663">
        <v>102.5</v>
      </c>
      <c r="M663">
        <v>4.8651456832885742E-2</v>
      </c>
      <c r="N663">
        <f>Data_Medium[[#This Row],[A-Star time]]/Data_Medium[[#This Row],[distance]]</f>
        <v>1.264634401811327E-3</v>
      </c>
      <c r="O663">
        <v>102.5</v>
      </c>
      <c r="P663">
        <v>0.13299703598022461</v>
      </c>
      <c r="Q663">
        <f>Data_Medium[[#This Row],[Dijkstra time]]/Data_Medium[[#This Row],[distance]]</f>
        <v>3.4570933326264095E-3</v>
      </c>
      <c r="R663" s="95">
        <f>(Data_Medium[[#This Row],[A-Star time]]/FactCalc!$I$6)</f>
        <v>1.2162864208221435E-6</v>
      </c>
      <c r="S663" s="95">
        <f>(Data_Medium[[#This Row],[Dijkstra time]]/FactCalc!$I$6)</f>
        <v>3.3249258995056153E-6</v>
      </c>
      <c r="T663">
        <v>29.966648127543394</v>
      </c>
      <c r="U663">
        <v>63</v>
      </c>
      <c r="V663">
        <v>1.6114234924316406E-2</v>
      </c>
      <c r="W663">
        <f>Data_Small[[#This Row],[A-Star time]]/Data_Small[[#This Row],[distance]]</f>
        <v>5.3773898421109203E-4</v>
      </c>
      <c r="X663">
        <v>63</v>
      </c>
      <c r="Y663">
        <v>3.7518739700317383E-2</v>
      </c>
      <c r="Z663">
        <f>Data_Small[[#This Row],[Dijkstra time]]/Data_Small[[#This Row],[distance]]</f>
        <v>1.2520165598978886E-3</v>
      </c>
      <c r="AA663" s="95">
        <f>(Data_Small[[#This Row],[A-Star time]]/FactCalc!$P$6)</f>
        <v>6.4456939697265624E-6</v>
      </c>
      <c r="AB663" s="95">
        <f>(Data_Small[[#This Row],[Dijkstra time]]/FactCalc!$P$6)</f>
        <v>1.5007495880126953E-5</v>
      </c>
    </row>
    <row r="664" spans="2:28" x14ac:dyDescent="0.3">
      <c r="B664">
        <v>96.187317251288391</v>
      </c>
      <c r="C664">
        <v>169</v>
      </c>
      <c r="D664">
        <v>0.18741583824157715</v>
      </c>
      <c r="E664">
        <f>Data_Big[[#This Row],[A-Star time]]/Data_Big[[#This Row],[distance]]</f>
        <v>1.9484464646410209E-3</v>
      </c>
      <c r="F664">
        <v>169</v>
      </c>
      <c r="G664">
        <v>0.45784902572631836</v>
      </c>
      <c r="H664">
        <f>Data_Big[[#This Row],[Dijkstra time]]/Data_Big[[#This Row],[distance]]</f>
        <v>4.7599729237711502E-3</v>
      </c>
      <c r="I664" s="95">
        <f>(Data_Big[[#This Row],[A-Star time]]/FactCalc!$B$6)</f>
        <v>7.4966335296630857E-7</v>
      </c>
      <c r="J664" s="95">
        <f>(Data_Big[[#This Row],[Dijkstra time]]/FactCalc!$B$6)</f>
        <v>1.8313961029052734E-6</v>
      </c>
      <c r="K664">
        <v>155.90060936378666</v>
      </c>
      <c r="L664">
        <v>410</v>
      </c>
      <c r="M664">
        <v>0.51365423202514648</v>
      </c>
      <c r="N664">
        <f>Data_Medium[[#This Row],[A-Star time]]/Data_Medium[[#This Row],[distance]]</f>
        <v>3.2947544857028672E-3</v>
      </c>
      <c r="O664">
        <v>410</v>
      </c>
      <c r="P664">
        <v>0.63818645477294922</v>
      </c>
      <c r="Q664">
        <f>Data_Medium[[#This Row],[Dijkstra time]]/Data_Medium[[#This Row],[distance]]</f>
        <v>4.0935468910437128E-3</v>
      </c>
      <c r="R664" s="95">
        <f>(Data_Medium[[#This Row],[A-Star time]]/FactCalc!$I$6)</f>
        <v>1.2841355800628663E-5</v>
      </c>
      <c r="S664" s="95">
        <f>(Data_Medium[[#This Row],[Dijkstra time]]/FactCalc!$I$6)</f>
        <v>1.5954661369323731E-5</v>
      </c>
      <c r="T664">
        <v>39.560080889704963</v>
      </c>
      <c r="U664">
        <v>74</v>
      </c>
      <c r="V664">
        <v>2.9824256896972656E-2</v>
      </c>
      <c r="W664">
        <f>Data_Small[[#This Row],[A-Star time]]/Data_Small[[#This Row],[distance]]</f>
        <v>7.5389777336714345E-4</v>
      </c>
      <c r="X664">
        <v>74</v>
      </c>
      <c r="Y664">
        <v>3.9306879043579102E-2</v>
      </c>
      <c r="Z664">
        <f>Data_Small[[#This Row],[Dijkstra time]]/Data_Small[[#This Row],[distance]]</f>
        <v>9.9359956197178157E-4</v>
      </c>
      <c r="AA664" s="95">
        <f>(Data_Small[[#This Row],[A-Star time]]/FactCalc!$P$6)</f>
        <v>1.1929702758789062E-5</v>
      </c>
      <c r="AB664" s="95">
        <f>(Data_Small[[#This Row],[Dijkstra time]]/FactCalc!$P$6)</f>
        <v>1.572275161743164E-5</v>
      </c>
    </row>
    <row r="665" spans="2:28" x14ac:dyDescent="0.3">
      <c r="B665">
        <v>128.39003076563228</v>
      </c>
      <c r="C665">
        <v>376</v>
      </c>
      <c r="D665">
        <v>0.65932583808898926</v>
      </c>
      <c r="E665">
        <f>Data_Big[[#This Row],[A-Star time]]/Data_Big[[#This Row],[distance]]</f>
        <v>5.1353351514694008E-3</v>
      </c>
      <c r="F665">
        <v>376</v>
      </c>
      <c r="G665">
        <v>1.4702982902526855</v>
      </c>
      <c r="H665">
        <f>Data_Big[[#This Row],[Dijkstra time]]/Data_Big[[#This Row],[distance]]</f>
        <v>1.1451810405253508E-2</v>
      </c>
      <c r="I665" s="95">
        <f>(Data_Big[[#This Row],[A-Star time]]/FactCalc!$B$6)</f>
        <v>2.6373033523559571E-6</v>
      </c>
      <c r="J665" s="95">
        <f>(Data_Big[[#This Row],[Dijkstra time]]/FactCalc!$B$6)</f>
        <v>5.8811931610107418E-6</v>
      </c>
      <c r="K665">
        <v>139.26952286842948</v>
      </c>
      <c r="L665">
        <v>309</v>
      </c>
      <c r="M665">
        <v>0.63147282600402832</v>
      </c>
      <c r="N665">
        <f>Data_Medium[[#This Row],[A-Star time]]/Data_Medium[[#This Row],[distance]]</f>
        <v>4.5341781388925449E-3</v>
      </c>
      <c r="O665">
        <v>309</v>
      </c>
      <c r="P665">
        <v>0.74661636352539063</v>
      </c>
      <c r="Q665">
        <f>Data_Medium[[#This Row],[Dijkstra time]]/Data_Medium[[#This Row],[distance]]</f>
        <v>5.3609457988215634E-3</v>
      </c>
      <c r="R665" s="95">
        <f>(Data_Medium[[#This Row],[A-Star time]]/FactCalc!$I$6)</f>
        <v>1.5786820650100708E-5</v>
      </c>
      <c r="S665" s="95">
        <f>(Data_Medium[[#This Row],[Dijkstra time]]/FactCalc!$I$6)</f>
        <v>1.8665409088134765E-5</v>
      </c>
      <c r="T665">
        <v>5.6568542494923806</v>
      </c>
      <c r="U665">
        <v>12.5</v>
      </c>
      <c r="V665">
        <v>3.1015872955322266E-3</v>
      </c>
      <c r="W665">
        <f>Data_Small[[#This Row],[A-Star time]]/Data_Small[[#This Row],[distance]]</f>
        <v>5.4828835227822045E-4</v>
      </c>
      <c r="X665">
        <v>12.5</v>
      </c>
      <c r="Y665">
        <v>5.3822994232177734E-3</v>
      </c>
      <c r="Z665">
        <f>Data_Small[[#This Row],[Dijkstra time]]/Data_Small[[#This Row],[distance]]</f>
        <v>9.5146510513343275E-4</v>
      </c>
      <c r="AA665" s="95">
        <f>(Data_Small[[#This Row],[A-Star time]]/FactCalc!$P$6)</f>
        <v>1.2406349182128906E-6</v>
      </c>
      <c r="AB665" s="95">
        <f>(Data_Small[[#This Row],[Dijkstra time]]/FactCalc!$P$6)</f>
        <v>2.1529197692871092E-6</v>
      </c>
    </row>
    <row r="666" spans="2:28" x14ac:dyDescent="0.3">
      <c r="B666">
        <v>37.336309405188942</v>
      </c>
      <c r="C666">
        <v>137.5</v>
      </c>
      <c r="D666">
        <v>7.6050758361816406E-2</v>
      </c>
      <c r="E666">
        <f>Data_Big[[#This Row],[A-Star time]]/Data_Big[[#This Row],[distance]]</f>
        <v>2.0369115098249906E-3</v>
      </c>
      <c r="F666">
        <v>137.5</v>
      </c>
      <c r="G666">
        <v>0.20616579055786133</v>
      </c>
      <c r="H666">
        <f>Data_Big[[#This Row],[Dijkstra time]]/Data_Big[[#This Row],[distance]]</f>
        <v>5.5218577797946124E-3</v>
      </c>
      <c r="I666" s="95">
        <f>(Data_Big[[#This Row],[A-Star time]]/FactCalc!$B$6)</f>
        <v>3.0420303344726561E-7</v>
      </c>
      <c r="J666" s="95">
        <f>(Data_Big[[#This Row],[Dijkstra time]]/FactCalc!$B$6)</f>
        <v>8.246631622314453E-7</v>
      </c>
      <c r="K666">
        <v>165.19382555047267</v>
      </c>
      <c r="L666">
        <v>313.5</v>
      </c>
      <c r="M666">
        <v>0.45563507080078125</v>
      </c>
      <c r="N666">
        <f>Data_Medium[[#This Row],[A-Star time]]/Data_Medium[[#This Row],[distance]]</f>
        <v>2.7581846311899127E-3</v>
      </c>
      <c r="O666">
        <v>313.5</v>
      </c>
      <c r="P666">
        <v>0.72338485717773438</v>
      </c>
      <c r="Q666">
        <f>Data_Medium[[#This Row],[Dijkstra time]]/Data_Medium[[#This Row],[distance]]</f>
        <v>4.3790066291352651E-3</v>
      </c>
      <c r="R666" s="95">
        <f>(Data_Medium[[#This Row],[A-Star time]]/FactCalc!$I$6)</f>
        <v>1.1390876770019532E-5</v>
      </c>
      <c r="S666" s="95">
        <f>(Data_Medium[[#This Row],[Dijkstra time]]/FactCalc!$I$6)</f>
        <v>1.808462142944336E-5</v>
      </c>
      <c r="T666">
        <v>38.948684188300895</v>
      </c>
      <c r="U666">
        <v>95</v>
      </c>
      <c r="V666">
        <v>4.8142194747924805E-2</v>
      </c>
      <c r="W666">
        <f>Data_Small[[#This Row],[A-Star time]]/Data_Small[[#This Row],[distance]]</f>
        <v>1.2360416212054061E-3</v>
      </c>
      <c r="X666">
        <v>95</v>
      </c>
      <c r="Y666">
        <v>5.1246881484985352E-2</v>
      </c>
      <c r="Z666">
        <f>Data_Small[[#This Row],[Dijkstra time]]/Data_Small[[#This Row],[distance]]</f>
        <v>1.3157538580052595E-3</v>
      </c>
      <c r="AA666" s="95">
        <f>(Data_Small[[#This Row],[A-Star time]]/FactCalc!$P$6)</f>
        <v>1.9256877899169921E-5</v>
      </c>
      <c r="AB666" s="95">
        <f>(Data_Small[[#This Row],[Dijkstra time]]/FactCalc!$P$6)</f>
        <v>2.0498752593994139E-5</v>
      </c>
    </row>
    <row r="667" spans="2:28" x14ac:dyDescent="0.3">
      <c r="B667">
        <v>361.55359215474544</v>
      </c>
      <c r="C667">
        <v>1032.5</v>
      </c>
      <c r="D667">
        <v>2.829930305480957</v>
      </c>
      <c r="E667">
        <f>Data_Big[[#This Row],[A-Star time]]/Data_Big[[#This Row],[distance]]</f>
        <v>7.827139231601778E-3</v>
      </c>
      <c r="F667">
        <v>1032.5</v>
      </c>
      <c r="G667">
        <v>4.3942255973815918</v>
      </c>
      <c r="H667">
        <f>Data_Big[[#This Row],[Dijkstra time]]/Data_Big[[#This Row],[distance]]</f>
        <v>1.2153732372546466E-2</v>
      </c>
      <c r="I667" s="95">
        <f>(Data_Big[[#This Row],[A-Star time]]/FactCalc!$B$6)</f>
        <v>1.1319721221923828E-5</v>
      </c>
      <c r="J667" s="95">
        <f>(Data_Big[[#This Row],[Dijkstra time]]/FactCalc!$B$6)</f>
        <v>1.7576902389526366E-5</v>
      </c>
      <c r="K667">
        <v>169.09760495051373</v>
      </c>
      <c r="L667">
        <v>261.5</v>
      </c>
      <c r="M667">
        <v>0.27952671051025391</v>
      </c>
      <c r="N667">
        <f>Data_Medium[[#This Row],[A-Star time]]/Data_Medium[[#This Row],[distance]]</f>
        <v>1.6530494952430412E-3</v>
      </c>
      <c r="O667">
        <v>261.5</v>
      </c>
      <c r="P667">
        <v>0.40416145324707031</v>
      </c>
      <c r="Q667">
        <f>Data_Medium[[#This Row],[Dijkstra time]]/Data_Medium[[#This Row],[distance]]</f>
        <v>2.3901074965866479E-3</v>
      </c>
      <c r="R667" s="95">
        <f>(Data_Medium[[#This Row],[A-Star time]]/FactCalc!$I$6)</f>
        <v>6.9881677627563479E-6</v>
      </c>
      <c r="S667" s="95">
        <f>(Data_Medium[[#This Row],[Dijkstra time]]/FactCalc!$I$6)</f>
        <v>1.0104036331176757E-5</v>
      </c>
      <c r="T667">
        <v>20.518284528683193</v>
      </c>
      <c r="U667">
        <v>71.5</v>
      </c>
      <c r="V667">
        <v>2.7915477752685547E-2</v>
      </c>
      <c r="W667">
        <f>Data_Small[[#This Row],[A-Star time]]/Data_Small[[#This Row],[distance]]</f>
        <v>1.3605171384411582E-3</v>
      </c>
      <c r="X667">
        <v>71.5</v>
      </c>
      <c r="Y667">
        <v>3.4240961074829102E-2</v>
      </c>
      <c r="Z667">
        <f>Data_Small[[#This Row],[Dijkstra time]]/Data_Small[[#This Row],[distance]]</f>
        <v>1.6688023322301883E-3</v>
      </c>
      <c r="AA667" s="95">
        <f>(Data_Small[[#This Row],[A-Star time]]/FactCalc!$P$6)</f>
        <v>1.1166191101074219E-5</v>
      </c>
      <c r="AB667" s="95">
        <f>(Data_Small[[#This Row],[Dijkstra time]]/FactCalc!$P$6)</f>
        <v>1.3696384429931641E-5</v>
      </c>
    </row>
    <row r="668" spans="2:28" x14ac:dyDescent="0.3">
      <c r="B668">
        <v>170.23806859806652</v>
      </c>
      <c r="C668">
        <v>502</v>
      </c>
      <c r="D668">
        <v>1.0258526802062988</v>
      </c>
      <c r="E668">
        <f>Data_Big[[#This Row],[A-Star time]]/Data_Big[[#This Row],[distance]]</f>
        <v>6.0259887148293809E-3</v>
      </c>
      <c r="F668">
        <v>502</v>
      </c>
      <c r="G668">
        <v>2.007967472076416</v>
      </c>
      <c r="H668">
        <f>Data_Big[[#This Row],[Dijkstra time]]/Data_Big[[#This Row],[distance]]</f>
        <v>1.1795055527898661E-2</v>
      </c>
      <c r="I668" s="95">
        <f>(Data_Big[[#This Row],[A-Star time]]/FactCalc!$B$6)</f>
        <v>4.1034107208251951E-6</v>
      </c>
      <c r="J668" s="95">
        <f>(Data_Big[[#This Row],[Dijkstra time]]/FactCalc!$B$6)</f>
        <v>8.0318698883056647E-6</v>
      </c>
      <c r="K668">
        <v>163.7192719260625</v>
      </c>
      <c r="L668">
        <v>333.5</v>
      </c>
      <c r="M668">
        <v>0.59840655326843262</v>
      </c>
      <c r="N668">
        <f>Data_Medium[[#This Row],[A-Star time]]/Data_Medium[[#This Row],[distance]]</f>
        <v>3.655077048831978E-3</v>
      </c>
      <c r="O668">
        <v>333.5</v>
      </c>
      <c r="P668">
        <v>0.75050783157348633</v>
      </c>
      <c r="Q668">
        <f>Data_Medium[[#This Row],[Dijkstra time]]/Data_Medium[[#This Row],[distance]]</f>
        <v>4.5841141531121898E-3</v>
      </c>
      <c r="R668" s="95">
        <f>(Data_Medium[[#This Row],[A-Star time]]/FactCalc!$I$6)</f>
        <v>1.4960163831710816E-5</v>
      </c>
      <c r="S668" s="95">
        <f>(Data_Medium[[#This Row],[Dijkstra time]]/FactCalc!$I$6)</f>
        <v>1.8762695789337158E-5</v>
      </c>
      <c r="T668">
        <v>47.539457296018853</v>
      </c>
      <c r="U668">
        <v>104.5</v>
      </c>
      <c r="V668">
        <v>3.6602020263671875E-2</v>
      </c>
      <c r="W668">
        <f>Data_Small[[#This Row],[A-Star time]]/Data_Small[[#This Row],[distance]]</f>
        <v>7.6992928286409102E-4</v>
      </c>
      <c r="X668">
        <v>104.5</v>
      </c>
      <c r="Y668">
        <v>4.3801069259643555E-2</v>
      </c>
      <c r="Z668">
        <f>Data_Small[[#This Row],[Dijkstra time]]/Data_Small[[#This Row],[distance]]</f>
        <v>9.2136241663220736E-4</v>
      </c>
      <c r="AA668" s="95">
        <f>(Data_Small[[#This Row],[A-Star time]]/FactCalc!$P$6)</f>
        <v>1.464080810546875E-5</v>
      </c>
      <c r="AB668" s="95">
        <f>(Data_Small[[#This Row],[Dijkstra time]]/FactCalc!$P$6)</f>
        <v>1.7520427703857423E-5</v>
      </c>
    </row>
    <row r="669" spans="2:28" x14ac:dyDescent="0.3">
      <c r="B669">
        <v>262.97528400973351</v>
      </c>
      <c r="C669">
        <v>510</v>
      </c>
      <c r="D669">
        <v>1.6879880428314209</v>
      </c>
      <c r="E669">
        <f>Data_Big[[#This Row],[A-Star time]]/Data_Big[[#This Row],[distance]]</f>
        <v>6.4188087073952672E-3</v>
      </c>
      <c r="F669">
        <v>510</v>
      </c>
      <c r="G669">
        <v>3.6891095638275146</v>
      </c>
      <c r="H669">
        <f>Data_Big[[#This Row],[Dijkstra time]]/Data_Big[[#This Row],[distance]]</f>
        <v>1.4028350906509409E-2</v>
      </c>
      <c r="I669" s="95">
        <f>(Data_Big[[#This Row],[A-Star time]]/FactCalc!$B$6)</f>
        <v>6.7519521713256835E-6</v>
      </c>
      <c r="J669" s="95">
        <f>(Data_Big[[#This Row],[Dijkstra time]]/FactCalc!$B$6)</f>
        <v>1.4756438255310059E-5</v>
      </c>
      <c r="K669">
        <v>55.036351623268054</v>
      </c>
      <c r="L669">
        <v>170.5</v>
      </c>
      <c r="M669">
        <v>0.18158507347106934</v>
      </c>
      <c r="N669">
        <f>Data_Medium[[#This Row],[A-Star time]]/Data_Medium[[#This Row],[distance]]</f>
        <v>3.2993661119480803E-3</v>
      </c>
      <c r="O669">
        <v>170.5</v>
      </c>
      <c r="P669">
        <v>0.3363344669342041</v>
      </c>
      <c r="Q669">
        <f>Data_Medium[[#This Row],[Dijkstra time]]/Data_Medium[[#This Row],[distance]]</f>
        <v>6.1111330423292438E-3</v>
      </c>
      <c r="R669" s="95">
        <f>(Data_Medium[[#This Row],[A-Star time]]/FactCalc!$I$6)</f>
        <v>4.5396268367767335E-6</v>
      </c>
      <c r="S669" s="95">
        <f>(Data_Medium[[#This Row],[Dijkstra time]]/FactCalc!$I$6)</f>
        <v>8.4083616733551033E-6</v>
      </c>
      <c r="T669">
        <v>13.45362404707371</v>
      </c>
      <c r="U669">
        <v>28.5</v>
      </c>
      <c r="V669">
        <v>5.7120323181152344E-3</v>
      </c>
      <c r="W669">
        <f>Data_Small[[#This Row],[A-Star time]]/Data_Small[[#This Row],[distance]]</f>
        <v>4.2457201852296855E-4</v>
      </c>
      <c r="X669">
        <v>28.5</v>
      </c>
      <c r="Y669">
        <v>1.2946605682373047E-2</v>
      </c>
      <c r="Z669">
        <f>Data_Small[[#This Row],[Dijkstra time]]/Data_Small[[#This Row],[distance]]</f>
        <v>9.6231362174781861E-4</v>
      </c>
      <c r="AA669" s="95">
        <f>(Data_Small[[#This Row],[A-Star time]]/FactCalc!$P$6)</f>
        <v>2.2848129272460937E-6</v>
      </c>
      <c r="AB669" s="95">
        <f>(Data_Small[[#This Row],[Dijkstra time]]/FactCalc!$P$6)</f>
        <v>5.1786422729492189E-6</v>
      </c>
    </row>
    <row r="670" spans="2:28" x14ac:dyDescent="0.3">
      <c r="B670">
        <v>215.5388596054085</v>
      </c>
      <c r="C670">
        <v>533</v>
      </c>
      <c r="D670">
        <v>1.6594545841217041</v>
      </c>
      <c r="E670">
        <f>Data_Big[[#This Row],[A-Star time]]/Data_Big[[#This Row],[distance]]</f>
        <v>7.699096984922822E-3</v>
      </c>
      <c r="F670">
        <v>533</v>
      </c>
      <c r="G670">
        <v>3.0512485504150391</v>
      </c>
      <c r="H670">
        <f>Data_Big[[#This Row],[Dijkstra time]]/Data_Big[[#This Row],[distance]]</f>
        <v>1.4156373268379648E-2</v>
      </c>
      <c r="I670" s="95">
        <f>(Data_Big[[#This Row],[A-Star time]]/FactCalc!$B$6)</f>
        <v>6.6378183364868167E-6</v>
      </c>
      <c r="J670" s="95">
        <f>(Data_Big[[#This Row],[Dijkstra time]]/FactCalc!$B$6)</f>
        <v>1.2204994201660157E-5</v>
      </c>
      <c r="K670">
        <v>83.006023877788536</v>
      </c>
      <c r="L670">
        <v>215.5</v>
      </c>
      <c r="M670">
        <v>0.16945815086364746</v>
      </c>
      <c r="N670">
        <f>Data_Medium[[#This Row],[A-Star time]]/Data_Medium[[#This Row],[distance]]</f>
        <v>2.041516301433064E-3</v>
      </c>
      <c r="O670">
        <v>215.5</v>
      </c>
      <c r="P670">
        <v>0.20182299613952637</v>
      </c>
      <c r="Q670">
        <f>Data_Medium[[#This Row],[Dijkstra time]]/Data_Medium[[#This Row],[distance]]</f>
        <v>2.4314258979164509E-3</v>
      </c>
      <c r="R670" s="95">
        <f>(Data_Medium[[#This Row],[A-Star time]]/FactCalc!$I$6)</f>
        <v>4.2364537715911868E-6</v>
      </c>
      <c r="S670" s="95">
        <f>(Data_Medium[[#This Row],[Dijkstra time]]/FactCalc!$I$6)</f>
        <v>5.0455749034881592E-6</v>
      </c>
      <c r="T670">
        <v>39.824615503479755</v>
      </c>
      <c r="U670">
        <v>113.5</v>
      </c>
      <c r="V670">
        <v>5.137944221496582E-2</v>
      </c>
      <c r="W670">
        <f>Data_Small[[#This Row],[A-Star time]]/Data_Small[[#This Row],[distance]]</f>
        <v>1.2901428316483418E-3</v>
      </c>
      <c r="X670">
        <v>113.5</v>
      </c>
      <c r="Y670">
        <v>5.0813436508178711E-2</v>
      </c>
      <c r="Z670">
        <f>Data_Small[[#This Row],[Dijkstra time]]/Data_Small[[#This Row],[distance]]</f>
        <v>1.2759303728554212E-3</v>
      </c>
      <c r="AA670" s="95">
        <f>(Data_Small[[#This Row],[A-Star time]]/FactCalc!$P$6)</f>
        <v>2.0551776885986329E-5</v>
      </c>
      <c r="AB670" s="95">
        <f>(Data_Small[[#This Row],[Dijkstra time]]/FactCalc!$P$6)</f>
        <v>2.0325374603271484E-5</v>
      </c>
    </row>
    <row r="671" spans="2:28" x14ac:dyDescent="0.3">
      <c r="B671">
        <v>166.97305171793442</v>
      </c>
      <c r="C671">
        <v>377</v>
      </c>
      <c r="D671">
        <v>0.93408298492431641</v>
      </c>
      <c r="E671">
        <f>Data_Big[[#This Row],[A-Star time]]/Data_Big[[#This Row],[distance]]</f>
        <v>5.5942140082715355E-3</v>
      </c>
      <c r="F671">
        <v>377</v>
      </c>
      <c r="G671">
        <v>1.8716723918914795</v>
      </c>
      <c r="H671">
        <f>Data_Big[[#This Row],[Dijkstra time]]/Data_Big[[#This Row],[distance]]</f>
        <v>1.1209427944416284E-2</v>
      </c>
      <c r="I671" s="95">
        <f>(Data_Big[[#This Row],[A-Star time]]/FactCalc!$B$6)</f>
        <v>3.7363319396972657E-6</v>
      </c>
      <c r="J671" s="95">
        <f>(Data_Big[[#This Row],[Dijkstra time]]/FactCalc!$B$6)</f>
        <v>7.4866895675659177E-6</v>
      </c>
      <c r="K671">
        <v>63.505905237229712</v>
      </c>
      <c r="L671">
        <v>219</v>
      </c>
      <c r="M671">
        <v>0.1741795539855957</v>
      </c>
      <c r="N671">
        <f>Data_Medium[[#This Row],[A-Star time]]/Data_Medium[[#This Row],[distance]]</f>
        <v>2.7427300395914153E-3</v>
      </c>
      <c r="O671">
        <v>219</v>
      </c>
      <c r="P671">
        <v>0.29540753364562988</v>
      </c>
      <c r="Q671">
        <f>Data_Medium[[#This Row],[Dijkstra time]]/Data_Medium[[#This Row],[distance]]</f>
        <v>4.6516545594007235E-3</v>
      </c>
      <c r="R671" s="95">
        <f>(Data_Medium[[#This Row],[A-Star time]]/FactCalc!$I$6)</f>
        <v>4.3544888496398928E-6</v>
      </c>
      <c r="S671" s="95">
        <f>(Data_Medium[[#This Row],[Dijkstra time]]/FactCalc!$I$6)</f>
        <v>7.3851883411407472E-6</v>
      </c>
      <c r="T671">
        <v>17.804493814764857</v>
      </c>
      <c r="U671">
        <v>37</v>
      </c>
      <c r="V671">
        <v>1.214146614074707E-2</v>
      </c>
      <c r="W671">
        <f>Data_Small[[#This Row],[A-Star time]]/Data_Small[[#This Row],[distance]]</f>
        <v>6.8193267761863764E-4</v>
      </c>
      <c r="X671">
        <v>37</v>
      </c>
      <c r="Y671">
        <v>1.9288778305053711E-2</v>
      </c>
      <c r="Z671">
        <f>Data_Small[[#This Row],[Dijkstra time]]/Data_Small[[#This Row],[distance]]</f>
        <v>1.0833657224817012E-3</v>
      </c>
      <c r="AA671" s="95">
        <f>(Data_Small[[#This Row],[A-Star time]]/FactCalc!$P$6)</f>
        <v>4.8565864562988284E-6</v>
      </c>
      <c r="AB671" s="95">
        <f>(Data_Small[[#This Row],[Dijkstra time]]/FactCalc!$P$6)</f>
        <v>7.7155113220214836E-6</v>
      </c>
    </row>
    <row r="672" spans="2:28" x14ac:dyDescent="0.3">
      <c r="B672">
        <v>102.20078277586722</v>
      </c>
      <c r="C672">
        <v>162</v>
      </c>
      <c r="D672">
        <v>0.20979166030883789</v>
      </c>
      <c r="E672">
        <f>Data_Big[[#This Row],[A-Star time]]/Data_Big[[#This Row],[distance]]</f>
        <v>2.0527402492495996E-3</v>
      </c>
      <c r="F672">
        <v>162</v>
      </c>
      <c r="G672">
        <v>0.42070841789245605</v>
      </c>
      <c r="H672">
        <f>Data_Big[[#This Row],[Dijkstra time]]/Data_Big[[#This Row],[distance]]</f>
        <v>4.1164891937774707E-3</v>
      </c>
      <c r="I672" s="95">
        <f>(Data_Big[[#This Row],[A-Star time]]/FactCalc!$B$6)</f>
        <v>8.3916664123535155E-7</v>
      </c>
      <c r="J672" s="95">
        <f>(Data_Big[[#This Row],[Dijkstra time]]/FactCalc!$B$6)</f>
        <v>1.6828336715698241E-6</v>
      </c>
      <c r="K672">
        <v>99.403219263764285</v>
      </c>
      <c r="L672">
        <v>273</v>
      </c>
      <c r="M672">
        <v>0.3307502269744873</v>
      </c>
      <c r="N672">
        <f>Data_Medium[[#This Row],[A-Star time]]/Data_Medium[[#This Row],[distance]]</f>
        <v>3.3273593091270892E-3</v>
      </c>
      <c r="O672">
        <v>273</v>
      </c>
      <c r="P672">
        <v>0.47355318069458008</v>
      </c>
      <c r="Q672">
        <f>Data_Medium[[#This Row],[Dijkstra time]]/Data_Medium[[#This Row],[distance]]</f>
        <v>4.7639622157308308E-3</v>
      </c>
      <c r="R672" s="95">
        <f>(Data_Medium[[#This Row],[A-Star time]]/FactCalc!$I$6)</f>
        <v>8.2687556743621823E-6</v>
      </c>
      <c r="S672" s="95">
        <f>(Data_Medium[[#This Row],[Dijkstra time]]/FactCalc!$I$6)</f>
        <v>1.1838829517364502E-5</v>
      </c>
      <c r="T672">
        <v>32</v>
      </c>
      <c r="U672">
        <v>55</v>
      </c>
      <c r="V672">
        <v>1.0689496994018555E-2</v>
      </c>
      <c r="W672">
        <f>Data_Small[[#This Row],[A-Star time]]/Data_Small[[#This Row],[distance]]</f>
        <v>3.3404678106307983E-4</v>
      </c>
      <c r="X672">
        <v>55</v>
      </c>
      <c r="Y672">
        <v>1.7719268798828125E-2</v>
      </c>
      <c r="Z672">
        <f>Data_Small[[#This Row],[Dijkstra time]]/Data_Small[[#This Row],[distance]]</f>
        <v>5.5372714996337891E-4</v>
      </c>
      <c r="AA672" s="95">
        <f>(Data_Small[[#This Row],[A-Star time]]/FactCalc!$P$6)</f>
        <v>4.2757987976074221E-6</v>
      </c>
      <c r="AB672" s="95">
        <f>(Data_Small[[#This Row],[Dijkstra time]]/FactCalc!$P$6)</f>
        <v>7.0877075195312504E-6</v>
      </c>
    </row>
    <row r="673" spans="2:28" x14ac:dyDescent="0.3">
      <c r="B673">
        <v>491.5384013482568</v>
      </c>
      <c r="C673">
        <v>1034</v>
      </c>
      <c r="D673">
        <v>4.2450408935546875</v>
      </c>
      <c r="E673">
        <f>Data_Big[[#This Row],[A-Star time]]/Data_Big[[#This Row],[distance]]</f>
        <v>8.6362344872970773E-3</v>
      </c>
      <c r="F673">
        <v>1034</v>
      </c>
      <c r="G673">
        <v>5.0777394771575928</v>
      </c>
      <c r="H673">
        <f>Data_Big[[#This Row],[Dijkstra time]]/Data_Big[[#This Row],[distance]]</f>
        <v>1.0330300670770981E-2</v>
      </c>
      <c r="I673" s="95">
        <f>(Data_Big[[#This Row],[A-Star time]]/FactCalc!$B$6)</f>
        <v>1.6980163574218749E-5</v>
      </c>
      <c r="J673" s="95">
        <f>(Data_Big[[#This Row],[Dijkstra time]]/FactCalc!$B$6)</f>
        <v>2.0310957908630371E-5</v>
      </c>
      <c r="K673">
        <v>121.80311982868091</v>
      </c>
      <c r="L673">
        <v>244.5</v>
      </c>
      <c r="M673">
        <v>0.28558564186096191</v>
      </c>
      <c r="N673">
        <f>Data_Medium[[#This Row],[A-Star time]]/Data_Medium[[#This Row],[distance]]</f>
        <v>2.3446496465989145E-3</v>
      </c>
      <c r="O673">
        <v>244.5</v>
      </c>
      <c r="P673">
        <v>0.73901653289794922</v>
      </c>
      <c r="Q673">
        <f>Data_Medium[[#This Row],[Dijkstra time]]/Data_Medium[[#This Row],[distance]]</f>
        <v>6.0673038091092757E-3</v>
      </c>
      <c r="R673" s="95">
        <f>(Data_Medium[[#This Row],[A-Star time]]/FactCalc!$I$6)</f>
        <v>7.1396410465240477E-6</v>
      </c>
      <c r="S673" s="95">
        <f>(Data_Medium[[#This Row],[Dijkstra time]]/FactCalc!$I$6)</f>
        <v>1.8475413322448731E-5</v>
      </c>
      <c r="T673">
        <v>18.439088914585774</v>
      </c>
      <c r="U673">
        <v>57.5</v>
      </c>
      <c r="V673">
        <v>6.9875717163085938E-3</v>
      </c>
      <c r="W673">
        <f>Data_Small[[#This Row],[A-Star time]]/Data_Small[[#This Row],[distance]]</f>
        <v>3.7895428286487907E-4</v>
      </c>
      <c r="X673">
        <v>57.5</v>
      </c>
      <c r="Y673">
        <v>1.455235481262207E-2</v>
      </c>
      <c r="Z673">
        <f>Data_Small[[#This Row],[Dijkstra time]]/Data_Small[[#This Row],[distance]]</f>
        <v>7.892122479604076E-4</v>
      </c>
      <c r="AA673" s="95">
        <f>(Data_Small[[#This Row],[A-Star time]]/FactCalc!$P$6)</f>
        <v>2.7950286865234376E-6</v>
      </c>
      <c r="AB673" s="95">
        <f>(Data_Small[[#This Row],[Dijkstra time]]/FactCalc!$P$6)</f>
        <v>5.820941925048828E-6</v>
      </c>
    </row>
    <row r="674" spans="2:28" x14ac:dyDescent="0.3">
      <c r="B674">
        <v>239.67686580060246</v>
      </c>
      <c r="C674">
        <v>424</v>
      </c>
      <c r="D674">
        <v>1.3605382442474365</v>
      </c>
      <c r="E674">
        <f>Data_Big[[#This Row],[A-Star time]]/Data_Big[[#This Row],[distance]]</f>
        <v>5.6765522183493799E-3</v>
      </c>
      <c r="F674">
        <v>424</v>
      </c>
      <c r="G674">
        <v>2.9309978485107422</v>
      </c>
      <c r="H674">
        <f>Data_Big[[#This Row],[Dijkstra time]]/Data_Big[[#This Row],[distance]]</f>
        <v>1.2228956010085537E-2</v>
      </c>
      <c r="I674" s="95">
        <f>(Data_Big[[#This Row],[A-Star time]]/FactCalc!$B$6)</f>
        <v>5.442152976989746E-6</v>
      </c>
      <c r="J674" s="95">
        <f>(Data_Big[[#This Row],[Dijkstra time]]/FactCalc!$B$6)</f>
        <v>1.1723991394042968E-5</v>
      </c>
      <c r="K674">
        <v>130.67899601695751</v>
      </c>
      <c r="L674">
        <v>250</v>
      </c>
      <c r="M674">
        <v>0.25236129760742188</v>
      </c>
      <c r="N674">
        <f>Data_Medium[[#This Row],[A-Star time]]/Data_Medium[[#This Row],[distance]]</f>
        <v>1.9311542428339004E-3</v>
      </c>
      <c r="O674">
        <v>250</v>
      </c>
      <c r="P674">
        <v>0.54459476470947266</v>
      </c>
      <c r="Q674">
        <f>Data_Medium[[#This Row],[Dijkstra time]]/Data_Medium[[#This Row],[distance]]</f>
        <v>4.1674238501098028E-3</v>
      </c>
      <c r="R674" s="95">
        <f>(Data_Medium[[#This Row],[A-Star time]]/FactCalc!$I$6)</f>
        <v>6.3090324401855468E-6</v>
      </c>
      <c r="S674" s="95">
        <f>(Data_Medium[[#This Row],[Dijkstra time]]/FactCalc!$I$6)</f>
        <v>1.3614869117736817E-5</v>
      </c>
      <c r="T674">
        <v>5.0990195135927845</v>
      </c>
      <c r="U674">
        <v>20</v>
      </c>
      <c r="V674">
        <v>3.9913654327392578E-3</v>
      </c>
      <c r="W674">
        <f>Data_Small[[#This Row],[A-Star time]]/Data_Small[[#This Row],[distance]]</f>
        <v>7.8277116259296874E-4</v>
      </c>
      <c r="X674">
        <v>20</v>
      </c>
      <c r="Y674">
        <v>6.4184665679931641E-3</v>
      </c>
      <c r="Z674">
        <f>Data_Small[[#This Row],[Dijkstra time]]/Data_Small[[#This Row],[distance]]</f>
        <v>1.2587648568284638E-3</v>
      </c>
      <c r="AA674" s="95">
        <f>(Data_Small[[#This Row],[A-Star time]]/FactCalc!$P$6)</f>
        <v>1.5965461730957031E-6</v>
      </c>
      <c r="AB674" s="95">
        <f>(Data_Small[[#This Row],[Dijkstra time]]/FactCalc!$P$6)</f>
        <v>2.5673866271972656E-6</v>
      </c>
    </row>
    <row r="675" spans="2:28" x14ac:dyDescent="0.3">
      <c r="B675">
        <v>107.0420478129973</v>
      </c>
      <c r="C675">
        <v>265.5</v>
      </c>
      <c r="D675">
        <v>0.46753478050231934</v>
      </c>
      <c r="E675">
        <f>Data_Big[[#This Row],[A-Star time]]/Data_Big[[#This Row],[distance]]</f>
        <v>4.3677675273842264E-3</v>
      </c>
      <c r="F675">
        <v>265.5</v>
      </c>
      <c r="G675">
        <v>0.62289214134216309</v>
      </c>
      <c r="H675">
        <f>Data_Big[[#This Row],[Dijkstra time]]/Data_Big[[#This Row],[distance]]</f>
        <v>5.8191351349177953E-3</v>
      </c>
      <c r="I675" s="95">
        <f>(Data_Big[[#This Row],[A-Star time]]/FactCalc!$B$6)</f>
        <v>1.8701391220092773E-6</v>
      </c>
      <c r="J675" s="95">
        <f>(Data_Big[[#This Row],[Dijkstra time]]/FactCalc!$B$6)</f>
        <v>2.4915685653686522E-6</v>
      </c>
      <c r="K675">
        <v>121.60592090848209</v>
      </c>
      <c r="L675">
        <v>374</v>
      </c>
      <c r="M675">
        <v>0.5956416130065918</v>
      </c>
      <c r="N675">
        <f>Data_Medium[[#This Row],[A-Star time]]/Data_Medium[[#This Row],[distance]]</f>
        <v>4.8981300298269062E-3</v>
      </c>
      <c r="O675">
        <v>374</v>
      </c>
      <c r="P675">
        <v>0.81950092315673828</v>
      </c>
      <c r="Q675">
        <f>Data_Medium[[#This Row],[Dijkstra time]]/Data_Medium[[#This Row],[distance]]</f>
        <v>6.7389886695852289E-3</v>
      </c>
      <c r="R675" s="95">
        <f>(Data_Medium[[#This Row],[A-Star time]]/FactCalc!$I$6)</f>
        <v>1.4891040325164794E-5</v>
      </c>
      <c r="S675" s="95">
        <f>(Data_Medium[[#This Row],[Dijkstra time]]/FactCalc!$I$6)</f>
        <v>2.0487523078918456E-5</v>
      </c>
      <c r="T675">
        <v>14.422205101855956</v>
      </c>
      <c r="U675">
        <v>27</v>
      </c>
      <c r="V675">
        <v>4.5981407165527344E-3</v>
      </c>
      <c r="W675">
        <f>Data_Small[[#This Row],[A-Star time]]/Data_Small[[#This Row],[distance]]</f>
        <v>3.1882369471787717E-4</v>
      </c>
      <c r="X675">
        <v>27</v>
      </c>
      <c r="Y675">
        <v>1.1916399002075195E-2</v>
      </c>
      <c r="Z675">
        <f>Data_Small[[#This Row],[Dijkstra time]]/Data_Small[[#This Row],[distance]]</f>
        <v>8.2625360809365442E-4</v>
      </c>
      <c r="AA675" s="95">
        <f>(Data_Small[[#This Row],[A-Star time]]/FactCalc!$P$6)</f>
        <v>1.8392562866210938E-6</v>
      </c>
      <c r="AB675" s="95">
        <f>(Data_Small[[#This Row],[Dijkstra time]]/FactCalc!$P$6)</f>
        <v>4.7665596008300781E-6</v>
      </c>
    </row>
    <row r="676" spans="2:28" x14ac:dyDescent="0.3">
      <c r="B676">
        <v>326.37708252878298</v>
      </c>
      <c r="C676">
        <v>731</v>
      </c>
      <c r="D676">
        <v>1.7452461719512939</v>
      </c>
      <c r="E676">
        <f>Data_Big[[#This Row],[A-Star time]]/Data_Big[[#This Row],[distance]]</f>
        <v>5.3473306349485546E-3</v>
      </c>
      <c r="F676">
        <v>731</v>
      </c>
      <c r="G676">
        <v>2.6203453540802002</v>
      </c>
      <c r="H676">
        <f>Data_Big[[#This Row],[Dijkstra time]]/Data_Big[[#This Row],[distance]]</f>
        <v>8.0285825640012999E-3</v>
      </c>
      <c r="I676" s="95">
        <f>(Data_Big[[#This Row],[A-Star time]]/FactCalc!$B$6)</f>
        <v>6.9809846878051757E-6</v>
      </c>
      <c r="J676" s="95">
        <f>(Data_Big[[#This Row],[Dijkstra time]]/FactCalc!$B$6)</f>
        <v>1.0481381416320801E-5</v>
      </c>
      <c r="K676">
        <v>26</v>
      </c>
      <c r="L676">
        <v>136</v>
      </c>
      <c r="M676">
        <v>7.7764749526977539E-2</v>
      </c>
      <c r="N676">
        <f>Data_Medium[[#This Row],[A-Star time]]/Data_Medium[[#This Row],[distance]]</f>
        <v>2.9909519048837516E-3</v>
      </c>
      <c r="O676">
        <v>136</v>
      </c>
      <c r="P676">
        <v>0.11713385581970215</v>
      </c>
      <c r="Q676">
        <f>Data_Medium[[#This Row],[Dijkstra time]]/Data_Medium[[#This Row],[distance]]</f>
        <v>4.5051483007577751E-3</v>
      </c>
      <c r="R676" s="95">
        <f>(Data_Medium[[#This Row],[A-Star time]]/FactCalc!$I$6)</f>
        <v>1.9441187381744385E-6</v>
      </c>
      <c r="S676" s="95">
        <f>(Data_Medium[[#This Row],[Dijkstra time]]/FactCalc!$I$6)</f>
        <v>2.9283463954925537E-6</v>
      </c>
      <c r="T676">
        <v>9.2195444572928871</v>
      </c>
      <c r="U676">
        <v>23</v>
      </c>
      <c r="V676">
        <v>3.337860107421875E-3</v>
      </c>
      <c r="W676">
        <f>Data_Small[[#This Row],[A-Star time]]/Data_Small[[#This Row],[distance]]</f>
        <v>3.6204176061882813E-4</v>
      </c>
      <c r="X676">
        <v>23</v>
      </c>
      <c r="Y676">
        <v>6.93511962890625E-3</v>
      </c>
      <c r="Z676">
        <f>Data_Small[[#This Row],[Dijkstra time]]/Data_Small[[#This Row],[distance]]</f>
        <v>7.5221933806289088E-4</v>
      </c>
      <c r="AA676" s="95">
        <f>(Data_Small[[#This Row],[A-Star time]]/FactCalc!$P$6)</f>
        <v>1.3351440429687499E-6</v>
      </c>
      <c r="AB676" s="95">
        <f>(Data_Small[[#This Row],[Dijkstra time]]/FactCalc!$P$6)</f>
        <v>2.7740478515624998E-6</v>
      </c>
    </row>
    <row r="677" spans="2:28" x14ac:dyDescent="0.3">
      <c r="B677">
        <v>228.98253208487324</v>
      </c>
      <c r="C677">
        <v>475</v>
      </c>
      <c r="D677">
        <v>1.1583850383758545</v>
      </c>
      <c r="E677">
        <f>Data_Big[[#This Row],[A-Star time]]/Data_Big[[#This Row],[distance]]</f>
        <v>5.0588358327110063E-3</v>
      </c>
      <c r="F677">
        <v>475</v>
      </c>
      <c r="G677">
        <v>1.4817061424255371</v>
      </c>
      <c r="H677">
        <f>Data_Big[[#This Row],[Dijkstra time]]/Data_Big[[#This Row],[distance]]</f>
        <v>6.4708260884997863E-3</v>
      </c>
      <c r="I677" s="95">
        <f>(Data_Big[[#This Row],[A-Star time]]/FactCalc!$B$6)</f>
        <v>4.633540153503418E-6</v>
      </c>
      <c r="J677" s="95">
        <f>(Data_Big[[#This Row],[Dijkstra time]]/FactCalc!$B$6)</f>
        <v>5.9268245697021482E-6</v>
      </c>
      <c r="K677">
        <v>75.927597090912869</v>
      </c>
      <c r="L677">
        <v>260</v>
      </c>
      <c r="M677">
        <v>0.37252259254455566</v>
      </c>
      <c r="N677">
        <f>Data_Medium[[#This Row],[A-Star time]]/Data_Medium[[#This Row],[distance]]</f>
        <v>4.9062871316540024E-3</v>
      </c>
      <c r="O677">
        <v>260</v>
      </c>
      <c r="P677">
        <v>0.49780821800231934</v>
      </c>
      <c r="Q677">
        <f>Data_Medium[[#This Row],[Dijkstra time]]/Data_Medium[[#This Row],[distance]]</f>
        <v>6.556354172597644E-3</v>
      </c>
      <c r="R677" s="95">
        <f>(Data_Medium[[#This Row],[A-Star time]]/FactCalc!$I$6)</f>
        <v>9.3130648136138913E-6</v>
      </c>
      <c r="S677" s="95">
        <f>(Data_Medium[[#This Row],[Dijkstra time]]/FactCalc!$I$6)</f>
        <v>1.2445205450057983E-5</v>
      </c>
      <c r="T677">
        <v>12.041594578792296</v>
      </c>
      <c r="U677">
        <v>29.5</v>
      </c>
      <c r="V677">
        <v>5.2826404571533203E-3</v>
      </c>
      <c r="W677">
        <f>Data_Small[[#This Row],[A-Star time]]/Data_Small[[#This Row],[distance]]</f>
        <v>4.3869941165907773E-4</v>
      </c>
      <c r="X677">
        <v>29.5</v>
      </c>
      <c r="Y677">
        <v>8.686065673828125E-3</v>
      </c>
      <c r="Z677">
        <f>Data_Small[[#This Row],[Dijkstra time]]/Data_Small[[#This Row],[distance]]</f>
        <v>7.2133849192415579E-4</v>
      </c>
      <c r="AA677" s="95">
        <f>(Data_Small[[#This Row],[A-Star time]]/FactCalc!$P$6)</f>
        <v>2.1130561828613281E-6</v>
      </c>
      <c r="AB677" s="95">
        <f>(Data_Small[[#This Row],[Dijkstra time]]/FactCalc!$P$6)</f>
        <v>3.4744262695312502E-6</v>
      </c>
    </row>
    <row r="678" spans="2:28" x14ac:dyDescent="0.3">
      <c r="B678">
        <v>393.64069911532266</v>
      </c>
      <c r="C678">
        <v>1076.5</v>
      </c>
      <c r="D678">
        <v>5.0369522571563721</v>
      </c>
      <c r="E678">
        <f>Data_Big[[#This Row],[A-Star time]]/Data_Big[[#This Row],[distance]]</f>
        <v>1.2795811684301285E-2</v>
      </c>
      <c r="F678">
        <v>1076.5</v>
      </c>
      <c r="G678">
        <v>5.3255140781402588</v>
      </c>
      <c r="H678">
        <f>Data_Big[[#This Row],[Dijkstra time]]/Data_Big[[#This Row],[distance]]</f>
        <v>1.3528870592164234E-2</v>
      </c>
      <c r="I678" s="95">
        <f>(Data_Big[[#This Row],[A-Star time]]/FactCalc!$B$6)</f>
        <v>2.0147809028625487E-5</v>
      </c>
      <c r="J678" s="95">
        <f>(Data_Big[[#This Row],[Dijkstra time]]/FactCalc!$B$6)</f>
        <v>2.1302056312561036E-5</v>
      </c>
      <c r="K678">
        <v>143.17122615944868</v>
      </c>
      <c r="L678">
        <v>316</v>
      </c>
      <c r="M678">
        <v>0.27036046981811523</v>
      </c>
      <c r="N678">
        <f>Data_Medium[[#This Row],[A-Star time]]/Data_Medium[[#This Row],[distance]]</f>
        <v>1.8883715469267329E-3</v>
      </c>
      <c r="O678">
        <v>316</v>
      </c>
      <c r="P678">
        <v>0.38295745849609375</v>
      </c>
      <c r="Q678">
        <f>Data_Medium[[#This Row],[Dijkstra time]]/Data_Medium[[#This Row],[distance]]</f>
        <v>2.6748213923208078E-3</v>
      </c>
      <c r="R678" s="95">
        <f>(Data_Medium[[#This Row],[A-Star time]]/FactCalc!$I$6)</f>
        <v>6.7590117454528811E-6</v>
      </c>
      <c r="S678" s="95">
        <f>(Data_Medium[[#This Row],[Dijkstra time]]/FactCalc!$I$6)</f>
        <v>9.5739364624023435E-6</v>
      </c>
      <c r="T678">
        <v>32.572994949804659</v>
      </c>
      <c r="U678">
        <v>55</v>
      </c>
      <c r="V678">
        <v>1.3474464416503906E-2</v>
      </c>
      <c r="W678">
        <f>Data_Small[[#This Row],[A-Star time]]/Data_Small[[#This Row],[distance]]</f>
        <v>4.1366980338369879E-4</v>
      </c>
      <c r="X678">
        <v>55</v>
      </c>
      <c r="Y678">
        <v>2.2403717041015625E-2</v>
      </c>
      <c r="Z678">
        <f>Data_Small[[#This Row],[Dijkstra time]]/Data_Small[[#This Row],[distance]]</f>
        <v>6.878003412194672E-4</v>
      </c>
      <c r="AA678" s="95">
        <f>(Data_Small[[#This Row],[A-Star time]]/FactCalc!$P$6)</f>
        <v>5.3897857666015627E-6</v>
      </c>
      <c r="AB678" s="95">
        <f>(Data_Small[[#This Row],[Dijkstra time]]/FactCalc!$P$6)</f>
        <v>8.9614868164062507E-6</v>
      </c>
    </row>
    <row r="679" spans="2:28" x14ac:dyDescent="0.3">
      <c r="B679">
        <v>49.254441424099006</v>
      </c>
      <c r="C679">
        <v>328.5</v>
      </c>
      <c r="D679">
        <v>0.29233050346374512</v>
      </c>
      <c r="E679">
        <f>Data_Big[[#This Row],[A-Star time]]/Data_Big[[#This Row],[distance]]</f>
        <v>5.9351095050834317E-3</v>
      </c>
      <c r="F679">
        <v>328.5</v>
      </c>
      <c r="G679">
        <v>0.48494243621826172</v>
      </c>
      <c r="H679">
        <f>Data_Big[[#This Row],[Dijkstra time]]/Data_Big[[#This Row],[distance]]</f>
        <v>9.8456590349432146E-3</v>
      </c>
      <c r="I679" s="95">
        <f>(Data_Big[[#This Row],[A-Star time]]/FactCalc!$B$6)</f>
        <v>1.1693220138549805E-6</v>
      </c>
      <c r="J679" s="95">
        <f>(Data_Big[[#This Row],[Dijkstra time]]/FactCalc!$B$6)</f>
        <v>1.939769744873047E-6</v>
      </c>
      <c r="K679">
        <v>17.029386365926403</v>
      </c>
      <c r="L679">
        <v>34.5</v>
      </c>
      <c r="M679">
        <v>7.8864097595214844E-3</v>
      </c>
      <c r="N679">
        <f>Data_Medium[[#This Row],[A-Star time]]/Data_Medium[[#This Row],[distance]]</f>
        <v>4.6310592701691056E-4</v>
      </c>
      <c r="O679">
        <v>34.5</v>
      </c>
      <c r="P679">
        <v>2.4514436721801758E-2</v>
      </c>
      <c r="Q679">
        <f>Data_Medium[[#This Row],[Dijkstra time]]/Data_Medium[[#This Row],[distance]]</f>
        <v>1.4395372913055735E-3</v>
      </c>
      <c r="R679" s="95">
        <f>(Data_Medium[[#This Row],[A-Star time]]/FactCalc!$I$6)</f>
        <v>1.971602439880371E-7</v>
      </c>
      <c r="S679" s="95">
        <f>(Data_Medium[[#This Row],[Dijkstra time]]/FactCalc!$I$6)</f>
        <v>6.1286091804504393E-7</v>
      </c>
      <c r="T679">
        <v>16.970562748477139</v>
      </c>
      <c r="U679">
        <v>39.5</v>
      </c>
      <c r="V679">
        <v>6.7119598388671875E-3</v>
      </c>
      <c r="W679">
        <f>Data_Small[[#This Row],[A-Star time]]/Data_Small[[#This Row],[distance]]</f>
        <v>3.9550602642622964E-4</v>
      </c>
      <c r="X679">
        <v>39.5</v>
      </c>
      <c r="Y679">
        <v>1.2834310531616211E-2</v>
      </c>
      <c r="Z679">
        <f>Data_Small[[#This Row],[Dijkstra time]]/Data_Small[[#This Row],[distance]]</f>
        <v>7.5626900072997896E-4</v>
      </c>
      <c r="AA679" s="95">
        <f>(Data_Small[[#This Row],[A-Star time]]/FactCalc!$P$6)</f>
        <v>2.6847839355468749E-6</v>
      </c>
      <c r="AB679" s="95">
        <f>(Data_Small[[#This Row],[Dijkstra time]]/FactCalc!$P$6)</f>
        <v>5.1337242126464842E-6</v>
      </c>
    </row>
    <row r="680" spans="2:28" x14ac:dyDescent="0.3">
      <c r="B680">
        <v>280.17851452243798</v>
      </c>
      <c r="C680">
        <v>640</v>
      </c>
      <c r="D680">
        <v>1.2602612972259521</v>
      </c>
      <c r="E680">
        <f>Data_Big[[#This Row],[A-Star time]]/Data_Big[[#This Row],[distance]]</f>
        <v>4.4980654543552616E-3</v>
      </c>
      <c r="F680">
        <v>640</v>
      </c>
      <c r="G680">
        <v>1.767827033996582</v>
      </c>
      <c r="H680">
        <f>Data_Big[[#This Row],[Dijkstra time]]/Data_Big[[#This Row],[distance]]</f>
        <v>6.3096452524556675E-3</v>
      </c>
      <c r="I680" s="95">
        <f>(Data_Big[[#This Row],[A-Star time]]/FactCalc!$B$6)</f>
        <v>5.0410451889038084E-6</v>
      </c>
      <c r="J680" s="95">
        <f>(Data_Big[[#This Row],[Dijkstra time]]/FactCalc!$B$6)</f>
        <v>7.0713081359863283E-6</v>
      </c>
      <c r="K680">
        <v>89.185200566013194</v>
      </c>
      <c r="L680">
        <v>181.5</v>
      </c>
      <c r="M680">
        <v>0.16962075233459473</v>
      </c>
      <c r="N680">
        <f>Data_Medium[[#This Row],[A-Star time]]/Data_Medium[[#This Row],[distance]]</f>
        <v>1.9018934897056677E-3</v>
      </c>
      <c r="O680">
        <v>181.5</v>
      </c>
      <c r="P680">
        <v>0.35346150398254395</v>
      </c>
      <c r="Q680">
        <f>Data_Medium[[#This Row],[Dijkstra time]]/Data_Medium[[#This Row],[distance]]</f>
        <v>3.9632304658093857E-3</v>
      </c>
      <c r="R680" s="95">
        <f>(Data_Medium[[#This Row],[A-Star time]]/FactCalc!$I$6)</f>
        <v>4.2405188083648678E-6</v>
      </c>
      <c r="S680" s="95">
        <f>(Data_Medium[[#This Row],[Dijkstra time]]/FactCalc!$I$6)</f>
        <v>8.8365375995635985E-6</v>
      </c>
      <c r="T680">
        <v>34.132096331752024</v>
      </c>
      <c r="U680">
        <v>78</v>
      </c>
      <c r="V680">
        <v>2.6571035385131836E-2</v>
      </c>
      <c r="W680">
        <f>Data_Small[[#This Row],[A-Star time]]/Data_Small[[#This Row],[distance]]</f>
        <v>7.7847651450619021E-4</v>
      </c>
      <c r="X680">
        <v>78</v>
      </c>
      <c r="Y680">
        <v>3.0555486679077148E-2</v>
      </c>
      <c r="Z680">
        <f>Data_Small[[#This Row],[Dijkstra time]]/Data_Small[[#This Row],[distance]]</f>
        <v>8.952127165612249E-4</v>
      </c>
      <c r="AA680" s="95">
        <f>(Data_Small[[#This Row],[A-Star time]]/FactCalc!$P$6)</f>
        <v>1.0628414154052735E-5</v>
      </c>
      <c r="AB680" s="95">
        <f>(Data_Small[[#This Row],[Dijkstra time]]/FactCalc!$P$6)</f>
        <v>1.2222194671630859E-5</v>
      </c>
    </row>
    <row r="681" spans="2:28" x14ac:dyDescent="0.3">
      <c r="B681">
        <v>406.96068606193398</v>
      </c>
      <c r="C681">
        <v>1042</v>
      </c>
      <c r="D681">
        <v>5.4044835567474365</v>
      </c>
      <c r="E681">
        <f>Data_Big[[#This Row],[A-Star time]]/Data_Big[[#This Row],[distance]]</f>
        <v>1.3280112162787504E-2</v>
      </c>
      <c r="F681">
        <v>1042</v>
      </c>
      <c r="G681">
        <v>5.7523288726806641</v>
      </c>
      <c r="H681">
        <f>Data_Big[[#This Row],[Dijkstra time]]/Data_Big[[#This Row],[distance]]</f>
        <v>1.4134851521764037E-2</v>
      </c>
      <c r="I681" s="95">
        <f>(Data_Big[[#This Row],[A-Star time]]/FactCalc!$B$6)</f>
        <v>2.1617934226989747E-5</v>
      </c>
      <c r="J681" s="95">
        <f>(Data_Big[[#This Row],[Dijkstra time]]/FactCalc!$B$6)</f>
        <v>2.3009315490722657E-5</v>
      </c>
      <c r="K681">
        <v>103.94229168149026</v>
      </c>
      <c r="L681">
        <v>216.5</v>
      </c>
      <c r="M681">
        <v>0.2310187816619873</v>
      </c>
      <c r="N681">
        <f>Data_Medium[[#This Row],[A-Star time]]/Data_Medium[[#This Row],[distance]]</f>
        <v>2.2225677144958162E-3</v>
      </c>
      <c r="O681">
        <v>216.5</v>
      </c>
      <c r="P681">
        <v>0.44122648239135742</v>
      </c>
      <c r="Q681">
        <f>Data_Medium[[#This Row],[Dijkstra time]]/Data_Medium[[#This Row],[distance]]</f>
        <v>4.2449177832580894E-3</v>
      </c>
      <c r="R681" s="95">
        <f>(Data_Medium[[#This Row],[A-Star time]]/FactCalc!$I$6)</f>
        <v>5.7754695415496824E-6</v>
      </c>
      <c r="S681" s="95">
        <f>(Data_Medium[[#This Row],[Dijkstra time]]/FactCalc!$I$6)</f>
        <v>1.1030662059783935E-5</v>
      </c>
      <c r="T681">
        <v>8.4852813742385695</v>
      </c>
      <c r="U681">
        <v>16.5</v>
      </c>
      <c r="V681">
        <v>3.5386085510253906E-3</v>
      </c>
      <c r="W681">
        <f>Data_Small[[#This Row],[A-Star time]]/Data_Small[[#This Row],[distance]]</f>
        <v>4.1702901706579287E-4</v>
      </c>
      <c r="X681">
        <v>16.5</v>
      </c>
      <c r="Y681">
        <v>8.2628726959228516E-3</v>
      </c>
      <c r="Z681">
        <f>Data_Small[[#This Row],[Dijkstra time]]/Data_Small[[#This Row],[distance]]</f>
        <v>9.7378888589470304E-4</v>
      </c>
      <c r="AA681" s="95">
        <f>(Data_Small[[#This Row],[A-Star time]]/FactCalc!$P$6)</f>
        <v>1.4154434204101562E-6</v>
      </c>
      <c r="AB681" s="95">
        <f>(Data_Small[[#This Row],[Dijkstra time]]/FactCalc!$P$6)</f>
        <v>3.3051490783691406E-6</v>
      </c>
    </row>
    <row r="682" spans="2:28" x14ac:dyDescent="0.3">
      <c r="B682">
        <v>378.29750197430593</v>
      </c>
      <c r="C682">
        <v>892</v>
      </c>
      <c r="D682">
        <v>2.7129361629486084</v>
      </c>
      <c r="E682">
        <f>Data_Big[[#This Row],[A-Star time]]/Data_Big[[#This Row],[distance]]</f>
        <v>7.1714355732987942E-3</v>
      </c>
      <c r="F682">
        <v>892</v>
      </c>
      <c r="G682">
        <v>3.8013339042663574</v>
      </c>
      <c r="H682">
        <f>Data_Big[[#This Row],[Dijkstra time]]/Data_Big[[#This Row],[distance]]</f>
        <v>1.0048530282191884E-2</v>
      </c>
      <c r="I682" s="95">
        <f>(Data_Big[[#This Row],[A-Star time]]/FactCalc!$B$6)</f>
        <v>1.0851744651794433E-5</v>
      </c>
      <c r="J682" s="95">
        <f>(Data_Big[[#This Row],[Dijkstra time]]/FactCalc!$B$6)</f>
        <v>1.5205335617065429E-5</v>
      </c>
      <c r="K682">
        <v>63.245553203367585</v>
      </c>
      <c r="L682">
        <v>205</v>
      </c>
      <c r="M682">
        <v>0.14002490043640137</v>
      </c>
      <c r="N682">
        <f>Data_Medium[[#This Row],[A-Star time]]/Data_Medium[[#This Row],[distance]]</f>
        <v>2.2139880725866681E-3</v>
      </c>
      <c r="O682">
        <v>205</v>
      </c>
      <c r="P682">
        <v>0.3427891731262207</v>
      </c>
      <c r="Q682">
        <f>Data_Medium[[#This Row],[Dijkstra time]]/Data_Medium[[#This Row],[distance]]</f>
        <v>5.4199727216231938E-3</v>
      </c>
      <c r="R682" s="95">
        <f>(Data_Medium[[#This Row],[A-Star time]]/FactCalc!$I$6)</f>
        <v>3.5006225109100341E-6</v>
      </c>
      <c r="S682" s="95">
        <f>(Data_Medium[[#This Row],[Dijkstra time]]/FactCalc!$I$6)</f>
        <v>8.5697293281555169E-6</v>
      </c>
      <c r="T682">
        <v>13.152946437965905</v>
      </c>
      <c r="U682">
        <v>37</v>
      </c>
      <c r="V682">
        <v>7.9631805419921875E-3</v>
      </c>
      <c r="W682">
        <f>Data_Small[[#This Row],[A-Star time]]/Data_Small[[#This Row],[distance]]</f>
        <v>6.0542940546055228E-4</v>
      </c>
      <c r="X682">
        <v>37</v>
      </c>
      <c r="Y682">
        <v>1.6960620880126953E-2</v>
      </c>
      <c r="Z682">
        <f>Data_Small[[#This Row],[Dijkstra time]]/Data_Small[[#This Row],[distance]]</f>
        <v>1.2894921271153525E-3</v>
      </c>
      <c r="AA682" s="95">
        <f>(Data_Small[[#This Row],[A-Star time]]/FactCalc!$P$6)</f>
        <v>3.1852722167968749E-6</v>
      </c>
      <c r="AB682" s="95">
        <f>(Data_Small[[#This Row],[Dijkstra time]]/FactCalc!$P$6)</f>
        <v>6.7842483520507816E-6</v>
      </c>
    </row>
    <row r="683" spans="2:28" x14ac:dyDescent="0.3">
      <c r="B683">
        <v>420.240407386058</v>
      </c>
      <c r="C683">
        <v>1169</v>
      </c>
      <c r="D683">
        <v>6.0759961605072021</v>
      </c>
      <c r="E683">
        <f>Data_Big[[#This Row],[A-Star time]]/Data_Big[[#This Row],[distance]]</f>
        <v>1.4458381568542095E-2</v>
      </c>
      <c r="F683">
        <v>1169</v>
      </c>
      <c r="G683">
        <v>6.0093438625335693</v>
      </c>
      <c r="H683">
        <f>Data_Big[[#This Row],[Dijkstra time]]/Data_Big[[#This Row],[distance]]</f>
        <v>1.4299776406348823E-2</v>
      </c>
      <c r="I683" s="95">
        <f>(Data_Big[[#This Row],[A-Star time]]/FactCalc!$B$6)</f>
        <v>2.4303984642028808E-5</v>
      </c>
      <c r="J683" s="95">
        <f>(Data_Big[[#This Row],[Dijkstra time]]/FactCalc!$B$6)</f>
        <v>2.4037375450134277E-5</v>
      </c>
      <c r="K683">
        <v>3.6055512754639891</v>
      </c>
      <c r="L683">
        <v>7.5</v>
      </c>
      <c r="M683">
        <v>4.3606758117675781E-4</v>
      </c>
      <c r="N683">
        <f>Data_Medium[[#This Row],[A-Star time]]/Data_Medium[[#This Row],[distance]]</f>
        <v>1.209433864231043E-4</v>
      </c>
      <c r="O683">
        <v>7.5</v>
      </c>
      <c r="P683">
        <v>7.7366828918457031E-4</v>
      </c>
      <c r="Q683">
        <f>Data_Medium[[#This Row],[Dijkstra time]]/Data_Medium[[#This Row],[distance]]</f>
        <v>2.1457697591195925E-4</v>
      </c>
      <c r="R683" s="95">
        <f>(Data_Medium[[#This Row],[A-Star time]]/FactCalc!$I$6)</f>
        <v>1.0901689529418946E-8</v>
      </c>
      <c r="S683" s="95">
        <f>(Data_Medium[[#This Row],[Dijkstra time]]/FactCalc!$I$6)</f>
        <v>1.9341707229614258E-8</v>
      </c>
      <c r="T683">
        <v>46.75467891024384</v>
      </c>
      <c r="U683">
        <v>107</v>
      </c>
      <c r="V683">
        <v>5.8555364608764648E-2</v>
      </c>
      <c r="W683">
        <f>Data_Small[[#This Row],[A-Star time]]/Data_Small[[#This Row],[distance]]</f>
        <v>1.2523958237671761E-3</v>
      </c>
      <c r="X683">
        <v>107</v>
      </c>
      <c r="Y683">
        <v>5.1794290542602539E-2</v>
      </c>
      <c r="Z683">
        <f>Data_Small[[#This Row],[Dijkstra time]]/Data_Small[[#This Row],[distance]]</f>
        <v>1.1077883914470544E-3</v>
      </c>
      <c r="AA683" s="95">
        <f>(Data_Small[[#This Row],[A-Star time]]/FactCalc!$P$6)</f>
        <v>2.3422145843505858E-5</v>
      </c>
      <c r="AB683" s="95">
        <f>(Data_Small[[#This Row],[Dijkstra time]]/FactCalc!$P$6)</f>
        <v>2.0717716217041016E-5</v>
      </c>
    </row>
    <row r="684" spans="2:28" x14ac:dyDescent="0.3">
      <c r="B684">
        <v>294.63536787018626</v>
      </c>
      <c r="C684">
        <v>703.5</v>
      </c>
      <c r="D684">
        <v>2.4530379772186279</v>
      </c>
      <c r="E684">
        <f>Data_Big[[#This Row],[A-Star time]]/Data_Big[[#This Row],[distance]]</f>
        <v>8.3256738488347911E-3</v>
      </c>
      <c r="F684">
        <v>703.5</v>
      </c>
      <c r="G684">
        <v>4.3403480052947998</v>
      </c>
      <c r="H684">
        <f>Data_Big[[#This Row],[Dijkstra time]]/Data_Big[[#This Row],[distance]]</f>
        <v>1.4731252519579113E-2</v>
      </c>
      <c r="I684" s="95">
        <f>(Data_Big[[#This Row],[A-Star time]]/FactCalc!$B$6)</f>
        <v>9.812151908874511E-6</v>
      </c>
      <c r="J684" s="95">
        <f>(Data_Big[[#This Row],[Dijkstra time]]/FactCalc!$B$6)</f>
        <v>1.7361392021179199E-5</v>
      </c>
      <c r="K684">
        <v>160.58953888718904</v>
      </c>
      <c r="L684">
        <v>281</v>
      </c>
      <c r="M684">
        <v>0.4600069522857666</v>
      </c>
      <c r="N684">
        <f>Data_Medium[[#This Row],[A-Star time]]/Data_Medium[[#This Row],[distance]]</f>
        <v>2.864488904279826E-3</v>
      </c>
      <c r="O684">
        <v>281</v>
      </c>
      <c r="P684">
        <v>0.62441062927246094</v>
      </c>
      <c r="Q684">
        <f>Data_Medium[[#This Row],[Dijkstra time]]/Data_Medium[[#This Row],[distance]]</f>
        <v>3.8882397545900982E-3</v>
      </c>
      <c r="R684" s="95">
        <f>(Data_Medium[[#This Row],[A-Star time]]/FactCalc!$I$6)</f>
        <v>1.1500173807144165E-5</v>
      </c>
      <c r="S684" s="95">
        <f>(Data_Medium[[#This Row],[Dijkstra time]]/FactCalc!$I$6)</f>
        <v>1.5610265731811523E-5</v>
      </c>
      <c r="T684">
        <v>25.45584412271571</v>
      </c>
      <c r="U684">
        <v>65</v>
      </c>
      <c r="V684">
        <v>2.2540092468261719E-2</v>
      </c>
      <c r="W684">
        <f>Data_Small[[#This Row],[A-Star time]]/Data_Small[[#This Row],[distance]]</f>
        <v>8.854584573822048E-4</v>
      </c>
      <c r="X684">
        <v>65</v>
      </c>
      <c r="Y684">
        <v>3.1179189682006836E-2</v>
      </c>
      <c r="Z684">
        <f>Data_Small[[#This Row],[Dijkstra time]]/Data_Small[[#This Row],[distance]]</f>
        <v>1.2248342475582594E-3</v>
      </c>
      <c r="AA684" s="95">
        <f>(Data_Small[[#This Row],[A-Star time]]/FactCalc!$P$6)</f>
        <v>9.0160369873046881E-6</v>
      </c>
      <c r="AB684" s="95">
        <f>(Data_Small[[#This Row],[Dijkstra time]]/FactCalc!$P$6)</f>
        <v>1.2471675872802735E-5</v>
      </c>
    </row>
    <row r="685" spans="2:28" x14ac:dyDescent="0.3">
      <c r="B685">
        <v>450.7471575062898</v>
      </c>
      <c r="C685">
        <v>1256</v>
      </c>
      <c r="D685">
        <v>5.5059828758239746</v>
      </c>
      <c r="E685">
        <f>Data_Big[[#This Row],[A-Star time]]/Data_Big[[#This Row],[distance]]</f>
        <v>1.2215235934676178E-2</v>
      </c>
      <c r="F685">
        <v>1256</v>
      </c>
      <c r="G685">
        <v>5.8449945449829102</v>
      </c>
      <c r="H685">
        <f>Data_Big[[#This Row],[Dijkstra time]]/Data_Big[[#This Row],[distance]]</f>
        <v>1.2967346432797745E-2</v>
      </c>
      <c r="I685" s="95">
        <f>(Data_Big[[#This Row],[A-Star time]]/FactCalc!$B$6)</f>
        <v>2.2023931503295897E-5</v>
      </c>
      <c r="J685" s="95">
        <f>(Data_Big[[#This Row],[Dijkstra time]]/FactCalc!$B$6)</f>
        <v>2.3379978179931641E-5</v>
      </c>
      <c r="K685">
        <v>120.50726119201282</v>
      </c>
      <c r="L685">
        <v>238.5</v>
      </c>
      <c r="M685">
        <v>0.24543929100036621</v>
      </c>
      <c r="N685">
        <f>Data_Medium[[#This Row],[A-Star time]]/Data_Medium[[#This Row],[distance]]</f>
        <v>2.0367178589287683E-3</v>
      </c>
      <c r="O685">
        <v>238.5</v>
      </c>
      <c r="P685">
        <v>0.40156126022338867</v>
      </c>
      <c r="Q685">
        <f>Data_Medium[[#This Row],[Dijkstra time]]/Data_Medium[[#This Row],[distance]]</f>
        <v>3.3322577930266994E-3</v>
      </c>
      <c r="R685" s="95">
        <f>(Data_Medium[[#This Row],[A-Star time]]/FactCalc!$I$6)</f>
        <v>6.1359822750091551E-6</v>
      </c>
      <c r="S685" s="95">
        <f>(Data_Medium[[#This Row],[Dijkstra time]]/FactCalc!$I$6)</f>
        <v>1.0039031505584716E-5</v>
      </c>
      <c r="T685">
        <v>13.45362404707371</v>
      </c>
      <c r="U685">
        <v>21</v>
      </c>
      <c r="V685">
        <v>6.1626434326171875E-3</v>
      </c>
      <c r="W685">
        <f>Data_Small[[#This Row],[A-Star time]]/Data_Small[[#This Row],[distance]]</f>
        <v>4.5806567888728988E-4</v>
      </c>
      <c r="X685">
        <v>21</v>
      </c>
      <c r="Y685">
        <v>1.1775016784667969E-2</v>
      </c>
      <c r="Z685">
        <f>Data_Small[[#This Row],[Dijkstra time]]/Data_Small[[#This Row],[distance]]</f>
        <v>8.752301048005832E-4</v>
      </c>
      <c r="AA685" s="95">
        <f>(Data_Small[[#This Row],[A-Star time]]/FactCalc!$P$6)</f>
        <v>2.465057373046875E-6</v>
      </c>
      <c r="AB685" s="95">
        <f>(Data_Small[[#This Row],[Dijkstra time]]/FactCalc!$P$6)</f>
        <v>4.7100067138671872E-6</v>
      </c>
    </row>
    <row r="686" spans="2:28" x14ac:dyDescent="0.3">
      <c r="B686">
        <v>335.09550877324511</v>
      </c>
      <c r="C686">
        <v>879.5</v>
      </c>
      <c r="D686">
        <v>2.4747245311737061</v>
      </c>
      <c r="E686">
        <f>Data_Big[[#This Row],[A-Star time]]/Data_Big[[#This Row],[distance]]</f>
        <v>7.3851318993604321E-3</v>
      </c>
      <c r="F686">
        <v>879.5</v>
      </c>
      <c r="G686">
        <v>3.8717663288116455</v>
      </c>
      <c r="H686">
        <f>Data_Big[[#This Row],[Dijkstra time]]/Data_Big[[#This Row],[distance]]</f>
        <v>1.1554217312508419E-2</v>
      </c>
      <c r="I686" s="95">
        <f>(Data_Big[[#This Row],[A-Star time]]/FactCalc!$B$6)</f>
        <v>9.8988981246948243E-6</v>
      </c>
      <c r="J686" s="95">
        <f>(Data_Big[[#This Row],[Dijkstra time]]/FactCalc!$B$6)</f>
        <v>1.5487065315246581E-5</v>
      </c>
      <c r="K686">
        <v>22.135943621178654</v>
      </c>
      <c r="L686">
        <v>41.5</v>
      </c>
      <c r="M686">
        <v>9.9213123321533203E-3</v>
      </c>
      <c r="N686">
        <f>Data_Medium[[#This Row],[A-Star time]]/Data_Medium[[#This Row],[distance]]</f>
        <v>4.481992049645927E-4</v>
      </c>
      <c r="O686">
        <v>41.5</v>
      </c>
      <c r="P686">
        <v>2.3378849029541016E-2</v>
      </c>
      <c r="Q686">
        <f>Data_Medium[[#This Row],[Dijkstra time]]/Data_Medium[[#This Row],[distance]]</f>
        <v>1.0561487429509536E-3</v>
      </c>
      <c r="R686" s="95">
        <f>(Data_Medium[[#This Row],[A-Star time]]/FactCalc!$I$6)</f>
        <v>2.4803280830383299E-7</v>
      </c>
      <c r="S686" s="95">
        <f>(Data_Medium[[#This Row],[Dijkstra time]]/FactCalc!$I$6)</f>
        <v>5.8447122573852537E-7</v>
      </c>
      <c r="T686">
        <v>25.019992006393608</v>
      </c>
      <c r="U686">
        <v>62.5</v>
      </c>
      <c r="V686">
        <v>1.8320560455322266E-2</v>
      </c>
      <c r="W686">
        <f>Data_Small[[#This Row],[A-Star time]]/Data_Small[[#This Row],[distance]]</f>
        <v>7.3223686285114041E-4</v>
      </c>
      <c r="X686">
        <v>62.5</v>
      </c>
      <c r="Y686">
        <v>2.4661064147949219E-2</v>
      </c>
      <c r="Z686">
        <f>Data_Small[[#This Row],[Dijkstra time]]/Data_Small[[#This Row],[distance]]</f>
        <v>9.8565435758921635E-4</v>
      </c>
      <c r="AA686" s="95">
        <f>(Data_Small[[#This Row],[A-Star time]]/FactCalc!$P$6)</f>
        <v>7.328224182128906E-6</v>
      </c>
      <c r="AB686" s="95">
        <f>(Data_Small[[#This Row],[Dijkstra time]]/FactCalc!$P$6)</f>
        <v>9.8644256591796878E-6</v>
      </c>
    </row>
    <row r="687" spans="2:28" x14ac:dyDescent="0.3">
      <c r="B687">
        <v>234.75306174787156</v>
      </c>
      <c r="C687">
        <v>641</v>
      </c>
      <c r="D687">
        <v>1.5911417007446289</v>
      </c>
      <c r="E687">
        <f>Data_Big[[#This Row],[A-Star time]]/Data_Big[[#This Row],[distance]]</f>
        <v>6.7779380123848603E-3</v>
      </c>
      <c r="F687">
        <v>641</v>
      </c>
      <c r="G687">
        <v>2.9437887668609619</v>
      </c>
      <c r="H687">
        <f>Data_Big[[#This Row],[Dijkstra time]]/Data_Big[[#This Row],[distance]]</f>
        <v>1.2539937690025262E-2</v>
      </c>
      <c r="I687" s="95">
        <f>(Data_Big[[#This Row],[A-Star time]]/FactCalc!$B$6)</f>
        <v>6.3645668029785158E-6</v>
      </c>
      <c r="J687" s="95">
        <f>(Data_Big[[#This Row],[Dijkstra time]]/FactCalc!$B$6)</f>
        <v>1.1775155067443847E-5</v>
      </c>
      <c r="K687">
        <v>90.005555384098372</v>
      </c>
      <c r="L687">
        <v>252</v>
      </c>
      <c r="M687">
        <v>0.1521918773651123</v>
      </c>
      <c r="N687">
        <f>Data_Medium[[#This Row],[A-Star time]]/Data_Medium[[#This Row],[distance]]</f>
        <v>1.6909164852728705E-3</v>
      </c>
      <c r="O687">
        <v>252</v>
      </c>
      <c r="P687">
        <v>0.29893088340759277</v>
      </c>
      <c r="Q687">
        <f>Data_Medium[[#This Row],[Dijkstra time]]/Data_Medium[[#This Row],[distance]]</f>
        <v>3.3212492510257432E-3</v>
      </c>
      <c r="R687" s="95">
        <f>(Data_Medium[[#This Row],[A-Star time]]/FactCalc!$I$6)</f>
        <v>3.8047969341278076E-6</v>
      </c>
      <c r="S687" s="95">
        <f>(Data_Medium[[#This Row],[Dijkstra time]]/FactCalc!$I$6)</f>
        <v>7.4732720851898196E-6</v>
      </c>
      <c r="T687">
        <v>22.203603311174518</v>
      </c>
      <c r="U687">
        <v>58.5</v>
      </c>
      <c r="V687">
        <v>1.0221004486083984E-2</v>
      </c>
      <c r="W687">
        <f>Data_Small[[#This Row],[A-Star time]]/Data_Small[[#This Row],[distance]]</f>
        <v>4.6033089056946036E-4</v>
      </c>
      <c r="X687">
        <v>58.5</v>
      </c>
      <c r="Y687">
        <v>2.1268606185913086E-2</v>
      </c>
      <c r="Z687">
        <f>Data_Small[[#This Row],[Dijkstra time]]/Data_Small[[#This Row],[distance]]</f>
        <v>9.5788984732983083E-4</v>
      </c>
      <c r="AA687" s="95">
        <f>(Data_Small[[#This Row],[A-Star time]]/FactCalc!$P$6)</f>
        <v>4.0884017944335937E-6</v>
      </c>
      <c r="AB687" s="95">
        <f>(Data_Small[[#This Row],[Dijkstra time]]/FactCalc!$P$6)</f>
        <v>8.5074424743652344E-6</v>
      </c>
    </row>
    <row r="688" spans="2:28" x14ac:dyDescent="0.3">
      <c r="B688">
        <v>292.22251795506793</v>
      </c>
      <c r="C688">
        <v>703.5</v>
      </c>
      <c r="D688">
        <v>3.1033954620361328</v>
      </c>
      <c r="E688">
        <f>Data_Big[[#This Row],[A-Star time]]/Data_Big[[#This Row],[distance]]</f>
        <v>1.0619973723288875E-2</v>
      </c>
      <c r="F688">
        <v>703.5</v>
      </c>
      <c r="G688">
        <v>5.2581868171691895</v>
      </c>
      <c r="H688">
        <f>Data_Big[[#This Row],[Dijkstra time]]/Data_Big[[#This Row],[distance]]</f>
        <v>1.7993776981887779E-2</v>
      </c>
      <c r="I688" s="95">
        <f>(Data_Big[[#This Row],[A-Star time]]/FactCalc!$B$6)</f>
        <v>1.2413581848144531E-5</v>
      </c>
      <c r="J688" s="95">
        <f>(Data_Big[[#This Row],[Dijkstra time]]/FactCalc!$B$6)</f>
        <v>2.1032747268676758E-5</v>
      </c>
      <c r="K688">
        <v>108.26818553942798</v>
      </c>
      <c r="L688">
        <v>158</v>
      </c>
      <c r="M688">
        <v>0.10179042816162109</v>
      </c>
      <c r="N688">
        <f>Data_Medium[[#This Row],[A-Star time]]/Data_Medium[[#This Row],[distance]]</f>
        <v>9.4016933649037758E-4</v>
      </c>
      <c r="O688">
        <v>158</v>
      </c>
      <c r="P688">
        <v>0.21723842620849609</v>
      </c>
      <c r="Q688">
        <f>Data_Medium[[#This Row],[Dijkstra time]]/Data_Medium[[#This Row],[distance]]</f>
        <v>2.0064844083803775E-3</v>
      </c>
      <c r="R688" s="95">
        <f>(Data_Medium[[#This Row],[A-Star time]]/FactCalc!$I$6)</f>
        <v>2.5447607040405275E-6</v>
      </c>
      <c r="S688" s="95">
        <f>(Data_Medium[[#This Row],[Dijkstra time]]/FactCalc!$I$6)</f>
        <v>5.4309606552124023E-6</v>
      </c>
      <c r="T688">
        <v>26.076809620810597</v>
      </c>
      <c r="U688">
        <v>65.5</v>
      </c>
      <c r="V688">
        <v>2.3357391357421875E-2</v>
      </c>
      <c r="W688">
        <f>Data_Small[[#This Row],[A-Star time]]/Data_Small[[#This Row],[distance]]</f>
        <v>8.957150700974367E-4</v>
      </c>
      <c r="X688">
        <v>65.5</v>
      </c>
      <c r="Y688">
        <v>4.2166233062744141E-2</v>
      </c>
      <c r="Z688">
        <f>Data_Small[[#This Row],[Dijkstra time]]/Data_Small[[#This Row],[distance]]</f>
        <v>1.617001223535159E-3</v>
      </c>
      <c r="AA688" s="95">
        <f>(Data_Small[[#This Row],[A-Star time]]/FactCalc!$P$6)</f>
        <v>9.3429565429687493E-6</v>
      </c>
      <c r="AB688" s="95">
        <f>(Data_Small[[#This Row],[Dijkstra time]]/FactCalc!$P$6)</f>
        <v>1.6866493225097657E-5</v>
      </c>
    </row>
    <row r="689" spans="2:28" x14ac:dyDescent="0.3">
      <c r="B689">
        <v>209.40391591371923</v>
      </c>
      <c r="C689">
        <v>582.5</v>
      </c>
      <c r="D689">
        <v>2.5061595439910889</v>
      </c>
      <c r="E689">
        <f>Data_Big[[#This Row],[A-Star time]]/Data_Big[[#This Row],[distance]]</f>
        <v>1.1968064365251425E-2</v>
      </c>
      <c r="F689">
        <v>582.5</v>
      </c>
      <c r="G689">
        <v>4.17006516456604</v>
      </c>
      <c r="H689">
        <f>Data_Big[[#This Row],[Dijkstra time]]/Data_Big[[#This Row],[distance]]</f>
        <v>1.9913978907081343E-2</v>
      </c>
      <c r="I689" s="95">
        <f>(Data_Big[[#This Row],[A-Star time]]/FactCalc!$B$6)</f>
        <v>1.0024638175964355E-5</v>
      </c>
      <c r="J689" s="95">
        <f>(Data_Big[[#This Row],[Dijkstra time]]/FactCalc!$B$6)</f>
        <v>1.6680260658264161E-5</v>
      </c>
      <c r="K689">
        <v>131.93938001976514</v>
      </c>
      <c r="L689">
        <v>203.5</v>
      </c>
      <c r="M689">
        <v>0.14245295524597168</v>
      </c>
      <c r="N689">
        <f>Data_Medium[[#This Row],[A-Star time]]/Data_Medium[[#This Row],[distance]]</f>
        <v>1.0796848918392034E-3</v>
      </c>
      <c r="O689">
        <v>203.5</v>
      </c>
      <c r="P689">
        <v>0.39844083786010742</v>
      </c>
      <c r="Q689">
        <f>Data_Medium[[#This Row],[Dijkstra time]]/Data_Medium[[#This Row],[distance]]</f>
        <v>3.0198780515750426E-3</v>
      </c>
      <c r="R689" s="95">
        <f>(Data_Medium[[#This Row],[A-Star time]]/FactCalc!$I$6)</f>
        <v>3.5613238811492919E-6</v>
      </c>
      <c r="S689" s="95">
        <f>(Data_Medium[[#This Row],[Dijkstra time]]/FactCalc!$I$6)</f>
        <v>9.9610209465026856E-6</v>
      </c>
      <c r="T689">
        <v>41.484937025383083</v>
      </c>
      <c r="U689">
        <v>86</v>
      </c>
      <c r="V689">
        <v>3.3193588256835938E-2</v>
      </c>
      <c r="W689">
        <f>Data_Small[[#This Row],[A-Star time]]/Data_Small[[#This Row],[distance]]</f>
        <v>8.0013592009374446E-4</v>
      </c>
      <c r="X689">
        <v>86</v>
      </c>
      <c r="Y689">
        <v>4.0483713150024414E-2</v>
      </c>
      <c r="Z689">
        <f>Data_Small[[#This Row],[Dijkstra time]]/Data_Small[[#This Row],[distance]]</f>
        <v>9.7586536349938155E-4</v>
      </c>
      <c r="AA689" s="95">
        <f>(Data_Small[[#This Row],[A-Star time]]/FactCalc!$P$6)</f>
        <v>1.3277435302734375E-5</v>
      </c>
      <c r="AB689" s="95">
        <f>(Data_Small[[#This Row],[Dijkstra time]]/FactCalc!$P$6)</f>
        <v>1.6193485260009766E-5</v>
      </c>
    </row>
    <row r="690" spans="2:28" x14ac:dyDescent="0.3">
      <c r="B690">
        <v>310.48349392520049</v>
      </c>
      <c r="C690">
        <v>574</v>
      </c>
      <c r="D690">
        <v>2.2341420650482178</v>
      </c>
      <c r="E690">
        <f>Data_Big[[#This Row],[A-Star time]]/Data_Big[[#This Row],[distance]]</f>
        <v>7.1956870776082272E-3</v>
      </c>
      <c r="F690">
        <v>574</v>
      </c>
      <c r="G690">
        <v>3.7596175670623779</v>
      </c>
      <c r="H690">
        <f>Data_Big[[#This Row],[Dijkstra time]]/Data_Big[[#This Row],[distance]]</f>
        <v>1.2108912842781004E-2</v>
      </c>
      <c r="I690" s="95">
        <f>(Data_Big[[#This Row],[A-Star time]]/FactCalc!$B$6)</f>
        <v>8.9365682601928709E-6</v>
      </c>
      <c r="J690" s="95">
        <f>(Data_Big[[#This Row],[Dijkstra time]]/FactCalc!$B$6)</f>
        <v>1.5038470268249512E-5</v>
      </c>
      <c r="K690">
        <v>131.18688958886096</v>
      </c>
      <c r="L690">
        <v>243.5</v>
      </c>
      <c r="M690">
        <v>0.14718055725097656</v>
      </c>
      <c r="N690">
        <f>Data_Medium[[#This Row],[A-Star time]]/Data_Medium[[#This Row],[distance]]</f>
        <v>1.1219151373452001E-3</v>
      </c>
      <c r="O690">
        <v>243.5</v>
      </c>
      <c r="P690">
        <v>0.28938126564025879</v>
      </c>
      <c r="Q690">
        <f>Data_Medium[[#This Row],[Dijkstra time]]/Data_Medium[[#This Row],[distance]]</f>
        <v>2.2058703163645253E-3</v>
      </c>
      <c r="R690" s="95">
        <f>(Data_Medium[[#This Row],[A-Star time]]/FactCalc!$I$6)</f>
        <v>3.679513931274414E-6</v>
      </c>
      <c r="S690" s="95">
        <f>(Data_Medium[[#This Row],[Dijkstra time]]/FactCalc!$I$6)</f>
        <v>7.2345316410064695E-6</v>
      </c>
      <c r="T690">
        <v>27.658633371878661</v>
      </c>
      <c r="U690">
        <v>60</v>
      </c>
      <c r="V690">
        <v>1.9147157669067383E-2</v>
      </c>
      <c r="W690">
        <f>Data_Small[[#This Row],[A-Star time]]/Data_Small[[#This Row],[distance]]</f>
        <v>6.9226694651279683E-4</v>
      </c>
      <c r="X690">
        <v>60</v>
      </c>
      <c r="Y690">
        <v>2.7667522430419922E-2</v>
      </c>
      <c r="Z690">
        <f>Data_Small[[#This Row],[Dijkstra time]]/Data_Small[[#This Row],[distance]]</f>
        <v>1.000321384589822E-3</v>
      </c>
      <c r="AA690" s="95">
        <f>(Data_Small[[#This Row],[A-Star time]]/FactCalc!$P$6)</f>
        <v>7.6588630676269539E-6</v>
      </c>
      <c r="AB690" s="95">
        <f>(Data_Small[[#This Row],[Dijkstra time]]/FactCalc!$P$6)</f>
        <v>1.1067008972167968E-5</v>
      </c>
    </row>
    <row r="691" spans="2:28" x14ac:dyDescent="0.3">
      <c r="B691">
        <v>97.616596949494195</v>
      </c>
      <c r="C691">
        <v>327</v>
      </c>
      <c r="D691">
        <v>0.52345371246337891</v>
      </c>
      <c r="E691">
        <f>Data_Big[[#This Row],[A-Star time]]/Data_Big[[#This Row],[distance]]</f>
        <v>5.362343380339394E-3</v>
      </c>
      <c r="F691">
        <v>327</v>
      </c>
      <c r="G691">
        <v>1.2599437236785889</v>
      </c>
      <c r="H691">
        <f>Data_Big[[#This Row],[Dijkstra time]]/Data_Big[[#This Row],[distance]]</f>
        <v>1.2907064608393085E-2</v>
      </c>
      <c r="I691" s="95">
        <f>(Data_Big[[#This Row],[A-Star time]]/FactCalc!$B$6)</f>
        <v>2.0938148498535154E-6</v>
      </c>
      <c r="J691" s="95">
        <f>(Data_Big[[#This Row],[Dijkstra time]]/FactCalc!$B$6)</f>
        <v>5.0397748947143556E-6</v>
      </c>
      <c r="K691">
        <v>73.824115301166998</v>
      </c>
      <c r="L691">
        <v>260.5</v>
      </c>
      <c r="M691">
        <v>0.13298606872558594</v>
      </c>
      <c r="N691">
        <f>Data_Medium[[#This Row],[A-Star time]]/Data_Medium[[#This Row],[distance]]</f>
        <v>1.8013906185406561E-3</v>
      </c>
      <c r="O691">
        <v>260.5</v>
      </c>
      <c r="P691">
        <v>0.29604530334472656</v>
      </c>
      <c r="Q691">
        <f>Data_Medium[[#This Row],[Dijkstra time]]/Data_Medium[[#This Row],[distance]]</f>
        <v>4.0101435978880835E-3</v>
      </c>
      <c r="R691" s="95">
        <f>(Data_Medium[[#This Row],[A-Star time]]/FactCalc!$I$6)</f>
        <v>3.3246517181396483E-6</v>
      </c>
      <c r="S691" s="95">
        <f>(Data_Medium[[#This Row],[Dijkstra time]]/FactCalc!$I$6)</f>
        <v>7.4011325836181641E-6</v>
      </c>
      <c r="T691">
        <v>23.021728866442675</v>
      </c>
      <c r="U691">
        <v>64.5</v>
      </c>
      <c r="V691">
        <v>1.2968778610229492E-2</v>
      </c>
      <c r="W691">
        <f>Data_Small[[#This Row],[A-Star time]]/Data_Small[[#This Row],[distance]]</f>
        <v>5.633277450823107E-4</v>
      </c>
      <c r="X691">
        <v>64.5</v>
      </c>
      <c r="Y691">
        <v>2.4557113647460938E-2</v>
      </c>
      <c r="Z691">
        <f>Data_Small[[#This Row],[Dijkstra time]]/Data_Small[[#This Row],[distance]]</f>
        <v>1.0666928530835187E-3</v>
      </c>
      <c r="AA691" s="95">
        <f>(Data_Small[[#This Row],[A-Star time]]/FactCalc!$P$6)</f>
        <v>5.1875114440917967E-6</v>
      </c>
      <c r="AB691" s="95">
        <f>(Data_Small[[#This Row],[Dijkstra time]]/FactCalc!$P$6)</f>
        <v>9.8228454589843757E-6</v>
      </c>
    </row>
    <row r="692" spans="2:28" x14ac:dyDescent="0.3">
      <c r="B692">
        <v>309.65787572739049</v>
      </c>
      <c r="C692">
        <v>775</v>
      </c>
      <c r="D692">
        <v>3.2592995166778564</v>
      </c>
      <c r="E692">
        <f>Data_Big[[#This Row],[A-Star time]]/Data_Big[[#This Row],[distance]]</f>
        <v>1.0525485615444847E-2</v>
      </c>
      <c r="F692">
        <v>775</v>
      </c>
      <c r="G692">
        <v>5.0626599788665771</v>
      </c>
      <c r="H692">
        <f>Data_Big[[#This Row],[Dijkstra time]]/Data_Big[[#This Row],[distance]]</f>
        <v>1.6349204640683918E-2</v>
      </c>
      <c r="I692" s="95">
        <f>(Data_Big[[#This Row],[A-Star time]]/FactCalc!$B$6)</f>
        <v>1.3037198066711426E-5</v>
      </c>
      <c r="J692" s="95">
        <f>(Data_Big[[#This Row],[Dijkstra time]]/FactCalc!$B$6)</f>
        <v>2.025063991546631E-5</v>
      </c>
      <c r="K692">
        <v>141.03191128251791</v>
      </c>
      <c r="L692">
        <v>300.5</v>
      </c>
      <c r="M692">
        <v>0.2330625057220459</v>
      </c>
      <c r="N692">
        <f>Data_Medium[[#This Row],[A-Star time]]/Data_Medium[[#This Row],[distance]]</f>
        <v>1.6525515651218147E-3</v>
      </c>
      <c r="O692">
        <v>300.5</v>
      </c>
      <c r="P692">
        <v>0.43522310256958008</v>
      </c>
      <c r="Q692">
        <f>Data_Medium[[#This Row],[Dijkstra time]]/Data_Medium[[#This Row],[distance]]</f>
        <v>3.0859902458368628E-3</v>
      </c>
      <c r="R692" s="95">
        <f>(Data_Medium[[#This Row],[A-Star time]]/FactCalc!$I$6)</f>
        <v>5.8265626430511476E-6</v>
      </c>
      <c r="S692" s="95">
        <f>(Data_Medium[[#This Row],[Dijkstra time]]/FactCalc!$I$6)</f>
        <v>1.0880577564239503E-5</v>
      </c>
      <c r="T692">
        <v>8.6023252670426267</v>
      </c>
      <c r="U692">
        <v>21.5</v>
      </c>
      <c r="V692">
        <v>2.8958320617675781E-3</v>
      </c>
      <c r="W692">
        <f>Data_Small[[#This Row],[A-Star time]]/Data_Small[[#This Row],[distance]]</f>
        <v>3.3663363937912677E-4</v>
      </c>
      <c r="X692">
        <v>21.5</v>
      </c>
      <c r="Y692">
        <v>5.5246353149414063E-3</v>
      </c>
      <c r="Z692">
        <f>Data_Small[[#This Row],[Dijkstra time]]/Data_Small[[#This Row],[distance]]</f>
        <v>6.4222581028265484E-4</v>
      </c>
      <c r="AA692" s="95">
        <f>(Data_Small[[#This Row],[A-Star time]]/FactCalc!$P$6)</f>
        <v>1.1583328247070312E-6</v>
      </c>
      <c r="AB692" s="95">
        <f>(Data_Small[[#This Row],[Dijkstra time]]/FactCalc!$P$6)</f>
        <v>2.2098541259765626E-6</v>
      </c>
    </row>
    <row r="693" spans="2:28" x14ac:dyDescent="0.3">
      <c r="B693">
        <v>172.81782315490494</v>
      </c>
      <c r="C693">
        <v>428</v>
      </c>
      <c r="D693">
        <v>0.94125604629516602</v>
      </c>
      <c r="E693">
        <f>Data_Big[[#This Row],[A-Star time]]/Data_Big[[#This Row],[distance]]</f>
        <v>5.4465218292413789E-3</v>
      </c>
      <c r="F693">
        <v>428</v>
      </c>
      <c r="G693">
        <v>2.1040163040161133</v>
      </c>
      <c r="H693">
        <f>Data_Big[[#This Row],[Dijkstra time]]/Data_Big[[#This Row],[distance]]</f>
        <v>1.2174764532997167E-2</v>
      </c>
      <c r="I693" s="95">
        <f>(Data_Big[[#This Row],[A-Star time]]/FactCalc!$B$6)</f>
        <v>3.765024185180664E-6</v>
      </c>
      <c r="J693" s="95">
        <f>(Data_Big[[#This Row],[Dijkstra time]]/FactCalc!$B$6)</f>
        <v>8.4160652160644539E-6</v>
      </c>
      <c r="K693">
        <v>133.46160496562297</v>
      </c>
      <c r="L693">
        <v>279</v>
      </c>
      <c r="M693">
        <v>0.26648426055908203</v>
      </c>
      <c r="N693">
        <f>Data_Medium[[#This Row],[A-Star time]]/Data_Medium[[#This Row],[distance]]</f>
        <v>1.9967110438071163E-3</v>
      </c>
      <c r="O693">
        <v>279</v>
      </c>
      <c r="P693">
        <v>0.54948592185974121</v>
      </c>
      <c r="Q693">
        <f>Data_Medium[[#This Row],[Dijkstra time]]/Data_Medium[[#This Row],[distance]]</f>
        <v>4.1171835300592837E-3</v>
      </c>
      <c r="R693" s="95">
        <f>(Data_Medium[[#This Row],[A-Star time]]/FactCalc!$I$6)</f>
        <v>6.6621065139770512E-6</v>
      </c>
      <c r="S693" s="95">
        <f>(Data_Medium[[#This Row],[Dijkstra time]]/FactCalc!$I$6)</f>
        <v>1.3737148046493531E-5</v>
      </c>
      <c r="T693">
        <v>38.910152916687437</v>
      </c>
      <c r="U693">
        <v>104.5</v>
      </c>
      <c r="V693">
        <v>4.0128231048583984E-2</v>
      </c>
      <c r="W693">
        <f>Data_Small[[#This Row],[A-Star time]]/Data_Small[[#This Row],[distance]]</f>
        <v>1.0313048919263987E-3</v>
      </c>
      <c r="X693">
        <v>104.5</v>
      </c>
      <c r="Y693">
        <v>4.6005487442016602E-2</v>
      </c>
      <c r="Z693">
        <f>Data_Small[[#This Row],[Dijkstra time]]/Data_Small[[#This Row],[distance]]</f>
        <v>1.1823517512388438E-3</v>
      </c>
      <c r="AA693" s="95">
        <f>(Data_Small[[#This Row],[A-Star time]]/FactCalc!$P$6)</f>
        <v>1.6051292419433593E-5</v>
      </c>
      <c r="AB693" s="95">
        <f>(Data_Small[[#This Row],[Dijkstra time]]/FactCalc!$P$6)</f>
        <v>1.840219497680664E-5</v>
      </c>
    </row>
    <row r="694" spans="2:28" x14ac:dyDescent="0.3">
      <c r="B694">
        <v>283.89434654462565</v>
      </c>
      <c r="C694">
        <v>736.5</v>
      </c>
      <c r="D694">
        <v>2.2673282623291016</v>
      </c>
      <c r="E694">
        <f>Data_Big[[#This Row],[A-Star time]]/Data_Big[[#This Row],[distance]]</f>
        <v>7.9865213588277556E-3</v>
      </c>
      <c r="F694">
        <v>736.5</v>
      </c>
      <c r="G694">
        <v>3.0367858409881592</v>
      </c>
      <c r="H694">
        <f>Data_Big[[#This Row],[Dijkstra time]]/Data_Big[[#This Row],[distance]]</f>
        <v>1.0696887338370452E-2</v>
      </c>
      <c r="I694" s="95">
        <f>(Data_Big[[#This Row],[A-Star time]]/FactCalc!$B$6)</f>
        <v>9.0693130493164066E-6</v>
      </c>
      <c r="J694" s="95">
        <f>(Data_Big[[#This Row],[Dijkstra time]]/FactCalc!$B$6)</f>
        <v>1.2147143363952636E-5</v>
      </c>
      <c r="K694">
        <v>156.01281998605114</v>
      </c>
      <c r="L694">
        <v>334</v>
      </c>
      <c r="M694">
        <v>0.57171154022216797</v>
      </c>
      <c r="N694">
        <f>Data_Medium[[#This Row],[A-Star time]]/Data_Medium[[#This Row],[distance]]</f>
        <v>3.6645164177744097E-3</v>
      </c>
      <c r="O694">
        <v>334</v>
      </c>
      <c r="P694">
        <v>0.76780390739440918</v>
      </c>
      <c r="Q694">
        <f>Data_Medium[[#This Row],[Dijkstra time]]/Data_Medium[[#This Row],[distance]]</f>
        <v>4.9214154802346196E-3</v>
      </c>
      <c r="R694" s="95">
        <f>(Data_Medium[[#This Row],[A-Star time]]/FactCalc!$I$6)</f>
        <v>1.42927885055542E-5</v>
      </c>
      <c r="S694" s="95">
        <f>(Data_Medium[[#This Row],[Dijkstra time]]/FactCalc!$I$6)</f>
        <v>1.919509768486023E-5</v>
      </c>
      <c r="T694">
        <v>33.941125496954278</v>
      </c>
      <c r="U694">
        <v>66</v>
      </c>
      <c r="V694">
        <v>2.4382829666137695E-2</v>
      </c>
      <c r="W694">
        <f>Data_Small[[#This Row],[A-Star time]]/Data_Small[[#This Row],[distance]]</f>
        <v>7.1838600839343699E-4</v>
      </c>
      <c r="X694">
        <v>66</v>
      </c>
      <c r="Y694">
        <v>4.8088550567626953E-2</v>
      </c>
      <c r="Z694">
        <f>Data_Small[[#This Row],[Dijkstra time]]/Data_Small[[#This Row],[distance]]</f>
        <v>1.4168225084917176E-3</v>
      </c>
      <c r="AA694" s="95">
        <f>(Data_Small[[#This Row],[A-Star time]]/FactCalc!$P$6)</f>
        <v>9.7531318664550786E-6</v>
      </c>
      <c r="AB694" s="95">
        <f>(Data_Small[[#This Row],[Dijkstra time]]/FactCalc!$P$6)</f>
        <v>1.923542022705078E-5</v>
      </c>
    </row>
    <row r="695" spans="2:28" x14ac:dyDescent="0.3">
      <c r="B695">
        <v>34.885527085024819</v>
      </c>
      <c r="C695">
        <v>90</v>
      </c>
      <c r="D695">
        <v>4.0466547012329102E-2</v>
      </c>
      <c r="E695">
        <f>Data_Big[[#This Row],[A-Star time]]/Data_Big[[#This Row],[distance]]</f>
        <v>1.1599809546721748E-3</v>
      </c>
      <c r="F695">
        <v>90</v>
      </c>
      <c r="G695">
        <v>0.11460971832275391</v>
      </c>
      <c r="H695">
        <f>Data_Big[[#This Row],[Dijkstra time]]/Data_Big[[#This Row],[distance]]</f>
        <v>3.285308490349627E-3</v>
      </c>
      <c r="I695" s="95">
        <f>(Data_Big[[#This Row],[A-Star time]]/FactCalc!$B$6)</f>
        <v>1.618661880493164E-7</v>
      </c>
      <c r="J695" s="95">
        <f>(Data_Big[[#This Row],[Dijkstra time]]/FactCalc!$B$6)</f>
        <v>4.5843887329101565E-7</v>
      </c>
      <c r="K695">
        <v>111.6288493177279</v>
      </c>
      <c r="L695">
        <v>314.5</v>
      </c>
      <c r="M695">
        <v>0.45544528961181641</v>
      </c>
      <c r="N695">
        <f>Data_Medium[[#This Row],[A-Star time]]/Data_Medium[[#This Row],[distance]]</f>
        <v>4.0799962769076633E-3</v>
      </c>
      <c r="O695">
        <v>314.5</v>
      </c>
      <c r="P695">
        <v>0.81621122360229492</v>
      </c>
      <c r="Q695">
        <f>Data_Medium[[#This Row],[Dijkstra time]]/Data_Medium[[#This Row],[distance]]</f>
        <v>7.3118304863926563E-3</v>
      </c>
      <c r="R695" s="95">
        <f>(Data_Medium[[#This Row],[A-Star time]]/FactCalc!$I$6)</f>
        <v>1.1386132240295411E-5</v>
      </c>
      <c r="S695" s="95">
        <f>(Data_Medium[[#This Row],[Dijkstra time]]/FactCalc!$I$6)</f>
        <v>2.0405280590057372E-5</v>
      </c>
      <c r="T695">
        <v>19</v>
      </c>
      <c r="U695">
        <v>40.5</v>
      </c>
      <c r="V695">
        <v>1.1783838272094727E-2</v>
      </c>
      <c r="W695">
        <f>Data_Small[[#This Row],[A-Star time]]/Data_Small[[#This Row],[distance]]</f>
        <v>6.2020201432077507E-4</v>
      </c>
      <c r="X695">
        <v>40.5</v>
      </c>
      <c r="Y695">
        <v>2.7486562728881836E-2</v>
      </c>
      <c r="Z695">
        <f>Data_Small[[#This Row],[Dijkstra time]]/Data_Small[[#This Row],[distance]]</f>
        <v>1.4466611962569388E-3</v>
      </c>
      <c r="AA695" s="95">
        <f>(Data_Small[[#This Row],[A-Star time]]/FactCalc!$P$6)</f>
        <v>4.7135353088378905E-6</v>
      </c>
      <c r="AB695" s="95">
        <f>(Data_Small[[#This Row],[Dijkstra time]]/FactCalc!$P$6)</f>
        <v>1.0994625091552735E-5</v>
      </c>
    </row>
    <row r="696" spans="2:28" x14ac:dyDescent="0.3">
      <c r="B696">
        <v>134.61797799699713</v>
      </c>
      <c r="C696">
        <v>347</v>
      </c>
      <c r="D696">
        <v>0.67594051361083984</v>
      </c>
      <c r="E696">
        <f>Data_Big[[#This Row],[A-Star time]]/Data_Big[[#This Row],[distance]]</f>
        <v>5.0211756532691186E-3</v>
      </c>
      <c r="F696">
        <v>347</v>
      </c>
      <c r="G696">
        <v>1.020017147064209</v>
      </c>
      <c r="H696">
        <f>Data_Big[[#This Row],[Dijkstra time]]/Data_Big[[#This Row],[distance]]</f>
        <v>7.5771242611218101E-3</v>
      </c>
      <c r="I696" s="95">
        <f>(Data_Big[[#This Row],[A-Star time]]/FactCalc!$B$6)</f>
        <v>2.7037620544433595E-6</v>
      </c>
      <c r="J696" s="95">
        <f>(Data_Big[[#This Row],[Dijkstra time]]/FactCalc!$B$6)</f>
        <v>4.0800685882568357E-6</v>
      </c>
      <c r="K696">
        <v>122.494897852931</v>
      </c>
      <c r="L696">
        <v>347.5</v>
      </c>
      <c r="M696">
        <v>0.69588565826416016</v>
      </c>
      <c r="N696">
        <f>Data_Medium[[#This Row],[A-Star time]]/Data_Medium[[#This Row],[distance]]</f>
        <v>5.6809358631381502E-3</v>
      </c>
      <c r="O696">
        <v>347.5</v>
      </c>
      <c r="P696">
        <v>0.74981021881103516</v>
      </c>
      <c r="Q696">
        <f>Data_Medium[[#This Row],[Dijkstra time]]/Data_Medium[[#This Row],[distance]]</f>
        <v>6.1211546925919085E-3</v>
      </c>
      <c r="R696" s="95">
        <f>(Data_Medium[[#This Row],[A-Star time]]/FactCalc!$I$6)</f>
        <v>1.7397141456604005E-5</v>
      </c>
      <c r="S696" s="95">
        <f>(Data_Medium[[#This Row],[Dijkstra time]]/FactCalc!$I$6)</f>
        <v>1.8745255470275879E-5</v>
      </c>
      <c r="T696">
        <v>49.51767361255979</v>
      </c>
      <c r="U696">
        <v>87.5</v>
      </c>
      <c r="V696">
        <v>3.3228635787963867E-2</v>
      </c>
      <c r="W696">
        <f>Data_Small[[#This Row],[A-Star time]]/Data_Small[[#This Row],[distance]]</f>
        <v>6.7104597942048048E-4</v>
      </c>
      <c r="X696">
        <v>87.5</v>
      </c>
      <c r="Y696">
        <v>4.2445182800292969E-2</v>
      </c>
      <c r="Z696">
        <f>Data_Small[[#This Row],[Dijkstra time]]/Data_Small[[#This Row],[distance]]</f>
        <v>8.5717239328317438E-4</v>
      </c>
      <c r="AA696" s="95">
        <f>(Data_Small[[#This Row],[A-Star time]]/FactCalc!$P$6)</f>
        <v>1.3291454315185546E-5</v>
      </c>
      <c r="AB696" s="95">
        <f>(Data_Small[[#This Row],[Dijkstra time]]/FactCalc!$P$6)</f>
        <v>1.6978073120117189E-5</v>
      </c>
    </row>
    <row r="697" spans="2:28" x14ac:dyDescent="0.3">
      <c r="B697">
        <v>314.76975712415577</v>
      </c>
      <c r="C697">
        <v>624</v>
      </c>
      <c r="D697">
        <v>1.8261992931365967</v>
      </c>
      <c r="E697">
        <f>Data_Big[[#This Row],[A-Star time]]/Data_Big[[#This Row],[distance]]</f>
        <v>5.8016987077201395E-3</v>
      </c>
      <c r="F697">
        <v>624</v>
      </c>
      <c r="G697">
        <v>4.225759744644165</v>
      </c>
      <c r="H697">
        <f>Data_Big[[#This Row],[Dijkstra time]]/Data_Big[[#This Row],[distance]]</f>
        <v>1.3424922976248265E-2</v>
      </c>
      <c r="I697" s="95">
        <f>(Data_Big[[#This Row],[A-Star time]]/FactCalc!$B$6)</f>
        <v>7.3047971725463865E-6</v>
      </c>
      <c r="J697" s="95">
        <f>(Data_Big[[#This Row],[Dijkstra time]]/FactCalc!$B$6)</f>
        <v>1.690303897857666E-5</v>
      </c>
      <c r="K697">
        <v>80.622577482985491</v>
      </c>
      <c r="L697">
        <v>247.5</v>
      </c>
      <c r="M697">
        <v>0.10522150993347168</v>
      </c>
      <c r="N697">
        <f>Data_Medium[[#This Row],[A-Star time]]/Data_Medium[[#This Row],[distance]]</f>
        <v>1.3051122057673923E-3</v>
      </c>
      <c r="O697">
        <v>247.5</v>
      </c>
      <c r="P697">
        <v>0.26724958419799805</v>
      </c>
      <c r="Q697">
        <f>Data_Medium[[#This Row],[Dijkstra time]]/Data_Medium[[#This Row],[distance]]</f>
        <v>3.3148231245075008E-3</v>
      </c>
      <c r="R697" s="95">
        <f>(Data_Medium[[#This Row],[A-Star time]]/FactCalc!$I$6)</f>
        <v>2.6305377483367919E-6</v>
      </c>
      <c r="S697" s="95">
        <f>(Data_Medium[[#This Row],[Dijkstra time]]/FactCalc!$I$6)</f>
        <v>6.6812396049499514E-6</v>
      </c>
      <c r="T697">
        <v>39</v>
      </c>
      <c r="U697">
        <v>91.5</v>
      </c>
      <c r="V697">
        <v>2.9125213623046875E-2</v>
      </c>
      <c r="W697">
        <f>Data_Small[[#This Row],[A-Star time]]/Data_Small[[#This Row],[distance]]</f>
        <v>7.4680034930889425E-4</v>
      </c>
      <c r="X697">
        <v>91.5</v>
      </c>
      <c r="Y697">
        <v>3.5456418991088867E-2</v>
      </c>
      <c r="Z697">
        <f>Data_Small[[#This Row],[Dijkstra time]]/Data_Small[[#This Row],[distance]]</f>
        <v>9.0913894848945818E-4</v>
      </c>
      <c r="AA697" s="95">
        <f>(Data_Small[[#This Row],[A-Star time]]/FactCalc!$P$6)</f>
        <v>1.1650085449218749E-5</v>
      </c>
      <c r="AB697" s="95">
        <f>(Data_Small[[#This Row],[Dijkstra time]]/FactCalc!$P$6)</f>
        <v>1.4182567596435546E-5</v>
      </c>
    </row>
    <row r="698" spans="2:28" x14ac:dyDescent="0.3">
      <c r="B698">
        <v>394.62387155366059</v>
      </c>
      <c r="C698">
        <v>832.5</v>
      </c>
      <c r="D698">
        <v>1.8421766757965088</v>
      </c>
      <c r="E698">
        <f>Data_Big[[#This Row],[A-Star time]]/Data_Big[[#This Row],[distance]]</f>
        <v>4.6681835757774511E-3</v>
      </c>
      <c r="F698">
        <v>832.5</v>
      </c>
      <c r="G698">
        <v>3.4068319797515869</v>
      </c>
      <c r="H698">
        <f>Data_Big[[#This Row],[Dijkstra time]]/Data_Big[[#This Row],[distance]]</f>
        <v>8.6331117434398016E-3</v>
      </c>
      <c r="I698" s="95">
        <f>(Data_Big[[#This Row],[A-Star time]]/FactCalc!$B$6)</f>
        <v>7.3687067031860353E-6</v>
      </c>
      <c r="J698" s="95">
        <f>(Data_Big[[#This Row],[Dijkstra time]]/FactCalc!$B$6)</f>
        <v>1.3627327919006348E-5</v>
      </c>
      <c r="K698">
        <v>60.671245248470051</v>
      </c>
      <c r="L698">
        <v>89.5</v>
      </c>
      <c r="M698">
        <v>3.7311077117919922E-2</v>
      </c>
      <c r="N698">
        <f>Data_Medium[[#This Row],[A-Star time]]/Data_Medium[[#This Row],[distance]]</f>
        <v>6.1497134210972528E-4</v>
      </c>
      <c r="O698">
        <v>89.5</v>
      </c>
      <c r="P698">
        <v>0.10205936431884766</v>
      </c>
      <c r="Q698">
        <f>Data_Medium[[#This Row],[Dijkstra time]]/Data_Medium[[#This Row],[distance]]</f>
        <v>1.6821702587589678E-3</v>
      </c>
      <c r="R698" s="95">
        <f>(Data_Medium[[#This Row],[A-Star time]]/FactCalc!$I$6)</f>
        <v>9.3277692794799805E-7</v>
      </c>
      <c r="S698" s="95">
        <f>(Data_Medium[[#This Row],[Dijkstra time]]/FactCalc!$I$6)</f>
        <v>2.5514841079711916E-6</v>
      </c>
      <c r="T698">
        <v>33.015148038438355</v>
      </c>
      <c r="U698">
        <v>89</v>
      </c>
      <c r="V698">
        <v>3.8582801818847656E-2</v>
      </c>
      <c r="W698">
        <f>Data_Small[[#This Row],[A-Star time]]/Data_Small[[#This Row],[distance]]</f>
        <v>1.1686393704467743E-3</v>
      </c>
      <c r="X698">
        <v>89</v>
      </c>
      <c r="Y698">
        <v>4.6015739440917969E-2</v>
      </c>
      <c r="Z698">
        <f>Data_Small[[#This Row],[Dijkstra time]]/Data_Small[[#This Row],[distance]]</f>
        <v>1.3937765593945994E-3</v>
      </c>
      <c r="AA698" s="95">
        <f>(Data_Small[[#This Row],[A-Star time]]/FactCalc!$P$6)</f>
        <v>1.5433120727539063E-5</v>
      </c>
      <c r="AB698" s="95">
        <f>(Data_Small[[#This Row],[Dijkstra time]]/FactCalc!$P$6)</f>
        <v>1.8406295776367187E-5</v>
      </c>
    </row>
    <row r="699" spans="2:28" x14ac:dyDescent="0.3">
      <c r="B699">
        <v>180.13605968822566</v>
      </c>
      <c r="C699">
        <v>347</v>
      </c>
      <c r="D699">
        <v>0.54399657249450684</v>
      </c>
      <c r="E699">
        <f>Data_Big[[#This Row],[A-Star time]]/Data_Big[[#This Row],[distance]]</f>
        <v>3.0199204614336549E-3</v>
      </c>
      <c r="F699">
        <v>347</v>
      </c>
      <c r="G699">
        <v>1.1722366809844971</v>
      </c>
      <c r="H699">
        <f>Data_Big[[#This Row],[Dijkstra time]]/Data_Big[[#This Row],[distance]]</f>
        <v>6.5075070644565599E-3</v>
      </c>
      <c r="I699" s="95">
        <f>(Data_Big[[#This Row],[A-Star time]]/FactCalc!$B$6)</f>
        <v>2.1759862899780272E-6</v>
      </c>
      <c r="J699" s="95">
        <f>(Data_Big[[#This Row],[Dijkstra time]]/FactCalc!$B$6)</f>
        <v>4.6889467239379885E-6</v>
      </c>
      <c r="K699">
        <v>197.44872752185566</v>
      </c>
      <c r="L699">
        <v>361.5</v>
      </c>
      <c r="M699">
        <v>0.5168766975402832</v>
      </c>
      <c r="N699">
        <f>Data_Medium[[#This Row],[A-Star time]]/Data_Medium[[#This Row],[distance]]</f>
        <v>2.6177767971843221E-3</v>
      </c>
      <c r="O699">
        <v>361.5</v>
      </c>
      <c r="P699">
        <v>0.69417071342468262</v>
      </c>
      <c r="Q699">
        <f>Data_Medium[[#This Row],[Dijkstra time]]/Data_Medium[[#This Row],[distance]]</f>
        <v>3.5157011247279103E-3</v>
      </c>
      <c r="R699" s="95">
        <f>(Data_Medium[[#This Row],[A-Star time]]/FactCalc!$I$6)</f>
        <v>1.292191743850708E-5</v>
      </c>
      <c r="S699" s="95">
        <f>(Data_Medium[[#This Row],[Dijkstra time]]/FactCalc!$I$6)</f>
        <v>1.7354267835617065E-5</v>
      </c>
      <c r="T699">
        <v>4</v>
      </c>
      <c r="U699">
        <v>18</v>
      </c>
      <c r="V699">
        <v>7.9703330993652344E-4</v>
      </c>
      <c r="W699">
        <f>Data_Small[[#This Row],[A-Star time]]/Data_Small[[#This Row],[distance]]</f>
        <v>1.9925832748413086E-4</v>
      </c>
      <c r="X699">
        <v>18</v>
      </c>
      <c r="Y699">
        <v>1.5759468078613281E-3</v>
      </c>
      <c r="Z699">
        <f>Data_Small[[#This Row],[Dijkstra time]]/Data_Small[[#This Row],[distance]]</f>
        <v>3.9398670196533203E-4</v>
      </c>
      <c r="AA699" s="95">
        <f>(Data_Small[[#This Row],[A-Star time]]/FactCalc!$P$6)</f>
        <v>3.1881332397460936E-7</v>
      </c>
      <c r="AB699" s="95">
        <f>(Data_Small[[#This Row],[Dijkstra time]]/FactCalc!$P$6)</f>
        <v>6.3037872314453128E-7</v>
      </c>
    </row>
    <row r="700" spans="2:28" x14ac:dyDescent="0.3">
      <c r="B700">
        <v>175.14565367145141</v>
      </c>
      <c r="C700">
        <v>401.5</v>
      </c>
      <c r="D700">
        <v>0.97359347343444824</v>
      </c>
      <c r="E700">
        <f>Data_Big[[#This Row],[A-Star time]]/Data_Big[[#This Row],[distance]]</f>
        <v>5.5587646797149335E-3</v>
      </c>
      <c r="F700">
        <v>401.5</v>
      </c>
      <c r="G700">
        <v>2.3198425769805908</v>
      </c>
      <c r="H700">
        <f>Data_Big[[#This Row],[Dijkstra time]]/Data_Big[[#This Row],[distance]]</f>
        <v>1.3245219212417848E-2</v>
      </c>
      <c r="I700" s="95">
        <f>(Data_Big[[#This Row],[A-Star time]]/FactCalc!$B$6)</f>
        <v>3.8943738937377932E-6</v>
      </c>
      <c r="J700" s="95">
        <f>(Data_Big[[#This Row],[Dijkstra time]]/FactCalc!$B$6)</f>
        <v>9.2793703079223626E-6</v>
      </c>
      <c r="K700">
        <v>86.023252670426274</v>
      </c>
      <c r="L700">
        <v>250</v>
      </c>
      <c r="M700">
        <v>0.33630943298339844</v>
      </c>
      <c r="N700">
        <f>Data_Medium[[#This Row],[A-Star time]]/Data_Medium[[#This Row],[distance]]</f>
        <v>3.9095177471592801E-3</v>
      </c>
      <c r="O700">
        <v>250</v>
      </c>
      <c r="P700">
        <v>0.55413484573364258</v>
      </c>
      <c r="Q700">
        <f>Data_Medium[[#This Row],[Dijkstra time]]/Data_Medium[[#This Row],[distance]]</f>
        <v>6.4416867362206507E-3</v>
      </c>
      <c r="R700" s="95">
        <f>(Data_Medium[[#This Row],[A-Star time]]/FactCalc!$I$6)</f>
        <v>8.4077358245849613E-6</v>
      </c>
      <c r="S700" s="95">
        <f>(Data_Medium[[#This Row],[Dijkstra time]]/FactCalc!$I$6)</f>
        <v>1.3853371143341064E-5</v>
      </c>
      <c r="T700">
        <v>15.620499351813308</v>
      </c>
      <c r="U700">
        <v>40</v>
      </c>
      <c r="V700">
        <v>1.0385274887084961E-2</v>
      </c>
      <c r="W700">
        <f>Data_Small[[#This Row],[A-Star time]]/Data_Small[[#This Row],[distance]]</f>
        <v>6.648490968939085E-4</v>
      </c>
      <c r="X700">
        <v>40</v>
      </c>
      <c r="Y700">
        <v>1.6528844833374023E-2</v>
      </c>
      <c r="Z700">
        <f>Data_Small[[#This Row],[Dijkstra time]]/Data_Small[[#This Row],[distance]]</f>
        <v>1.0581508606800889E-3</v>
      </c>
      <c r="AA700" s="95">
        <f>(Data_Small[[#This Row],[A-Star time]]/FactCalc!$P$6)</f>
        <v>4.1541099548339845E-6</v>
      </c>
      <c r="AB700" s="95">
        <f>(Data_Small[[#This Row],[Dijkstra time]]/FactCalc!$P$6)</f>
        <v>6.611537933349609E-6</v>
      </c>
    </row>
    <row r="701" spans="2:28" x14ac:dyDescent="0.3">
      <c r="B701">
        <v>91.35097153287424</v>
      </c>
      <c r="C701">
        <v>243</v>
      </c>
      <c r="D701">
        <v>0.35303521156311035</v>
      </c>
      <c r="E701">
        <f>Data_Big[[#This Row],[A-Star time]]/Data_Big[[#This Row],[distance]]</f>
        <v>3.864602703607421E-3</v>
      </c>
      <c r="F701">
        <v>243</v>
      </c>
      <c r="G701">
        <v>0.54254698753356934</v>
      </c>
      <c r="H701">
        <f>Data_Big[[#This Row],[Dijkstra time]]/Data_Big[[#This Row],[distance]]</f>
        <v>5.9391485216807394E-3</v>
      </c>
      <c r="I701" s="95">
        <f>(Data_Big[[#This Row],[A-Star time]]/FactCalc!$B$6)</f>
        <v>1.4121408462524414E-6</v>
      </c>
      <c r="J701" s="95">
        <f>(Data_Big[[#This Row],[Dijkstra time]]/FactCalc!$B$6)</f>
        <v>2.1701879501342773E-6</v>
      </c>
      <c r="K701">
        <v>87.321245982864909</v>
      </c>
      <c r="L701">
        <v>203</v>
      </c>
      <c r="M701">
        <v>0.24729561805725098</v>
      </c>
      <c r="N701">
        <f>Data_Medium[[#This Row],[A-Star time]]/Data_Medium[[#This Row],[distance]]</f>
        <v>2.8320211796540092E-3</v>
      </c>
      <c r="O701">
        <v>203</v>
      </c>
      <c r="P701">
        <v>0.37846255302429199</v>
      </c>
      <c r="Q701">
        <f>Data_Medium[[#This Row],[Dijkstra time]]/Data_Medium[[#This Row],[distance]]</f>
        <v>4.3341405492376721E-3</v>
      </c>
      <c r="R701" s="95">
        <f>(Data_Medium[[#This Row],[A-Star time]]/FactCalc!$I$6)</f>
        <v>6.1823904514312741E-6</v>
      </c>
      <c r="S701" s="95">
        <f>(Data_Medium[[#This Row],[Dijkstra time]]/FactCalc!$I$6)</f>
        <v>9.4615638256072995E-6</v>
      </c>
      <c r="T701">
        <v>23.53720459187964</v>
      </c>
      <c r="U701">
        <v>41</v>
      </c>
      <c r="V701">
        <v>6.8769454956054688E-3</v>
      </c>
      <c r="W701">
        <f>Data_Small[[#This Row],[A-Star time]]/Data_Small[[#This Row],[distance]]</f>
        <v>2.9217341714308853E-4</v>
      </c>
      <c r="X701">
        <v>41</v>
      </c>
      <c r="Y701">
        <v>1.4265775680541992E-2</v>
      </c>
      <c r="Z701">
        <f>Data_Small[[#This Row],[Dijkstra time]]/Data_Small[[#This Row],[distance]]</f>
        <v>6.0609473078479764E-4</v>
      </c>
      <c r="AA701" s="95">
        <f>(Data_Small[[#This Row],[A-Star time]]/FactCalc!$P$6)</f>
        <v>2.7507781982421874E-6</v>
      </c>
      <c r="AB701" s="95">
        <f>(Data_Small[[#This Row],[Dijkstra time]]/FactCalc!$P$6)</f>
        <v>5.7063102722167971E-6</v>
      </c>
    </row>
    <row r="702" spans="2:28" x14ac:dyDescent="0.3">
      <c r="B702">
        <v>122.2620137246234</v>
      </c>
      <c r="C702">
        <v>307</v>
      </c>
      <c r="D702">
        <v>0.28527069091796875</v>
      </c>
      <c r="E702">
        <f>Data_Big[[#This Row],[A-Star time]]/Data_Big[[#This Row],[distance]]</f>
        <v>2.3332732892858907E-3</v>
      </c>
      <c r="F702">
        <v>307</v>
      </c>
      <c r="G702">
        <v>0.65539288520812988</v>
      </c>
      <c r="H702">
        <f>Data_Big[[#This Row],[Dijkstra time]]/Data_Big[[#This Row],[distance]]</f>
        <v>5.3605602037956179E-3</v>
      </c>
      <c r="I702" s="95">
        <f>(Data_Big[[#This Row],[A-Star time]]/FactCalc!$B$6)</f>
        <v>1.141082763671875E-6</v>
      </c>
      <c r="J702" s="95">
        <f>(Data_Big[[#This Row],[Dijkstra time]]/FactCalc!$B$6)</f>
        <v>2.6215715408325196E-6</v>
      </c>
      <c r="K702">
        <v>19.104973174542799</v>
      </c>
      <c r="L702">
        <v>72</v>
      </c>
      <c r="M702">
        <v>2.1065473556518555E-2</v>
      </c>
      <c r="N702">
        <f>Data_Medium[[#This Row],[A-Star time]]/Data_Medium[[#This Row],[distance]]</f>
        <v>1.1026172800173363E-3</v>
      </c>
      <c r="O702">
        <v>72</v>
      </c>
      <c r="P702">
        <v>5.3641557693481445E-2</v>
      </c>
      <c r="Q702">
        <f>Data_Medium[[#This Row],[Dijkstra time]]/Data_Medium[[#This Row],[distance]]</f>
        <v>2.8077274541771315E-3</v>
      </c>
      <c r="R702" s="95">
        <f>(Data_Medium[[#This Row],[A-Star time]]/FactCalc!$I$6)</f>
        <v>5.2663683891296385E-7</v>
      </c>
      <c r="S702" s="95">
        <f>(Data_Medium[[#This Row],[Dijkstra time]]/FactCalc!$I$6)</f>
        <v>1.3410389423370361E-6</v>
      </c>
      <c r="T702">
        <v>10.04987562112089</v>
      </c>
      <c r="U702">
        <v>26.5</v>
      </c>
      <c r="V702">
        <v>4.7767162322998047E-3</v>
      </c>
      <c r="W702">
        <f>Data_Small[[#This Row],[A-Star time]]/Data_Small[[#This Row],[distance]]</f>
        <v>4.7530102982180434E-4</v>
      </c>
      <c r="X702">
        <v>26.5</v>
      </c>
      <c r="Y702">
        <v>8.1973075866699219E-3</v>
      </c>
      <c r="Z702">
        <f>Data_Small[[#This Row],[Dijkstra time]]/Data_Small[[#This Row],[distance]]</f>
        <v>8.1566259083270664E-4</v>
      </c>
      <c r="AA702" s="95">
        <f>(Data_Small[[#This Row],[A-Star time]]/FactCalc!$P$6)</f>
        <v>1.9106864929199217E-6</v>
      </c>
      <c r="AB702" s="95">
        <f>(Data_Small[[#This Row],[Dijkstra time]]/FactCalc!$P$6)</f>
        <v>3.2789230346679689E-6</v>
      </c>
    </row>
    <row r="703" spans="2:28" x14ac:dyDescent="0.3">
      <c r="B703">
        <v>274.23530042647684</v>
      </c>
      <c r="C703">
        <v>619.5</v>
      </c>
      <c r="D703">
        <v>1.9030585289001465</v>
      </c>
      <c r="E703">
        <f>Data_Big[[#This Row],[A-Star time]]/Data_Big[[#This Row],[distance]]</f>
        <v>6.939509705499643E-3</v>
      </c>
      <c r="F703">
        <v>619.5</v>
      </c>
      <c r="G703">
        <v>3.0337710380554199</v>
      </c>
      <c r="H703">
        <f>Data_Big[[#This Row],[Dijkstra time]]/Data_Big[[#This Row],[distance]]</f>
        <v>1.106265689842793E-2</v>
      </c>
      <c r="I703" s="95">
        <f>(Data_Big[[#This Row],[A-Star time]]/FactCalc!$B$6)</f>
        <v>7.6122341156005861E-6</v>
      </c>
      <c r="J703" s="95">
        <f>(Data_Big[[#This Row],[Dijkstra time]]/FactCalc!$B$6)</f>
        <v>1.213508415222168E-5</v>
      </c>
      <c r="K703">
        <v>61.26989472816156</v>
      </c>
      <c r="L703">
        <v>207</v>
      </c>
      <c r="M703">
        <v>4.0513038635253906E-2</v>
      </c>
      <c r="N703">
        <f>Data_Medium[[#This Row],[A-Star time]]/Data_Medium[[#This Row],[distance]]</f>
        <v>6.6122259251463744E-4</v>
      </c>
      <c r="O703">
        <v>207</v>
      </c>
      <c r="P703">
        <v>0.10091614723205566</v>
      </c>
      <c r="Q703">
        <f>Data_Medium[[#This Row],[Dijkstra time]]/Data_Medium[[#This Row],[distance]]</f>
        <v>1.6470755773254405E-3</v>
      </c>
      <c r="R703" s="95">
        <f>(Data_Medium[[#This Row],[A-Star time]]/FactCalc!$I$6)</f>
        <v>1.0128259658813477E-6</v>
      </c>
      <c r="S703" s="95">
        <f>(Data_Medium[[#This Row],[Dijkstra time]]/FactCalc!$I$6)</f>
        <v>2.5229036808013917E-6</v>
      </c>
      <c r="T703">
        <v>11.401754250991379</v>
      </c>
      <c r="U703">
        <v>29</v>
      </c>
      <c r="V703">
        <v>3.4403800964355469E-3</v>
      </c>
      <c r="W703">
        <f>Data_Small[[#This Row],[A-Star time]]/Data_Small[[#This Row],[distance]]</f>
        <v>3.0174129530430869E-4</v>
      </c>
      <c r="X703">
        <v>29</v>
      </c>
      <c r="Y703">
        <v>6.6850185394287109E-3</v>
      </c>
      <c r="Z703">
        <f>Data_Small[[#This Row],[Dijkstra time]]/Data_Small[[#This Row],[distance]]</f>
        <v>5.8631491192221146E-4</v>
      </c>
      <c r="AA703" s="95">
        <f>(Data_Small[[#This Row],[A-Star time]]/FactCalc!$P$6)</f>
        <v>1.3761520385742188E-6</v>
      </c>
      <c r="AB703" s="95">
        <f>(Data_Small[[#This Row],[Dijkstra time]]/FactCalc!$P$6)</f>
        <v>2.6740074157714844E-6</v>
      </c>
    </row>
    <row r="704" spans="2:28" x14ac:dyDescent="0.3">
      <c r="B704">
        <v>299.24738929521175</v>
      </c>
      <c r="C704">
        <v>586</v>
      </c>
      <c r="D704">
        <v>1.3864190578460693</v>
      </c>
      <c r="E704">
        <f>Data_Big[[#This Row],[A-Star time]]/Data_Big[[#This Row],[distance]]</f>
        <v>4.6330197269602493E-3</v>
      </c>
      <c r="F704">
        <v>586</v>
      </c>
      <c r="G704">
        <v>2.689673900604248</v>
      </c>
      <c r="H704">
        <f>Data_Big[[#This Row],[Dijkstra time]]/Data_Big[[#This Row],[distance]]</f>
        <v>8.9881282070295599E-3</v>
      </c>
      <c r="I704" s="95">
        <f>(Data_Big[[#This Row],[A-Star time]]/FactCalc!$B$6)</f>
        <v>5.5456762313842776E-6</v>
      </c>
      <c r="J704" s="95">
        <f>(Data_Big[[#This Row],[Dijkstra time]]/FactCalc!$B$6)</f>
        <v>1.0758695602416992E-5</v>
      </c>
      <c r="K704">
        <v>163.68872899500442</v>
      </c>
      <c r="L704">
        <v>318</v>
      </c>
      <c r="M704">
        <v>0.44941926002502441</v>
      </c>
      <c r="N704">
        <f>Data_Medium[[#This Row],[A-Star time]]/Data_Medium[[#This Row],[distance]]</f>
        <v>2.7455724214141839E-3</v>
      </c>
      <c r="O704">
        <v>318</v>
      </c>
      <c r="P704">
        <v>0.72090888023376465</v>
      </c>
      <c r="Q704">
        <f>Data_Medium[[#This Row],[Dijkstra time]]/Data_Medium[[#This Row],[distance]]</f>
        <v>4.4041448953749639E-3</v>
      </c>
      <c r="R704" s="95">
        <f>(Data_Medium[[#This Row],[A-Star time]]/FactCalc!$I$6)</f>
        <v>1.1235481500625611E-5</v>
      </c>
      <c r="S704" s="95">
        <f>(Data_Medium[[#This Row],[Dijkstra time]]/FactCalc!$I$6)</f>
        <v>1.8022722005844117E-5</v>
      </c>
      <c r="T704">
        <v>13.45362404707371</v>
      </c>
      <c r="U704">
        <v>33</v>
      </c>
      <c r="V704">
        <v>1.0639190673828125E-2</v>
      </c>
      <c r="W704">
        <f>Data_Small[[#This Row],[A-Star time]]/Data_Small[[#This Row],[distance]]</f>
        <v>7.9080481486638909E-4</v>
      </c>
      <c r="X704">
        <v>33</v>
      </c>
      <c r="Y704">
        <v>1.8491744995117188E-2</v>
      </c>
      <c r="Z704">
        <f>Data_Small[[#This Row],[Dijkstra time]]/Data_Small[[#This Row],[distance]]</f>
        <v>1.3744805808765942E-3</v>
      </c>
      <c r="AA704" s="95">
        <f>(Data_Small[[#This Row],[A-Star time]]/FactCalc!$P$6)</f>
        <v>4.2556762695312497E-6</v>
      </c>
      <c r="AB704" s="95">
        <f>(Data_Small[[#This Row],[Dijkstra time]]/FactCalc!$P$6)</f>
        <v>7.3966979980468752E-6</v>
      </c>
    </row>
    <row r="705" spans="2:28" x14ac:dyDescent="0.3">
      <c r="B705">
        <v>389.96538307906252</v>
      </c>
      <c r="C705">
        <v>978.5</v>
      </c>
      <c r="D705">
        <v>3.9811904430389404</v>
      </c>
      <c r="E705">
        <f>Data_Big[[#This Row],[A-Star time]]/Data_Big[[#This Row],[distance]]</f>
        <v>1.0209086795357383E-2</v>
      </c>
      <c r="F705">
        <v>978.5</v>
      </c>
      <c r="G705">
        <v>4.7323966026306152</v>
      </c>
      <c r="H705">
        <f>Data_Big[[#This Row],[Dijkstra time]]/Data_Big[[#This Row],[distance]]</f>
        <v>1.2135427419902955E-2</v>
      </c>
      <c r="I705" s="95">
        <f>(Data_Big[[#This Row],[A-Star time]]/FactCalc!$B$6)</f>
        <v>1.592476177215576E-5</v>
      </c>
      <c r="J705" s="95">
        <f>(Data_Big[[#This Row],[Dijkstra time]]/FactCalc!$B$6)</f>
        <v>1.8929586410522461E-5</v>
      </c>
      <c r="K705">
        <v>79.158069708653201</v>
      </c>
      <c r="L705">
        <v>144</v>
      </c>
      <c r="M705">
        <v>0.13239932060241699</v>
      </c>
      <c r="N705">
        <f>Data_Medium[[#This Row],[A-Star time]]/Data_Medium[[#This Row],[distance]]</f>
        <v>1.6725941030361394E-3</v>
      </c>
      <c r="O705">
        <v>144</v>
      </c>
      <c r="P705">
        <v>0.29663968086242676</v>
      </c>
      <c r="Q705">
        <f>Data_Medium[[#This Row],[Dijkstra time]]/Data_Medium[[#This Row],[distance]]</f>
        <v>3.7474344934664248E-3</v>
      </c>
      <c r="R705" s="95">
        <f>(Data_Medium[[#This Row],[A-Star time]]/FactCalc!$I$6)</f>
        <v>3.3099830150604248E-6</v>
      </c>
      <c r="S705" s="95">
        <f>(Data_Medium[[#This Row],[Dijkstra time]]/FactCalc!$I$6)</f>
        <v>7.4159920215606693E-6</v>
      </c>
      <c r="T705">
        <v>13.416407864998739</v>
      </c>
      <c r="U705">
        <v>19</v>
      </c>
      <c r="V705">
        <v>2.9010772705078125E-3</v>
      </c>
      <c r="W705">
        <f>Data_Small[[#This Row],[A-Star time]]/Data_Small[[#This Row],[distance]]</f>
        <v>2.162335328278338E-4</v>
      </c>
      <c r="X705">
        <v>19</v>
      </c>
      <c r="Y705">
        <v>7.1566104888916016E-3</v>
      </c>
      <c r="Z705">
        <f>Data_Small[[#This Row],[Dijkstra time]]/Data_Small[[#This Row],[distance]]</f>
        <v>5.3342225138832083E-4</v>
      </c>
      <c r="AA705" s="95">
        <f>(Data_Small[[#This Row],[A-Star time]]/FactCalc!$P$6)</f>
        <v>1.1604309082031251E-6</v>
      </c>
      <c r="AB705" s="95">
        <f>(Data_Small[[#This Row],[Dijkstra time]]/FactCalc!$P$6)</f>
        <v>2.8626441955566407E-6</v>
      </c>
    </row>
    <row r="706" spans="2:28" x14ac:dyDescent="0.3">
      <c r="B706">
        <v>199.48433522459854</v>
      </c>
      <c r="C706">
        <v>442.5</v>
      </c>
      <c r="D706">
        <v>1.3075306415557861</v>
      </c>
      <c r="E706">
        <f>Data_Big[[#This Row],[A-Star time]]/Data_Big[[#This Row],[distance]]</f>
        <v>6.5545529681999498E-3</v>
      </c>
      <c r="F706">
        <v>442.5</v>
      </c>
      <c r="G706">
        <v>2.1940691471099854</v>
      </c>
      <c r="H706">
        <f>Data_Big[[#This Row],[Dijkstra time]]/Data_Big[[#This Row],[distance]]</f>
        <v>1.0998703956577306E-2</v>
      </c>
      <c r="I706" s="95">
        <f>(Data_Big[[#This Row],[A-Star time]]/FactCalc!$B$6)</f>
        <v>5.2301225662231449E-6</v>
      </c>
      <c r="J706" s="95">
        <f>(Data_Big[[#This Row],[Dijkstra time]]/FactCalc!$B$6)</f>
        <v>8.7762765884399416E-6</v>
      </c>
      <c r="K706">
        <v>36.891733491393431</v>
      </c>
      <c r="L706">
        <v>121.5</v>
      </c>
      <c r="M706">
        <v>2.6705026626586914E-2</v>
      </c>
      <c r="N706">
        <f>Data_Medium[[#This Row],[A-Star time]]/Data_Medium[[#This Row],[distance]]</f>
        <v>7.2387562467936077E-4</v>
      </c>
      <c r="O706">
        <v>121.5</v>
      </c>
      <c r="P706">
        <v>3.3283472061157227E-2</v>
      </c>
      <c r="Q706">
        <f>Data_Medium[[#This Row],[Dijkstra time]]/Data_Medium[[#This Row],[distance]]</f>
        <v>9.021932262663129E-4</v>
      </c>
      <c r="R706" s="95">
        <f>(Data_Medium[[#This Row],[A-Star time]]/FactCalc!$I$6)</f>
        <v>6.676256656646729E-7</v>
      </c>
      <c r="S706" s="95">
        <f>(Data_Medium[[#This Row],[Dijkstra time]]/FactCalc!$I$6)</f>
        <v>8.320868015289307E-7</v>
      </c>
      <c r="T706">
        <v>41.048751503547585</v>
      </c>
      <c r="U706">
        <v>92.5</v>
      </c>
      <c r="V706">
        <v>2.9001951217651367E-2</v>
      </c>
      <c r="W706">
        <f>Data_Small[[#This Row],[A-Star time]]/Data_Small[[#This Row],[distance]]</f>
        <v>7.0652456299785172E-4</v>
      </c>
      <c r="X706">
        <v>92.5</v>
      </c>
      <c r="Y706">
        <v>4.0220975875854492E-2</v>
      </c>
      <c r="Z706">
        <f>Data_Small[[#This Row],[Dijkstra time]]/Data_Small[[#This Row],[distance]]</f>
        <v>9.7983432875853598E-4</v>
      </c>
      <c r="AA706" s="95">
        <f>(Data_Small[[#This Row],[A-Star time]]/FactCalc!$P$6)</f>
        <v>1.1600780487060548E-5</v>
      </c>
      <c r="AB706" s="95">
        <f>(Data_Small[[#This Row],[Dijkstra time]]/FactCalc!$P$6)</f>
        <v>1.6088390350341798E-5</v>
      </c>
    </row>
    <row r="707" spans="2:28" x14ac:dyDescent="0.3">
      <c r="B707">
        <v>376.82091237085024</v>
      </c>
      <c r="C707">
        <v>1008.5</v>
      </c>
      <c r="D707">
        <v>3.0034875869750977</v>
      </c>
      <c r="E707">
        <f>Data_Big[[#This Row],[A-Star time]]/Data_Big[[#This Row],[distance]]</f>
        <v>7.9705968760544789E-3</v>
      </c>
      <c r="F707">
        <v>1008.5</v>
      </c>
      <c r="G707">
        <v>4.3180606365203857</v>
      </c>
      <c r="H707">
        <f>Data_Big[[#This Row],[Dijkstra time]]/Data_Big[[#This Row],[distance]]</f>
        <v>1.1459185238293633E-2</v>
      </c>
      <c r="I707" s="95">
        <f>(Data_Big[[#This Row],[A-Star time]]/FactCalc!$B$6)</f>
        <v>1.2013950347900391E-5</v>
      </c>
      <c r="J707" s="95">
        <f>(Data_Big[[#This Row],[Dijkstra time]]/FactCalc!$B$6)</f>
        <v>1.7272242546081543E-5</v>
      </c>
      <c r="K707">
        <v>164.12495239907915</v>
      </c>
      <c r="L707">
        <v>381</v>
      </c>
      <c r="M707">
        <v>0.55038833618164063</v>
      </c>
      <c r="N707">
        <f>Data_Medium[[#This Row],[A-Star time]]/Data_Medium[[#This Row],[distance]]</f>
        <v>3.3534714139221203E-3</v>
      </c>
      <c r="O707">
        <v>381</v>
      </c>
      <c r="P707">
        <v>0.80408763885498047</v>
      </c>
      <c r="Q707">
        <f>Data_Medium[[#This Row],[Dijkstra time]]/Data_Medium[[#This Row],[distance]]</f>
        <v>4.8992406523280857E-3</v>
      </c>
      <c r="R707" s="95">
        <f>(Data_Medium[[#This Row],[A-Star time]]/FactCalc!$I$6)</f>
        <v>1.3759708404541016E-5</v>
      </c>
      <c r="S707" s="95">
        <f>(Data_Medium[[#This Row],[Dijkstra time]]/FactCalc!$I$6)</f>
        <v>2.0102190971374512E-5</v>
      </c>
      <c r="T707">
        <v>47.885279575251516</v>
      </c>
      <c r="U707">
        <v>114</v>
      </c>
      <c r="V707">
        <v>4.7662258148193359E-2</v>
      </c>
      <c r="W707">
        <f>Data_Small[[#This Row],[A-Star time]]/Data_Small[[#This Row],[distance]]</f>
        <v>9.9534258901615722E-4</v>
      </c>
      <c r="X707">
        <v>114</v>
      </c>
      <c r="Y707">
        <v>5.1376819610595703E-2</v>
      </c>
      <c r="Z707">
        <f>Data_Small[[#This Row],[Dijkstra time]]/Data_Small[[#This Row],[distance]]</f>
        <v>1.0729146841433231E-3</v>
      </c>
      <c r="AA707" s="95">
        <f>(Data_Small[[#This Row],[A-Star time]]/FactCalc!$P$6)</f>
        <v>1.9064903259277343E-5</v>
      </c>
      <c r="AB707" s="95">
        <f>(Data_Small[[#This Row],[Dijkstra time]]/FactCalc!$P$6)</f>
        <v>2.0550727844238281E-5</v>
      </c>
    </row>
    <row r="708" spans="2:28" x14ac:dyDescent="0.3">
      <c r="B708">
        <v>246.33310780323461</v>
      </c>
      <c r="C708">
        <v>531</v>
      </c>
      <c r="D708">
        <v>1.6329803466796875</v>
      </c>
      <c r="E708">
        <f>Data_Big[[#This Row],[A-Star time]]/Data_Big[[#This Row],[distance]]</f>
        <v>6.6291549732895661E-3</v>
      </c>
      <c r="F708">
        <v>531</v>
      </c>
      <c r="G708">
        <v>3.6891145706176758</v>
      </c>
      <c r="H708">
        <f>Data_Big[[#This Row],[Dijkstra time]]/Data_Big[[#This Row],[distance]]</f>
        <v>1.4976121575847849E-2</v>
      </c>
      <c r="I708" s="95">
        <f>(Data_Big[[#This Row],[A-Star time]]/FactCalc!$B$6)</f>
        <v>6.5319213867187502E-6</v>
      </c>
      <c r="J708" s="95">
        <f>(Data_Big[[#This Row],[Dijkstra time]]/FactCalc!$B$6)</f>
        <v>1.4756458282470702E-5</v>
      </c>
      <c r="K708">
        <v>99.824846606443629</v>
      </c>
      <c r="L708">
        <v>216.5</v>
      </c>
      <c r="M708">
        <v>0.20097184181213379</v>
      </c>
      <c r="N708">
        <f>Data_Medium[[#This Row],[A-Star time]]/Data_Medium[[#This Row],[distance]]</f>
        <v>2.0132446845068448E-3</v>
      </c>
      <c r="O708">
        <v>216.5</v>
      </c>
      <c r="P708">
        <v>0.26872730255126953</v>
      </c>
      <c r="Q708">
        <f>Data_Medium[[#This Row],[Dijkstra time]]/Data_Medium[[#This Row],[distance]]</f>
        <v>2.6919881340836775E-3</v>
      </c>
      <c r="R708" s="95">
        <f>(Data_Medium[[#This Row],[A-Star time]]/FactCalc!$I$6)</f>
        <v>5.0242960453033448E-6</v>
      </c>
      <c r="S708" s="95">
        <f>(Data_Medium[[#This Row],[Dijkstra time]]/FactCalc!$I$6)</f>
        <v>6.7181825637817384E-6</v>
      </c>
      <c r="T708">
        <v>38.910152916687437</v>
      </c>
      <c r="U708">
        <v>72</v>
      </c>
      <c r="V708">
        <v>2.2258758544921875E-2</v>
      </c>
      <c r="W708">
        <f>Data_Small[[#This Row],[A-Star time]]/Data_Small[[#This Row],[distance]]</f>
        <v>5.7205528316944083E-4</v>
      </c>
      <c r="X708">
        <v>72</v>
      </c>
      <c r="Y708">
        <v>3.6927461624145508E-2</v>
      </c>
      <c r="Z708">
        <f>Data_Small[[#This Row],[Dijkstra time]]/Data_Small[[#This Row],[distance]]</f>
        <v>9.4904437161202697E-4</v>
      </c>
      <c r="AA708" s="95">
        <f>(Data_Small[[#This Row],[A-Star time]]/FactCalc!$P$6)</f>
        <v>8.9035034179687503E-6</v>
      </c>
      <c r="AB708" s="95">
        <f>(Data_Small[[#This Row],[Dijkstra time]]/FactCalc!$P$6)</f>
        <v>1.4770984649658203E-5</v>
      </c>
    </row>
    <row r="709" spans="2:28" x14ac:dyDescent="0.3">
      <c r="B709">
        <v>170.65169205138284</v>
      </c>
      <c r="C709">
        <v>425</v>
      </c>
      <c r="D709">
        <v>0.66659188270568848</v>
      </c>
      <c r="E709">
        <f>Data_Big[[#This Row],[A-Star time]]/Data_Big[[#This Row],[distance]]</f>
        <v>3.9061545460971998E-3</v>
      </c>
      <c r="F709">
        <v>425</v>
      </c>
      <c r="G709">
        <v>0.93557381629943848</v>
      </c>
      <c r="H709">
        <f>Data_Big[[#This Row],[Dijkstra time]]/Data_Big[[#This Row],[distance]]</f>
        <v>5.4823588623881874E-3</v>
      </c>
      <c r="I709" s="95">
        <f>(Data_Big[[#This Row],[A-Star time]]/FactCalc!$B$6)</f>
        <v>2.6663675308227538E-6</v>
      </c>
      <c r="J709" s="95">
        <f>(Data_Big[[#This Row],[Dijkstra time]]/FactCalc!$B$6)</f>
        <v>3.7422952651977541E-6</v>
      </c>
      <c r="K709">
        <v>113.63538181394033</v>
      </c>
      <c r="L709">
        <v>232.5</v>
      </c>
      <c r="M709">
        <v>0.12422347068786621</v>
      </c>
      <c r="N709">
        <f>Data_Medium[[#This Row],[A-Star time]]/Data_Medium[[#This Row],[distance]]</f>
        <v>1.0931759871345545E-3</v>
      </c>
      <c r="O709">
        <v>232.5</v>
      </c>
      <c r="P709">
        <v>0.36139369010925293</v>
      </c>
      <c r="Q709">
        <f>Data_Medium[[#This Row],[Dijkstra time]]/Data_Medium[[#This Row],[distance]]</f>
        <v>3.1802919508025856E-3</v>
      </c>
      <c r="R709" s="95">
        <f>(Data_Medium[[#This Row],[A-Star time]]/FactCalc!$I$6)</f>
        <v>3.1055867671966551E-6</v>
      </c>
      <c r="S709" s="95">
        <f>(Data_Medium[[#This Row],[Dijkstra time]]/FactCalc!$I$6)</f>
        <v>9.034842252731323E-6</v>
      </c>
      <c r="T709">
        <v>43.863424398922618</v>
      </c>
      <c r="U709">
        <v>88.5</v>
      </c>
      <c r="V709">
        <v>3.564906120300293E-2</v>
      </c>
      <c r="W709">
        <f>Data_Small[[#This Row],[A-Star time]]/Data_Small[[#This Row],[distance]]</f>
        <v>8.1272863875804806E-4</v>
      </c>
      <c r="X709">
        <v>88.5</v>
      </c>
      <c r="Y709">
        <v>4.5587778091430664E-2</v>
      </c>
      <c r="Z709">
        <f>Data_Small[[#This Row],[Dijkstra time]]/Data_Small[[#This Row],[distance]]</f>
        <v>1.0393118803681547E-3</v>
      </c>
      <c r="AA709" s="95">
        <f>(Data_Small[[#This Row],[A-Star time]]/FactCalc!$P$6)</f>
        <v>1.4259624481201171E-5</v>
      </c>
      <c r="AB709" s="95">
        <f>(Data_Small[[#This Row],[Dijkstra time]]/FactCalc!$P$6)</f>
        <v>1.8235111236572265E-5</v>
      </c>
    </row>
    <row r="710" spans="2:28" x14ac:dyDescent="0.3">
      <c r="B710">
        <v>305.73517952633455</v>
      </c>
      <c r="C710">
        <v>697</v>
      </c>
      <c r="D710">
        <v>2.9776039123535156</v>
      </c>
      <c r="E710">
        <f>Data_Big[[#This Row],[A-Star time]]/Data_Big[[#This Row],[distance]]</f>
        <v>9.7391602659746886E-3</v>
      </c>
      <c r="F710">
        <v>697</v>
      </c>
      <c r="G710">
        <v>4.2019519805908203</v>
      </c>
      <c r="H710">
        <f>Data_Big[[#This Row],[Dijkstra time]]/Data_Big[[#This Row],[distance]]</f>
        <v>1.3743763433114783E-2</v>
      </c>
      <c r="I710" s="95">
        <f>(Data_Big[[#This Row],[A-Star time]]/FactCalc!$B$6)</f>
        <v>1.1910415649414062E-5</v>
      </c>
      <c r="J710" s="95">
        <f>(Data_Big[[#This Row],[Dijkstra time]]/FactCalc!$B$6)</f>
        <v>1.6807807922363281E-5</v>
      </c>
      <c r="K710">
        <v>79.025312400521386</v>
      </c>
      <c r="L710">
        <v>230</v>
      </c>
      <c r="M710">
        <v>0.2380974292755127</v>
      </c>
      <c r="N710">
        <f>Data_Medium[[#This Row],[A-Star time]]/Data_Medium[[#This Row],[distance]]</f>
        <v>3.0129261377515515E-3</v>
      </c>
      <c r="O710">
        <v>230</v>
      </c>
      <c r="P710">
        <v>0.48329257965087891</v>
      </c>
      <c r="Q710">
        <f>Data_Medium[[#This Row],[Dijkstra time]]/Data_Medium[[#This Row],[distance]]</f>
        <v>6.1156680684971302E-3</v>
      </c>
      <c r="R710" s="95">
        <f>(Data_Medium[[#This Row],[A-Star time]]/FactCalc!$I$6)</f>
        <v>5.9524357318878177E-6</v>
      </c>
      <c r="S710" s="95">
        <f>(Data_Medium[[#This Row],[Dijkstra time]]/FactCalc!$I$6)</f>
        <v>1.2082314491271973E-5</v>
      </c>
      <c r="T710">
        <v>3.1622776601683795</v>
      </c>
      <c r="U710">
        <v>4.5</v>
      </c>
      <c r="V710">
        <v>1.8310546875E-4</v>
      </c>
      <c r="W710">
        <f>Data_Small[[#This Row],[A-Star time]]/Data_Small[[#This Row],[distance]]</f>
        <v>5.7903033328278428E-5</v>
      </c>
      <c r="X710">
        <v>4.5</v>
      </c>
      <c r="Y710">
        <v>3.0231475830078125E-4</v>
      </c>
      <c r="Z710">
        <f>Data_Small[[#This Row],[Dijkstra time]]/Data_Small[[#This Row],[distance]]</f>
        <v>9.5600320651376361E-5</v>
      </c>
      <c r="AA710" s="95">
        <f>(Data_Small[[#This Row],[A-Star time]]/FactCalc!$P$6)</f>
        <v>7.3242187499999994E-8</v>
      </c>
      <c r="AB710" s="95">
        <f>(Data_Small[[#This Row],[Dijkstra time]]/FactCalc!$P$6)</f>
        <v>1.209259033203125E-7</v>
      </c>
    </row>
    <row r="711" spans="2:28" x14ac:dyDescent="0.3">
      <c r="B711">
        <v>319.58097565405859</v>
      </c>
      <c r="C711">
        <v>785.5</v>
      </c>
      <c r="D711">
        <v>2.8970260620117188</v>
      </c>
      <c r="E711">
        <f>Data_Big[[#This Row],[A-Star time]]/Data_Big[[#This Row],[distance]]</f>
        <v>9.0650767182953468E-3</v>
      </c>
      <c r="F711">
        <v>785.5</v>
      </c>
      <c r="G711">
        <v>3.9564087390899658</v>
      </c>
      <c r="H711">
        <f>Data_Big[[#This Row],[Dijkstra time]]/Data_Big[[#This Row],[distance]]</f>
        <v>1.2379988298717495E-2</v>
      </c>
      <c r="I711" s="95">
        <f>(Data_Big[[#This Row],[A-Star time]]/FactCalc!$B$6)</f>
        <v>1.1588104248046874E-5</v>
      </c>
      <c r="J711" s="95">
        <f>(Data_Big[[#This Row],[Dijkstra time]]/FactCalc!$B$6)</f>
        <v>1.5825634956359862E-5</v>
      </c>
      <c r="K711">
        <v>91.547801721286575</v>
      </c>
      <c r="L711">
        <v>260.5</v>
      </c>
      <c r="M711">
        <v>0.47066259384155273</v>
      </c>
      <c r="N711">
        <f>Data_Medium[[#This Row],[A-Star time]]/Data_Medium[[#This Row],[distance]]</f>
        <v>5.1411676194526787E-3</v>
      </c>
      <c r="O711">
        <v>260.5</v>
      </c>
      <c r="P711">
        <v>0.64183259010314941</v>
      </c>
      <c r="Q711">
        <f>Data_Medium[[#This Row],[Dijkstra time]]/Data_Medium[[#This Row],[distance]]</f>
        <v>7.0109011689563194E-3</v>
      </c>
      <c r="R711" s="95">
        <f>(Data_Medium[[#This Row],[A-Star time]]/FactCalc!$I$6)</f>
        <v>1.1766564846038819E-5</v>
      </c>
      <c r="S711" s="95">
        <f>(Data_Medium[[#This Row],[Dijkstra time]]/FactCalc!$I$6)</f>
        <v>1.6045814752578734E-5</v>
      </c>
      <c r="T711">
        <v>42.426406871192853</v>
      </c>
      <c r="U711">
        <v>85.5</v>
      </c>
      <c r="V711">
        <v>3.0394077301025391E-2</v>
      </c>
      <c r="W711">
        <f>Data_Small[[#This Row],[A-Star time]]/Data_Small[[#This Row],[distance]]</f>
        <v>7.1639527224877234E-4</v>
      </c>
      <c r="X711">
        <v>85.5</v>
      </c>
      <c r="Y711">
        <v>4.1866779327392578E-2</v>
      </c>
      <c r="Z711">
        <f>Data_Small[[#This Row],[Dijkstra time]]/Data_Small[[#This Row],[distance]]</f>
        <v>9.8680945229466847E-4</v>
      </c>
      <c r="AA711" s="95">
        <f>(Data_Small[[#This Row],[A-Star time]]/FactCalc!$P$6)</f>
        <v>1.2157630920410157E-5</v>
      </c>
      <c r="AB711" s="95">
        <f>(Data_Small[[#This Row],[Dijkstra time]]/FactCalc!$P$6)</f>
        <v>1.674671173095703E-5</v>
      </c>
    </row>
    <row r="712" spans="2:28" x14ac:dyDescent="0.3">
      <c r="B712">
        <v>283.51014091210214</v>
      </c>
      <c r="C712">
        <v>609.5</v>
      </c>
      <c r="D712">
        <v>1.7228128910064697</v>
      </c>
      <c r="E712">
        <f>Data_Big[[#This Row],[A-Star time]]/Data_Big[[#This Row],[distance]]</f>
        <v>6.0767240475556768E-3</v>
      </c>
      <c r="F712">
        <v>609.5</v>
      </c>
      <c r="G712">
        <v>3.4420866966247559</v>
      </c>
      <c r="H712">
        <f>Data_Big[[#This Row],[Dijkstra time]]/Data_Big[[#This Row],[distance]]</f>
        <v>1.2140964995294191E-2</v>
      </c>
      <c r="I712" s="95">
        <f>(Data_Big[[#This Row],[A-Star time]]/FactCalc!$B$6)</f>
        <v>6.891251564025879E-6</v>
      </c>
      <c r="J712" s="95">
        <f>(Data_Big[[#This Row],[Dijkstra time]]/FactCalc!$B$6)</f>
        <v>1.3768346786499024E-5</v>
      </c>
      <c r="K712">
        <v>69.18092222571191</v>
      </c>
      <c r="L712">
        <v>108</v>
      </c>
      <c r="M712">
        <v>6.9248437881469727E-2</v>
      </c>
      <c r="N712">
        <f>Data_Medium[[#This Row],[A-Star time]]/Data_Medium[[#This Row],[distance]]</f>
        <v>1.0009759288194732E-3</v>
      </c>
      <c r="O712">
        <v>108</v>
      </c>
      <c r="P712">
        <v>0.11943912506103516</v>
      </c>
      <c r="Q712">
        <f>Data_Medium[[#This Row],[Dijkstra time]]/Data_Medium[[#This Row],[distance]]</f>
        <v>1.7264748895851549E-3</v>
      </c>
      <c r="R712" s="95">
        <f>(Data_Medium[[#This Row],[A-Star time]]/FactCalc!$I$6)</f>
        <v>1.7312109470367431E-6</v>
      </c>
      <c r="S712" s="95">
        <f>(Data_Medium[[#This Row],[Dijkstra time]]/FactCalc!$I$6)</f>
        <v>2.9859781265258791E-6</v>
      </c>
      <c r="T712">
        <v>40.8166632639171</v>
      </c>
      <c r="U712">
        <v>91.5</v>
      </c>
      <c r="V712">
        <v>3.6301374435424805E-2</v>
      </c>
      <c r="W712">
        <f>Data_Small[[#This Row],[A-Star time]]/Data_Small[[#This Row],[distance]]</f>
        <v>8.893763363433993E-4</v>
      </c>
      <c r="X712">
        <v>91.5</v>
      </c>
      <c r="Y712">
        <v>4.3043375015258789E-2</v>
      </c>
      <c r="Z712">
        <f>Data_Small[[#This Row],[Dijkstra time]]/Data_Small[[#This Row],[distance]]</f>
        <v>1.0545539878393283E-3</v>
      </c>
      <c r="AA712" s="95">
        <f>(Data_Small[[#This Row],[A-Star time]]/FactCalc!$P$6)</f>
        <v>1.4520549774169921E-5</v>
      </c>
      <c r="AB712" s="95">
        <f>(Data_Small[[#This Row],[Dijkstra time]]/FactCalc!$P$6)</f>
        <v>1.7217350006103515E-5</v>
      </c>
    </row>
    <row r="713" spans="2:28" x14ac:dyDescent="0.3">
      <c r="B713">
        <v>166.48123017325406</v>
      </c>
      <c r="C713">
        <v>596</v>
      </c>
      <c r="D713">
        <v>1.6978180408477783</v>
      </c>
      <c r="E713">
        <f>Data_Big[[#This Row],[A-Star time]]/Data_Big[[#This Row],[distance]]</f>
        <v>1.019825501698233E-2</v>
      </c>
      <c r="F713">
        <v>596</v>
      </c>
      <c r="G713">
        <v>3.415787935256958</v>
      </c>
      <c r="H713">
        <f>Data_Big[[#This Row],[Dijkstra time]]/Data_Big[[#This Row],[distance]]</f>
        <v>2.0517555833184365E-2</v>
      </c>
      <c r="I713" s="95">
        <f>(Data_Big[[#This Row],[A-Star time]]/FactCalc!$B$6)</f>
        <v>6.7912721633911137E-6</v>
      </c>
      <c r="J713" s="95">
        <f>(Data_Big[[#This Row],[Dijkstra time]]/FactCalc!$B$6)</f>
        <v>1.3663151741027832E-5</v>
      </c>
      <c r="K713">
        <v>124.90396310766124</v>
      </c>
      <c r="L713">
        <v>232.5</v>
      </c>
      <c r="M713">
        <v>0.31757926940917969</v>
      </c>
      <c r="N713">
        <f>Data_Medium[[#This Row],[A-Star time]]/Data_Medium[[#This Row],[distance]]</f>
        <v>2.5425876129762316E-3</v>
      </c>
      <c r="O713">
        <v>232.5</v>
      </c>
      <c r="P713">
        <v>0.50912666320800781</v>
      </c>
      <c r="Q713">
        <f>Data_Medium[[#This Row],[Dijkstra time]]/Data_Medium[[#This Row],[distance]]</f>
        <v>4.0761449880430531E-3</v>
      </c>
      <c r="R713" s="95">
        <f>(Data_Medium[[#This Row],[A-Star time]]/FactCalc!$I$6)</f>
        <v>7.9394817352294929E-6</v>
      </c>
      <c r="S713" s="95">
        <f>(Data_Medium[[#This Row],[Dijkstra time]]/FactCalc!$I$6)</f>
        <v>1.2728166580200196E-5</v>
      </c>
      <c r="T713">
        <v>25.495097567963924</v>
      </c>
      <c r="U713">
        <v>60</v>
      </c>
      <c r="V713">
        <v>1.7744064331054688E-2</v>
      </c>
      <c r="W713">
        <f>Data_Small[[#This Row],[A-Star time]]/Data_Small[[#This Row],[distance]]</f>
        <v>6.9597946364995046E-4</v>
      </c>
      <c r="X713">
        <v>60</v>
      </c>
      <c r="Y713">
        <v>2.8469562530517578E-2</v>
      </c>
      <c r="Z713">
        <f>Data_Small[[#This Row],[Dijkstra time]]/Data_Small[[#This Row],[distance]]</f>
        <v>1.1166681145119931E-3</v>
      </c>
      <c r="AA713" s="95">
        <f>(Data_Small[[#This Row],[A-Star time]]/FactCalc!$P$6)</f>
        <v>7.0976257324218751E-6</v>
      </c>
      <c r="AB713" s="95">
        <f>(Data_Small[[#This Row],[Dijkstra time]]/FactCalc!$P$6)</f>
        <v>1.1387825012207032E-5</v>
      </c>
    </row>
    <row r="714" spans="2:28" x14ac:dyDescent="0.3">
      <c r="B714">
        <v>393.22385482063521</v>
      </c>
      <c r="C714">
        <v>887.5</v>
      </c>
      <c r="D714">
        <v>3.6220769882202148</v>
      </c>
      <c r="E714">
        <f>Data_Big[[#This Row],[A-Star time]]/Data_Big[[#This Row],[distance]]</f>
        <v>9.2112341197417586E-3</v>
      </c>
      <c r="F714">
        <v>887.5</v>
      </c>
      <c r="G714">
        <v>4.4782509803771973</v>
      </c>
      <c r="H714">
        <f>Data_Big[[#This Row],[Dijkstra time]]/Data_Big[[#This Row],[distance]]</f>
        <v>1.138855368380411E-2</v>
      </c>
      <c r="I714" s="95">
        <f>(Data_Big[[#This Row],[A-Star time]]/FactCalc!$B$6)</f>
        <v>1.448830795288086E-5</v>
      </c>
      <c r="J714" s="95">
        <f>(Data_Big[[#This Row],[Dijkstra time]]/FactCalc!$B$6)</f>
        <v>1.7913003921508788E-5</v>
      </c>
      <c r="K714">
        <v>120.10412149464314</v>
      </c>
      <c r="L714">
        <v>245</v>
      </c>
      <c r="M714">
        <v>0.3529961109161377</v>
      </c>
      <c r="N714">
        <f>Data_Medium[[#This Row],[A-Star time]]/Data_Medium[[#This Row],[distance]]</f>
        <v>2.9390840757440783E-3</v>
      </c>
      <c r="O714">
        <v>245</v>
      </c>
      <c r="P714">
        <v>0.64274907112121582</v>
      </c>
      <c r="Q714">
        <f>Data_Medium[[#This Row],[Dijkstra time]]/Data_Medium[[#This Row],[distance]]</f>
        <v>5.3515987888049588E-3</v>
      </c>
      <c r="R714" s="95">
        <f>(Data_Medium[[#This Row],[A-Star time]]/FactCalc!$I$6)</f>
        <v>8.8249027729034423E-6</v>
      </c>
      <c r="S714" s="95">
        <f>(Data_Medium[[#This Row],[Dijkstra time]]/FactCalc!$I$6)</f>
        <v>1.6068726778030396E-5</v>
      </c>
      <c r="T714">
        <v>11.661903789690601</v>
      </c>
      <c r="U714">
        <v>29</v>
      </c>
      <c r="V714">
        <v>1.5535354614257813E-3</v>
      </c>
      <c r="W714">
        <f>Data_Small[[#This Row],[A-Star time]]/Data_Small[[#This Row],[distance]]</f>
        <v>1.3321456680161805E-4</v>
      </c>
      <c r="X714">
        <v>29</v>
      </c>
      <c r="Y714">
        <v>4.016876220703125E-3</v>
      </c>
      <c r="Z714">
        <f>Data_Small[[#This Row],[Dijkstra time]]/Data_Small[[#This Row],[distance]]</f>
        <v>3.4444429427158698E-4</v>
      </c>
      <c r="AA714" s="95">
        <f>(Data_Small[[#This Row],[A-Star time]]/FactCalc!$P$6)</f>
        <v>6.2141418457031246E-7</v>
      </c>
      <c r="AB714" s="95">
        <f>(Data_Small[[#This Row],[Dijkstra time]]/FactCalc!$P$6)</f>
        <v>1.6067504882812501E-6</v>
      </c>
    </row>
    <row r="715" spans="2:28" x14ac:dyDescent="0.3">
      <c r="B715">
        <v>196.2065238466856</v>
      </c>
      <c r="C715">
        <v>597.5</v>
      </c>
      <c r="D715">
        <v>1.7113418579101563</v>
      </c>
      <c r="E715">
        <f>Data_Big[[#This Row],[A-Star time]]/Data_Big[[#This Row],[distance]]</f>
        <v>8.7221455452082056E-3</v>
      </c>
      <c r="F715">
        <v>597.5</v>
      </c>
      <c r="G715">
        <v>2.2765598297119141</v>
      </c>
      <c r="H715">
        <f>Data_Big[[#This Row],[Dijkstra time]]/Data_Big[[#This Row],[distance]]</f>
        <v>1.1602875302407386E-2</v>
      </c>
      <c r="I715" s="95">
        <f>(Data_Big[[#This Row],[A-Star time]]/FactCalc!$B$6)</f>
        <v>6.8453674316406253E-6</v>
      </c>
      <c r="J715" s="95">
        <f>(Data_Big[[#This Row],[Dijkstra time]]/FactCalc!$B$6)</f>
        <v>9.1062393188476562E-6</v>
      </c>
      <c r="K715">
        <v>120.81390648431164</v>
      </c>
      <c r="L715">
        <v>248.5</v>
      </c>
      <c r="M715">
        <v>0.28578734397888184</v>
      </c>
      <c r="N715">
        <f>Data_Medium[[#This Row],[A-Star time]]/Data_Medium[[#This Row],[distance]]</f>
        <v>2.3655169532655822E-3</v>
      </c>
      <c r="O715">
        <v>248.5</v>
      </c>
      <c r="P715">
        <v>0.419036865234375</v>
      </c>
      <c r="Q715">
        <f>Data_Medium[[#This Row],[Dijkstra time]]/Data_Medium[[#This Row],[distance]]</f>
        <v>3.4684489346331108E-3</v>
      </c>
      <c r="R715" s="95">
        <f>(Data_Medium[[#This Row],[A-Star time]]/FactCalc!$I$6)</f>
        <v>7.1446835994720462E-6</v>
      </c>
      <c r="S715" s="95">
        <f>(Data_Medium[[#This Row],[Dijkstra time]]/FactCalc!$I$6)</f>
        <v>1.0475921630859375E-5</v>
      </c>
      <c r="T715">
        <v>48.083261120685229</v>
      </c>
      <c r="U715">
        <v>104.5</v>
      </c>
      <c r="V715">
        <v>5.6537389755249023E-2</v>
      </c>
      <c r="W715">
        <f>Data_Small[[#This Row],[A-Star time]]/Data_Small[[#This Row],[distance]]</f>
        <v>1.1758226966624538E-3</v>
      </c>
      <c r="X715">
        <v>104.5</v>
      </c>
      <c r="Y715">
        <v>5.3473472595214844E-2</v>
      </c>
      <c r="Z715">
        <f>Data_Small[[#This Row],[Dijkstra time]]/Data_Small[[#This Row],[distance]]</f>
        <v>1.1121016201667479E-3</v>
      </c>
      <c r="AA715" s="95">
        <f>(Data_Small[[#This Row],[A-Star time]]/FactCalc!$P$6)</f>
        <v>2.2614955902099609E-5</v>
      </c>
      <c r="AB715" s="95">
        <f>(Data_Small[[#This Row],[Dijkstra time]]/FactCalc!$P$6)</f>
        <v>2.1389389038085937E-5</v>
      </c>
    </row>
    <row r="716" spans="2:28" x14ac:dyDescent="0.3">
      <c r="B716">
        <v>568.20066877820545</v>
      </c>
      <c r="C716">
        <v>1244</v>
      </c>
      <c r="D716">
        <v>5.6287972927093506</v>
      </c>
      <c r="E716">
        <f>Data_Big[[#This Row],[A-Star time]]/Data_Big[[#This Row],[distance]]</f>
        <v>9.9063545715510695E-3</v>
      </c>
      <c r="F716">
        <v>1244</v>
      </c>
      <c r="G716">
        <v>5.6824023723602295</v>
      </c>
      <c r="H716">
        <f>Data_Big[[#This Row],[Dijkstra time]]/Data_Big[[#This Row],[distance]]</f>
        <v>1.0000696381753696E-2</v>
      </c>
      <c r="I716" s="95">
        <f>(Data_Big[[#This Row],[A-Star time]]/FactCalc!$B$6)</f>
        <v>2.2515189170837402E-5</v>
      </c>
      <c r="J716" s="95">
        <f>(Data_Big[[#This Row],[Dijkstra time]]/FactCalc!$B$6)</f>
        <v>2.2729609489440917E-5</v>
      </c>
      <c r="K716">
        <v>101.01980003939822</v>
      </c>
      <c r="L716">
        <v>236.5</v>
      </c>
      <c r="M716">
        <v>0.21558022499084473</v>
      </c>
      <c r="N716">
        <f>Data_Medium[[#This Row],[A-Star time]]/Data_Medium[[#This Row],[distance]]</f>
        <v>2.134039316121863E-3</v>
      </c>
      <c r="O716">
        <v>236.5</v>
      </c>
      <c r="P716">
        <v>0.40060210227966309</v>
      </c>
      <c r="Q716">
        <f>Data_Medium[[#This Row],[Dijkstra time]]/Data_Medium[[#This Row],[distance]]</f>
        <v>3.965580036026861E-3</v>
      </c>
      <c r="R716" s="95">
        <f>(Data_Medium[[#This Row],[A-Star time]]/FactCalc!$I$6)</f>
        <v>5.3895056247711184E-6</v>
      </c>
      <c r="S716" s="95">
        <f>(Data_Medium[[#This Row],[Dijkstra time]]/FactCalc!$I$6)</f>
        <v>1.0015052556991577E-5</v>
      </c>
      <c r="T716">
        <v>16.552945357246848</v>
      </c>
      <c r="U716">
        <v>48</v>
      </c>
      <c r="V716">
        <v>1.1307239532470703E-2</v>
      </c>
      <c r="W716">
        <f>Data_Small[[#This Row],[A-Star time]]/Data_Small[[#This Row],[distance]]</f>
        <v>6.8309532161419328E-4</v>
      </c>
      <c r="X716">
        <v>48</v>
      </c>
      <c r="Y716">
        <v>2.1044254302978516E-2</v>
      </c>
      <c r="Z716">
        <f>Data_Small[[#This Row],[Dijkstra time]]/Data_Small[[#This Row],[distance]]</f>
        <v>1.2713298962087965E-3</v>
      </c>
      <c r="AA716" s="95">
        <f>(Data_Small[[#This Row],[A-Star time]]/FactCalc!$P$6)</f>
        <v>4.5228958129882816E-6</v>
      </c>
      <c r="AB716" s="95">
        <f>(Data_Small[[#This Row],[Dijkstra time]]/FactCalc!$P$6)</f>
        <v>8.4177017211914054E-6</v>
      </c>
    </row>
    <row r="717" spans="2:28" x14ac:dyDescent="0.3">
      <c r="B717">
        <v>380.37087165028817</v>
      </c>
      <c r="C717">
        <v>881</v>
      </c>
      <c r="D717">
        <v>4.0462825298309326</v>
      </c>
      <c r="E717">
        <f>Data_Big[[#This Row],[A-Star time]]/Data_Big[[#This Row],[distance]]</f>
        <v>1.0637729730133154E-2</v>
      </c>
      <c r="F717">
        <v>881</v>
      </c>
      <c r="G717">
        <v>5.0265378952026367</v>
      </c>
      <c r="H717">
        <f>Data_Big[[#This Row],[Dijkstra time]]/Data_Big[[#This Row],[distance]]</f>
        <v>1.3214833915631743E-2</v>
      </c>
      <c r="I717" s="95">
        <f>(Data_Big[[#This Row],[A-Star time]]/FactCalc!$B$6)</f>
        <v>1.6185130119323731E-5</v>
      </c>
      <c r="J717" s="95">
        <f>(Data_Big[[#This Row],[Dijkstra time]]/FactCalc!$B$6)</f>
        <v>2.0106151580810546E-5</v>
      </c>
      <c r="K717">
        <v>75.166481891864535</v>
      </c>
      <c r="L717">
        <v>199</v>
      </c>
      <c r="M717">
        <v>0.15609931945800781</v>
      </c>
      <c r="N717">
        <f>Data_Medium[[#This Row],[A-Star time]]/Data_Medium[[#This Row],[distance]]</f>
        <v>2.0767144547562343E-3</v>
      </c>
      <c r="O717">
        <v>199</v>
      </c>
      <c r="P717">
        <v>0.19213128089904785</v>
      </c>
      <c r="Q717">
        <f>Data_Medium[[#This Row],[Dijkstra time]]/Data_Medium[[#This Row],[distance]]</f>
        <v>2.556076539213986E-3</v>
      </c>
      <c r="R717" s="95">
        <f>(Data_Medium[[#This Row],[A-Star time]]/FactCalc!$I$6)</f>
        <v>3.9024829864501957E-6</v>
      </c>
      <c r="S717" s="95">
        <f>(Data_Medium[[#This Row],[Dijkstra time]]/FactCalc!$I$6)</f>
        <v>4.8032820224761965E-6</v>
      </c>
      <c r="T717">
        <v>36.138621999185304</v>
      </c>
      <c r="U717">
        <v>88</v>
      </c>
      <c r="V717">
        <v>2.8035879135131836E-2</v>
      </c>
      <c r="W717">
        <f>Data_Small[[#This Row],[A-Star time]]/Data_Small[[#This Row],[distance]]</f>
        <v>7.7578716575756176E-4</v>
      </c>
      <c r="X717">
        <v>88</v>
      </c>
      <c r="Y717">
        <v>3.5738468170166016E-2</v>
      </c>
      <c r="Z717">
        <f>Data_Small[[#This Row],[Dijkstra time]]/Data_Small[[#This Row],[distance]]</f>
        <v>9.889272527040928E-4</v>
      </c>
      <c r="AA717" s="95">
        <f>(Data_Small[[#This Row],[A-Star time]]/FactCalc!$P$6)</f>
        <v>1.1214351654052734E-5</v>
      </c>
      <c r="AB717" s="95">
        <f>(Data_Small[[#This Row],[Dijkstra time]]/FactCalc!$P$6)</f>
        <v>1.4295387268066407E-5</v>
      </c>
    </row>
    <row r="718" spans="2:28" x14ac:dyDescent="0.3">
      <c r="B718">
        <v>43.011626335213137</v>
      </c>
      <c r="C718">
        <v>154.5</v>
      </c>
      <c r="D718">
        <v>4.5552492141723633E-2</v>
      </c>
      <c r="E718">
        <f>Data_Big[[#This Row],[A-Star time]]/Data_Big[[#This Row],[distance]]</f>
        <v>1.0590739300743511E-3</v>
      </c>
      <c r="F718">
        <v>154.5</v>
      </c>
      <c r="G718">
        <v>6.504368782043457E-2</v>
      </c>
      <c r="H718">
        <f>Data_Big[[#This Row],[Dijkstra time]]/Data_Big[[#This Row],[distance]]</f>
        <v>1.5122350248631272E-3</v>
      </c>
      <c r="I718" s="95">
        <f>(Data_Big[[#This Row],[A-Star time]]/FactCalc!$B$6)</f>
        <v>1.8220996856689454E-7</v>
      </c>
      <c r="J718" s="95">
        <f>(Data_Big[[#This Row],[Dijkstra time]]/FactCalc!$B$6)</f>
        <v>2.6017475128173831E-7</v>
      </c>
      <c r="K718">
        <v>88.526832090615329</v>
      </c>
      <c r="L718">
        <v>224.5</v>
      </c>
      <c r="M718">
        <v>0.24092721939086914</v>
      </c>
      <c r="N718">
        <f>Data_Medium[[#This Row],[A-Star time]]/Data_Medium[[#This Row],[distance]]</f>
        <v>2.7215163324070834E-3</v>
      </c>
      <c r="O718">
        <v>224.5</v>
      </c>
      <c r="P718">
        <v>0.42144441604614258</v>
      </c>
      <c r="Q718">
        <f>Data_Medium[[#This Row],[Dijkstra time]]/Data_Medium[[#This Row],[distance]]</f>
        <v>4.7606404306296153E-3</v>
      </c>
      <c r="R718" s="95">
        <f>(Data_Medium[[#This Row],[A-Star time]]/FactCalc!$I$6)</f>
        <v>6.0231804847717285E-6</v>
      </c>
      <c r="S718" s="95">
        <f>(Data_Medium[[#This Row],[Dijkstra time]]/FactCalc!$I$6)</f>
        <v>1.0536110401153565E-5</v>
      </c>
      <c r="T718">
        <v>23</v>
      </c>
      <c r="U718">
        <v>54</v>
      </c>
      <c r="V718">
        <v>1.1524438858032227E-2</v>
      </c>
      <c r="W718">
        <f>Data_Small[[#This Row],[A-Star time]]/Data_Small[[#This Row],[distance]]</f>
        <v>5.0106255904487943E-4</v>
      </c>
      <c r="X718">
        <v>54</v>
      </c>
      <c r="Y718">
        <v>2.0116090774536133E-2</v>
      </c>
      <c r="Z718">
        <f>Data_Small[[#This Row],[Dijkstra time]]/Data_Small[[#This Row],[distance]]</f>
        <v>8.7461264237113619E-4</v>
      </c>
      <c r="AA718" s="95">
        <f>(Data_Small[[#This Row],[A-Star time]]/FactCalc!$P$6)</f>
        <v>4.6097755432128909E-6</v>
      </c>
      <c r="AB718" s="95">
        <f>(Data_Small[[#This Row],[Dijkstra time]]/FactCalc!$P$6)</f>
        <v>8.0464363098144536E-6</v>
      </c>
    </row>
    <row r="719" spans="2:28" x14ac:dyDescent="0.3">
      <c r="B719">
        <v>277.35897317375543</v>
      </c>
      <c r="C719">
        <v>765.5</v>
      </c>
      <c r="D719">
        <v>1.7129197120666504</v>
      </c>
      <c r="E719">
        <f>Data_Big[[#This Row],[A-Star time]]/Data_Big[[#This Row],[distance]]</f>
        <v>6.1758222294598982E-3</v>
      </c>
      <c r="F719">
        <v>765.5</v>
      </c>
      <c r="G719">
        <v>2.9561164379119873</v>
      </c>
      <c r="H719">
        <f>Data_Big[[#This Row],[Dijkstra time]]/Data_Big[[#This Row],[distance]]</f>
        <v>1.0658088339763526E-2</v>
      </c>
      <c r="I719" s="95">
        <f>(Data_Big[[#This Row],[A-Star time]]/FactCalc!$B$6)</f>
        <v>6.8516788482666014E-6</v>
      </c>
      <c r="J719" s="95">
        <f>(Data_Big[[#This Row],[Dijkstra time]]/FactCalc!$B$6)</f>
        <v>1.182446575164795E-5</v>
      </c>
      <c r="K719">
        <v>102.17631819555841</v>
      </c>
      <c r="L719">
        <v>211</v>
      </c>
      <c r="M719">
        <v>0.29108238220214844</v>
      </c>
      <c r="N719">
        <f>Data_Medium[[#This Row],[A-Star time]]/Data_Medium[[#This Row],[distance]]</f>
        <v>2.8488243395601402E-3</v>
      </c>
      <c r="O719">
        <v>211</v>
      </c>
      <c r="P719">
        <v>0.42926836013793945</v>
      </c>
      <c r="Q719">
        <f>Data_Medium[[#This Row],[Dijkstra time]]/Data_Medium[[#This Row],[distance]]</f>
        <v>4.2012510111819595E-3</v>
      </c>
      <c r="R719" s="95">
        <f>(Data_Medium[[#This Row],[A-Star time]]/FactCalc!$I$6)</f>
        <v>7.2770595550537113E-6</v>
      </c>
      <c r="S719" s="95">
        <f>(Data_Medium[[#This Row],[Dijkstra time]]/FactCalc!$I$6)</f>
        <v>1.0731709003448487E-5</v>
      </c>
      <c r="T719">
        <v>15.811388300841896</v>
      </c>
      <c r="U719">
        <v>35.5</v>
      </c>
      <c r="V719">
        <v>4.0764808654785156E-3</v>
      </c>
      <c r="W719">
        <f>Data_Small[[#This Row],[A-Star time]]/Data_Small[[#This Row],[distance]]</f>
        <v>2.5781928746013139E-4</v>
      </c>
      <c r="X719">
        <v>35.5</v>
      </c>
      <c r="Y719">
        <v>1.0296821594238281E-2</v>
      </c>
      <c r="Z719">
        <f>Data_Small[[#This Row],[Dijkstra time]]/Data_Small[[#This Row],[distance]]</f>
        <v>6.5122817796398145E-4</v>
      </c>
      <c r="AA719" s="95">
        <f>(Data_Small[[#This Row],[A-Star time]]/FactCalc!$P$6)</f>
        <v>1.6305923461914062E-6</v>
      </c>
      <c r="AB719" s="95">
        <f>(Data_Small[[#This Row],[Dijkstra time]]/FactCalc!$P$6)</f>
        <v>4.1187286376953129E-6</v>
      </c>
    </row>
    <row r="720" spans="2:28" x14ac:dyDescent="0.3">
      <c r="B720">
        <v>520.02403790594144</v>
      </c>
      <c r="C720">
        <v>1140.5</v>
      </c>
      <c r="D720">
        <v>3.4445366859436035</v>
      </c>
      <c r="E720">
        <f>Data_Big[[#This Row],[A-Star time]]/Data_Big[[#This Row],[distance]]</f>
        <v>6.6238028146049449E-3</v>
      </c>
      <c r="F720">
        <v>1140.5</v>
      </c>
      <c r="G720">
        <v>4.5519745349884033</v>
      </c>
      <c r="H720">
        <f>Data_Big[[#This Row],[Dijkstra time]]/Data_Big[[#This Row],[distance]]</f>
        <v>8.753392541849642E-3</v>
      </c>
      <c r="I720" s="95">
        <f>(Data_Big[[#This Row],[A-Star time]]/FactCalc!$B$6)</f>
        <v>1.3778146743774414E-5</v>
      </c>
      <c r="J720" s="95">
        <f>(Data_Big[[#This Row],[Dijkstra time]]/FactCalc!$B$6)</f>
        <v>1.8207898139953614E-5</v>
      </c>
      <c r="K720">
        <v>66.573267908372955</v>
      </c>
      <c r="L720">
        <v>164.5</v>
      </c>
      <c r="M720">
        <v>0.17928361892700195</v>
      </c>
      <c r="N720">
        <f>Data_Medium[[#This Row],[A-Star time]]/Data_Medium[[#This Row],[distance]]</f>
        <v>2.6930271648036878E-3</v>
      </c>
      <c r="O720">
        <v>164.5</v>
      </c>
      <c r="P720">
        <v>0.33280444145202637</v>
      </c>
      <c r="Q720">
        <f>Data_Medium[[#This Row],[Dijkstra time]]/Data_Medium[[#This Row],[distance]]</f>
        <v>4.9990702260564466E-3</v>
      </c>
      <c r="R720" s="95">
        <f>(Data_Medium[[#This Row],[A-Star time]]/FactCalc!$I$6)</f>
        <v>4.482090473175049E-6</v>
      </c>
      <c r="S720" s="95">
        <f>(Data_Medium[[#This Row],[Dijkstra time]]/FactCalc!$I$6)</f>
        <v>8.3201110363006594E-6</v>
      </c>
      <c r="T720">
        <v>34.539832078341085</v>
      </c>
      <c r="U720">
        <v>82</v>
      </c>
      <c r="V720">
        <v>1.8499612808227539E-2</v>
      </c>
      <c r="W720">
        <f>Data_Small[[#This Row],[A-Star time]]/Data_Small[[#This Row],[distance]]</f>
        <v>5.3560227989145619E-4</v>
      </c>
      <c r="X720">
        <v>82</v>
      </c>
      <c r="Y720">
        <v>2.3260116577148438E-2</v>
      </c>
      <c r="Z720">
        <f>Data_Small[[#This Row],[Dijkstra time]]/Data_Small[[#This Row],[distance]]</f>
        <v>6.7342876839676863E-4</v>
      </c>
      <c r="AA720" s="95">
        <f>(Data_Small[[#This Row],[A-Star time]]/FactCalc!$P$6)</f>
        <v>7.3998451232910153E-6</v>
      </c>
      <c r="AB720" s="95">
        <f>(Data_Small[[#This Row],[Dijkstra time]]/FactCalc!$P$6)</f>
        <v>9.3040466308593752E-6</v>
      </c>
    </row>
    <row r="721" spans="2:28" x14ac:dyDescent="0.3">
      <c r="B721">
        <v>209.76415327696009</v>
      </c>
      <c r="C721">
        <v>411.5</v>
      </c>
      <c r="D721">
        <v>0.82985520362854004</v>
      </c>
      <c r="E721">
        <f>Data_Big[[#This Row],[A-Star time]]/Data_Big[[#This Row],[distance]]</f>
        <v>3.9561344999345461E-3</v>
      </c>
      <c r="F721">
        <v>411.5</v>
      </c>
      <c r="G721">
        <v>2.2742776870727539</v>
      </c>
      <c r="H721">
        <f>Data_Big[[#This Row],[Dijkstra time]]/Data_Big[[#This Row],[distance]]</f>
        <v>1.0842070256255526E-2</v>
      </c>
      <c r="I721" s="95">
        <f>(Data_Big[[#This Row],[A-Star time]]/FactCalc!$B$6)</f>
        <v>3.3194208145141603E-6</v>
      </c>
      <c r="J721" s="95">
        <f>(Data_Big[[#This Row],[Dijkstra time]]/FactCalc!$B$6)</f>
        <v>9.0971107482910152E-6</v>
      </c>
      <c r="K721">
        <v>48.010415536631214</v>
      </c>
      <c r="L721">
        <v>72</v>
      </c>
      <c r="M721">
        <v>2.8306245803833008E-2</v>
      </c>
      <c r="N721">
        <f>Data_Medium[[#This Row],[A-Star time]]/Data_Medium[[#This Row],[distance]]</f>
        <v>5.8958551988028043E-4</v>
      </c>
      <c r="O721">
        <v>72</v>
      </c>
      <c r="P721">
        <v>8.4432840347290039E-2</v>
      </c>
      <c r="Q721">
        <f>Data_Medium[[#This Row],[Dijkstra time]]/Data_Medium[[#This Row],[distance]]</f>
        <v>1.7586359002218816E-3</v>
      </c>
      <c r="R721" s="95">
        <f>(Data_Medium[[#This Row],[A-Star time]]/FactCalc!$I$6)</f>
        <v>7.0765614509582522E-7</v>
      </c>
      <c r="S721" s="95">
        <f>(Data_Medium[[#This Row],[Dijkstra time]]/FactCalc!$I$6)</f>
        <v>2.1108210086822509E-6</v>
      </c>
      <c r="T721">
        <v>6.0827625302982193</v>
      </c>
      <c r="U721">
        <v>18</v>
      </c>
      <c r="V721">
        <v>2.7132034301757813E-3</v>
      </c>
      <c r="W721">
        <f>Data_Small[[#This Row],[A-Star time]]/Data_Small[[#This Row],[distance]]</f>
        <v>4.4604789627432015E-4</v>
      </c>
      <c r="X721">
        <v>18</v>
      </c>
      <c r="Y721">
        <v>4.2767524719238281E-3</v>
      </c>
      <c r="Z721">
        <f>Data_Small[[#This Row],[Dijkstra time]]/Data_Small[[#This Row],[distance]]</f>
        <v>7.0309377533996087E-4</v>
      </c>
      <c r="AA721" s="95">
        <f>(Data_Small[[#This Row],[A-Star time]]/FactCalc!$P$6)</f>
        <v>1.0852813720703124E-6</v>
      </c>
      <c r="AB721" s="95">
        <f>(Data_Small[[#This Row],[Dijkstra time]]/FactCalc!$P$6)</f>
        <v>1.7107009887695313E-6</v>
      </c>
    </row>
    <row r="722" spans="2:28" x14ac:dyDescent="0.3">
      <c r="B722">
        <v>274.39023306233042</v>
      </c>
      <c r="C722">
        <v>713.5</v>
      </c>
      <c r="D722">
        <v>1.3534698486328125</v>
      </c>
      <c r="E722">
        <f>Data_Big[[#This Row],[A-Star time]]/Data_Big[[#This Row],[distance]]</f>
        <v>4.9326458654428799E-3</v>
      </c>
      <c r="F722">
        <v>713.5</v>
      </c>
      <c r="G722">
        <v>2.2290172576904297</v>
      </c>
      <c r="H722">
        <f>Data_Big[[#This Row],[Dijkstra time]]/Data_Big[[#This Row],[distance]]</f>
        <v>8.1235298822902591E-3</v>
      </c>
      <c r="I722" s="95">
        <f>(Data_Big[[#This Row],[A-Star time]]/FactCalc!$B$6)</f>
        <v>5.4138793945312501E-6</v>
      </c>
      <c r="J722" s="95">
        <f>(Data_Big[[#This Row],[Dijkstra time]]/FactCalc!$B$6)</f>
        <v>8.9160690307617187E-6</v>
      </c>
      <c r="K722">
        <v>50.009999000199947</v>
      </c>
      <c r="L722">
        <v>113</v>
      </c>
      <c r="M722">
        <v>6.2493324279785156E-2</v>
      </c>
      <c r="N722">
        <f>Data_Medium[[#This Row],[A-Star time]]/Data_Medium[[#This Row],[distance]]</f>
        <v>1.2496165872655845E-3</v>
      </c>
      <c r="O722">
        <v>113</v>
      </c>
      <c r="P722">
        <v>9.5815896987915039E-2</v>
      </c>
      <c r="Q722">
        <f>Data_Medium[[#This Row],[Dijkstra time]]/Data_Medium[[#This Row],[distance]]</f>
        <v>1.9159347911111126E-3</v>
      </c>
      <c r="R722" s="95">
        <f>(Data_Medium[[#This Row],[A-Star time]]/FactCalc!$I$6)</f>
        <v>1.5623331069946289E-6</v>
      </c>
      <c r="S722" s="95">
        <f>(Data_Medium[[#This Row],[Dijkstra time]]/FactCalc!$I$6)</f>
        <v>2.3953974246978759E-6</v>
      </c>
      <c r="T722">
        <v>44.922154890432402</v>
      </c>
      <c r="U722">
        <v>100</v>
      </c>
      <c r="V722">
        <v>3.3702373504638672E-2</v>
      </c>
      <c r="W722">
        <f>Data_Small[[#This Row],[A-Star time]]/Data_Small[[#This Row],[distance]]</f>
        <v>7.5023946617967482E-4</v>
      </c>
      <c r="X722">
        <v>100</v>
      </c>
      <c r="Y722">
        <v>4.3156623840332031E-2</v>
      </c>
      <c r="Z722">
        <f>Data_Small[[#This Row],[Dijkstra time]]/Data_Small[[#This Row],[distance]]</f>
        <v>9.6069798845566069E-4</v>
      </c>
      <c r="AA722" s="95">
        <f>(Data_Small[[#This Row],[A-Star time]]/FactCalc!$P$6)</f>
        <v>1.3480949401855468E-5</v>
      </c>
      <c r="AB722" s="95">
        <f>(Data_Small[[#This Row],[Dijkstra time]]/FactCalc!$P$6)</f>
        <v>1.7262649536132811E-5</v>
      </c>
    </row>
    <row r="723" spans="2:28" x14ac:dyDescent="0.3">
      <c r="B723">
        <v>83.486525858967212</v>
      </c>
      <c r="C723">
        <v>160</v>
      </c>
      <c r="D723">
        <v>6.3396453857421875E-2</v>
      </c>
      <c r="E723">
        <f>Data_Big[[#This Row],[A-Star time]]/Data_Big[[#This Row],[distance]]</f>
        <v>7.5936150420867607E-4</v>
      </c>
      <c r="F723">
        <v>160</v>
      </c>
      <c r="G723">
        <v>0.14113616943359375</v>
      </c>
      <c r="H723">
        <f>Data_Big[[#This Row],[Dijkstra time]]/Data_Big[[#This Row],[distance]]</f>
        <v>1.6905263212415066E-3</v>
      </c>
      <c r="I723" s="95">
        <f>(Data_Big[[#This Row],[A-Star time]]/FactCalc!$B$6)</f>
        <v>2.5358581542968747E-7</v>
      </c>
      <c r="J723" s="95">
        <f>(Data_Big[[#This Row],[Dijkstra time]]/FactCalc!$B$6)</f>
        <v>5.6454467773437505E-7</v>
      </c>
      <c r="K723">
        <v>169.71151993898351</v>
      </c>
      <c r="L723">
        <v>272.5</v>
      </c>
      <c r="M723">
        <v>0.46435904502868652</v>
      </c>
      <c r="N723">
        <f>Data_Medium[[#This Row],[A-Star time]]/Data_Medium[[#This Row],[distance]]</f>
        <v>2.7361669095629913E-3</v>
      </c>
      <c r="O723">
        <v>272.5</v>
      </c>
      <c r="P723">
        <v>0.70773839950561523</v>
      </c>
      <c r="Q723">
        <f>Data_Medium[[#This Row],[Dijkstra time]]/Data_Medium[[#This Row],[distance]]</f>
        <v>4.1702437156892402E-3</v>
      </c>
      <c r="R723" s="95">
        <f>(Data_Medium[[#This Row],[A-Star time]]/FactCalc!$I$6)</f>
        <v>1.1608976125717163E-5</v>
      </c>
      <c r="S723" s="95">
        <f>(Data_Medium[[#This Row],[Dijkstra time]]/FactCalc!$I$6)</f>
        <v>1.769345998764038E-5</v>
      </c>
      <c r="T723">
        <v>17.262676501632068</v>
      </c>
      <c r="U723">
        <v>40</v>
      </c>
      <c r="V723">
        <v>7.2464942932128906E-3</v>
      </c>
      <c r="W723">
        <f>Data_Small[[#This Row],[A-Star time]]/Data_Small[[#This Row],[distance]]</f>
        <v>4.1977814347200353E-4</v>
      </c>
      <c r="X723">
        <v>40</v>
      </c>
      <c r="Y723">
        <v>1.0956764221191406E-2</v>
      </c>
      <c r="Z723">
        <f>Data_Small[[#This Row],[Dijkstra time]]/Data_Small[[#This Row],[distance]]</f>
        <v>6.3470830958081844E-4</v>
      </c>
      <c r="AA723" s="95">
        <f>(Data_Small[[#This Row],[A-Star time]]/FactCalc!$P$6)</f>
        <v>2.8985977172851563E-6</v>
      </c>
      <c r="AB723" s="95">
        <f>(Data_Small[[#This Row],[Dijkstra time]]/FactCalc!$P$6)</f>
        <v>4.3827056884765626E-6</v>
      </c>
    </row>
    <row r="724" spans="2:28" x14ac:dyDescent="0.3">
      <c r="B724">
        <v>166.6283289239858</v>
      </c>
      <c r="C724">
        <v>414.5</v>
      </c>
      <c r="D724">
        <v>0.84111380577087402</v>
      </c>
      <c r="E724">
        <f>Data_Big[[#This Row],[A-Star time]]/Data_Big[[#This Row],[distance]]</f>
        <v>5.0478439722850595E-3</v>
      </c>
      <c r="F724">
        <v>414.5</v>
      </c>
      <c r="G724">
        <v>1.9669888019561768</v>
      </c>
      <c r="H724">
        <f>Data_Big[[#This Row],[Dijkstra time]]/Data_Big[[#This Row],[distance]]</f>
        <v>1.1804648193126257E-2</v>
      </c>
      <c r="I724" s="95">
        <f>(Data_Big[[#This Row],[A-Star time]]/FactCalc!$B$6)</f>
        <v>3.3644552230834963E-6</v>
      </c>
      <c r="J724" s="95">
        <f>(Data_Big[[#This Row],[Dijkstra time]]/FactCalc!$B$6)</f>
        <v>7.8679552078247074E-6</v>
      </c>
      <c r="K724">
        <v>104.38869670610895</v>
      </c>
      <c r="L724">
        <v>177</v>
      </c>
      <c r="M724">
        <v>0.14566731452941895</v>
      </c>
      <c r="N724">
        <f>Data_Medium[[#This Row],[A-Star time]]/Data_Medium[[#This Row],[distance]]</f>
        <v>1.3954318726626493E-3</v>
      </c>
      <c r="O724">
        <v>177</v>
      </c>
      <c r="P724">
        <v>0.33983945846557617</v>
      </c>
      <c r="Q724">
        <f>Data_Medium[[#This Row],[Dijkstra time]]/Data_Medium[[#This Row],[distance]]</f>
        <v>3.2555196988649478E-3</v>
      </c>
      <c r="R724" s="95">
        <f>(Data_Medium[[#This Row],[A-Star time]]/FactCalc!$I$6)</f>
        <v>3.6416828632354735E-6</v>
      </c>
      <c r="S724" s="95">
        <f>(Data_Medium[[#This Row],[Dijkstra time]]/FactCalc!$I$6)</f>
        <v>8.4959864616394035E-6</v>
      </c>
      <c r="T724">
        <v>3</v>
      </c>
      <c r="U724">
        <v>8</v>
      </c>
      <c r="V724">
        <v>3.2734870910644531E-4</v>
      </c>
      <c r="W724">
        <f>Data_Small[[#This Row],[A-Star time]]/Data_Small[[#This Row],[distance]]</f>
        <v>1.0911623636881511E-4</v>
      </c>
      <c r="X724">
        <v>8</v>
      </c>
      <c r="Y724">
        <v>4.1556358337402344E-4</v>
      </c>
      <c r="Z724">
        <f>Data_Small[[#This Row],[Dijkstra time]]/Data_Small[[#This Row],[distance]]</f>
        <v>1.3852119445800781E-4</v>
      </c>
      <c r="AA724" s="95">
        <f>(Data_Small[[#This Row],[A-Star time]]/FactCalc!$P$6)</f>
        <v>1.3093948364257813E-7</v>
      </c>
      <c r="AB724" s="95">
        <f>(Data_Small[[#This Row],[Dijkstra time]]/FactCalc!$P$6)</f>
        <v>1.6622543334960938E-7</v>
      </c>
    </row>
    <row r="725" spans="2:28" x14ac:dyDescent="0.3">
      <c r="B725">
        <v>340.32484481741852</v>
      </c>
      <c r="C725">
        <v>711</v>
      </c>
      <c r="D725">
        <v>2.4077224731445313</v>
      </c>
      <c r="E725">
        <f>Data_Big[[#This Row],[A-Star time]]/Data_Big[[#This Row],[distance]]</f>
        <v>7.0747772600506277E-3</v>
      </c>
      <c r="F725">
        <v>711</v>
      </c>
      <c r="G725">
        <v>3.1205735206604004</v>
      </c>
      <c r="H725">
        <f>Data_Big[[#This Row],[Dijkstra time]]/Data_Big[[#This Row],[distance]]</f>
        <v>9.1693967342718168E-3</v>
      </c>
      <c r="I725" s="95">
        <f>(Data_Big[[#This Row],[A-Star time]]/FactCalc!$B$6)</f>
        <v>9.6308898925781251E-6</v>
      </c>
      <c r="J725" s="95">
        <f>(Data_Big[[#This Row],[Dijkstra time]]/FactCalc!$B$6)</f>
        <v>1.2482294082641602E-5</v>
      </c>
      <c r="K725">
        <v>76.967525619575426</v>
      </c>
      <c r="L725">
        <v>188</v>
      </c>
      <c r="M725">
        <v>0.23826503753662109</v>
      </c>
      <c r="N725">
        <f>Data_Medium[[#This Row],[A-Star time]]/Data_Medium[[#This Row],[distance]]</f>
        <v>3.0956567152007064E-3</v>
      </c>
      <c r="O725">
        <v>188</v>
      </c>
      <c r="P725">
        <v>0.43235516548156738</v>
      </c>
      <c r="Q725">
        <f>Data_Medium[[#This Row],[Dijkstra time]]/Data_Medium[[#This Row],[distance]]</f>
        <v>5.6173712484737194E-3</v>
      </c>
      <c r="R725" s="95">
        <f>(Data_Medium[[#This Row],[A-Star time]]/FactCalc!$I$6)</f>
        <v>5.956625938415527E-6</v>
      </c>
      <c r="S725" s="95">
        <f>(Data_Medium[[#This Row],[Dijkstra time]]/FactCalc!$I$6)</f>
        <v>1.0808879137039184E-5</v>
      </c>
      <c r="T725">
        <v>24.041630560342615</v>
      </c>
      <c r="U725">
        <v>73.5</v>
      </c>
      <c r="V725">
        <v>1.7403841018676758E-2</v>
      </c>
      <c r="W725">
        <f>Data_Small[[#This Row],[A-Star time]]/Data_Small[[#This Row],[distance]]</f>
        <v>7.2390435311758393E-4</v>
      </c>
      <c r="X725">
        <v>73.5</v>
      </c>
      <c r="Y725">
        <v>3.0769109725952148E-2</v>
      </c>
      <c r="Z725">
        <f>Data_Small[[#This Row],[Dijkstra time]]/Data_Small[[#This Row],[distance]]</f>
        <v>1.2798262434290423E-3</v>
      </c>
      <c r="AA725" s="95">
        <f>(Data_Small[[#This Row],[A-Star time]]/FactCalc!$P$6)</f>
        <v>6.9615364074707028E-6</v>
      </c>
      <c r="AB725" s="95">
        <f>(Data_Small[[#This Row],[Dijkstra time]]/FactCalc!$P$6)</f>
        <v>1.2307643890380859E-5</v>
      </c>
    </row>
    <row r="726" spans="2:28" x14ac:dyDescent="0.3">
      <c r="B726">
        <v>380.21704327923021</v>
      </c>
      <c r="C726">
        <v>1004.5</v>
      </c>
      <c r="D726">
        <v>2.3708374500274658</v>
      </c>
      <c r="E726">
        <f>Data_Big[[#This Row],[A-Star time]]/Data_Big[[#This Row],[distance]]</f>
        <v>6.2354844211608114E-3</v>
      </c>
      <c r="F726">
        <v>1004.5</v>
      </c>
      <c r="G726">
        <v>3.8232159614562988</v>
      </c>
      <c r="H726">
        <f>Data_Big[[#This Row],[Dijkstra time]]/Data_Big[[#This Row],[distance]]</f>
        <v>1.0055351355327176E-2</v>
      </c>
      <c r="I726" s="95">
        <f>(Data_Big[[#This Row],[A-Star time]]/FactCalc!$B$6)</f>
        <v>9.4833498001098633E-6</v>
      </c>
      <c r="J726" s="95">
        <f>(Data_Big[[#This Row],[Dijkstra time]]/FactCalc!$B$6)</f>
        <v>1.5292863845825196E-5</v>
      </c>
      <c r="K726">
        <v>116.72617529928752</v>
      </c>
      <c r="L726">
        <v>257</v>
      </c>
      <c r="M726">
        <v>0.3831334114074707</v>
      </c>
      <c r="N726">
        <f>Data_Medium[[#This Row],[A-Star time]]/Data_Medium[[#This Row],[distance]]</f>
        <v>3.2823264398504567E-3</v>
      </c>
      <c r="O726">
        <v>257</v>
      </c>
      <c r="P726">
        <v>0.55118083953857422</v>
      </c>
      <c r="Q726">
        <f>Data_Medium[[#This Row],[Dijkstra time]]/Data_Medium[[#This Row],[distance]]</f>
        <v>4.7219986273459146E-3</v>
      </c>
      <c r="R726" s="95">
        <f>(Data_Medium[[#This Row],[A-Star time]]/FactCalc!$I$6)</f>
        <v>9.5783352851867676E-6</v>
      </c>
      <c r="S726" s="95">
        <f>(Data_Medium[[#This Row],[Dijkstra time]]/FactCalc!$I$6)</f>
        <v>1.3779520988464355E-5</v>
      </c>
      <c r="T726">
        <v>30.016662039607269</v>
      </c>
      <c r="U726">
        <v>95</v>
      </c>
      <c r="V726">
        <v>4.0785789489746094E-2</v>
      </c>
      <c r="W726">
        <f>Data_Small[[#This Row],[A-Star time]]/Data_Small[[#This Row],[distance]]</f>
        <v>1.3587716527550218E-3</v>
      </c>
      <c r="X726">
        <v>95</v>
      </c>
      <c r="Y726">
        <v>4.6037912368774414E-2</v>
      </c>
      <c r="Z726">
        <f>Data_Small[[#This Row],[Dijkstra time]]/Data_Small[[#This Row],[distance]]</f>
        <v>1.5337452348308067E-3</v>
      </c>
      <c r="AA726" s="95">
        <f>(Data_Small[[#This Row],[A-Star time]]/FactCalc!$P$6)</f>
        <v>1.6314315795898437E-5</v>
      </c>
      <c r="AB726" s="95">
        <f>(Data_Small[[#This Row],[Dijkstra time]]/FactCalc!$P$6)</f>
        <v>1.8415164947509765E-5</v>
      </c>
    </row>
    <row r="727" spans="2:28" x14ac:dyDescent="0.3">
      <c r="B727">
        <v>356.29482174177048</v>
      </c>
      <c r="C727">
        <v>1023.5</v>
      </c>
      <c r="D727">
        <v>4.5099637508392334</v>
      </c>
      <c r="E727">
        <f>Data_Big[[#This Row],[A-Star time]]/Data_Big[[#This Row],[distance]]</f>
        <v>1.2657954804933683E-2</v>
      </c>
      <c r="F727">
        <v>1023.5</v>
      </c>
      <c r="G727">
        <v>5.550684928894043</v>
      </c>
      <c r="H727">
        <f>Data_Big[[#This Row],[Dijkstra time]]/Data_Big[[#This Row],[distance]]</f>
        <v>1.5578909908819773E-2</v>
      </c>
      <c r="I727" s="95">
        <f>(Data_Big[[#This Row],[A-Star time]]/FactCalc!$B$6)</f>
        <v>1.8039855003356934E-5</v>
      </c>
      <c r="J727" s="95">
        <f>(Data_Big[[#This Row],[Dijkstra time]]/FactCalc!$B$6)</f>
        <v>2.2202739715576172E-5</v>
      </c>
      <c r="K727">
        <v>57.280013966478741</v>
      </c>
      <c r="L727">
        <v>211.5</v>
      </c>
      <c r="M727">
        <v>0.20345258712768555</v>
      </c>
      <c r="N727">
        <f>Data_Medium[[#This Row],[A-Star time]]/Data_Medium[[#This Row],[distance]]</f>
        <v>3.5518948589424145E-3</v>
      </c>
      <c r="O727">
        <v>211.5</v>
      </c>
      <c r="P727">
        <v>0.28135442733764648</v>
      </c>
      <c r="Q727">
        <f>Data_Medium[[#This Row],[Dijkstra time]]/Data_Medium[[#This Row],[distance]]</f>
        <v>4.9119126874218287E-3</v>
      </c>
      <c r="R727" s="95">
        <f>(Data_Medium[[#This Row],[A-Star time]]/FactCalc!$I$6)</f>
        <v>5.0863146781921384E-6</v>
      </c>
      <c r="S727" s="95">
        <f>(Data_Medium[[#This Row],[Dijkstra time]]/FactCalc!$I$6)</f>
        <v>7.0338606834411622E-6</v>
      </c>
      <c r="T727">
        <v>13.416407864998739</v>
      </c>
      <c r="U727">
        <v>31.5</v>
      </c>
      <c r="V727">
        <v>5.9781074523925781E-3</v>
      </c>
      <c r="W727">
        <f>Data_Small[[#This Row],[A-Star time]]/Data_Small[[#This Row],[distance]]</f>
        <v>4.4558182134492975E-4</v>
      </c>
      <c r="X727">
        <v>31.5</v>
      </c>
      <c r="Y727">
        <v>1.0932683944702148E-2</v>
      </c>
      <c r="Z727">
        <f>Data_Small[[#This Row],[Dijkstra time]]/Data_Small[[#This Row],[distance]]</f>
        <v>8.1487414922915187E-4</v>
      </c>
      <c r="AA727" s="95">
        <f>(Data_Small[[#This Row],[A-Star time]]/FactCalc!$P$6)</f>
        <v>2.3912429809570313E-6</v>
      </c>
      <c r="AB727" s="95">
        <f>(Data_Small[[#This Row],[Dijkstra time]]/FactCalc!$P$6)</f>
        <v>4.3730735778808591E-6</v>
      </c>
    </row>
    <row r="728" spans="2:28" x14ac:dyDescent="0.3">
      <c r="B728">
        <v>397.52861532221806</v>
      </c>
      <c r="C728">
        <v>1268</v>
      </c>
      <c r="D728">
        <v>2.9222939014434814</v>
      </c>
      <c r="E728">
        <f>Data_Big[[#This Row],[A-Star time]]/Data_Big[[#This Row],[distance]]</f>
        <v>7.351153574378053E-3</v>
      </c>
      <c r="F728">
        <v>1268</v>
      </c>
      <c r="G728">
        <v>4.4088644981384277</v>
      </c>
      <c r="H728">
        <f>Data_Big[[#This Row],[Dijkstra time]]/Data_Big[[#This Row],[distance]]</f>
        <v>1.1090684615407645E-2</v>
      </c>
      <c r="I728" s="95">
        <f>(Data_Big[[#This Row],[A-Star time]]/FactCalc!$B$6)</f>
        <v>1.1689175605773927E-5</v>
      </c>
      <c r="J728" s="95">
        <f>(Data_Big[[#This Row],[Dijkstra time]]/FactCalc!$B$6)</f>
        <v>1.7635457992553712E-5</v>
      </c>
      <c r="K728">
        <v>85.883642214335552</v>
      </c>
      <c r="L728">
        <v>187</v>
      </c>
      <c r="M728">
        <v>0.15483236312866211</v>
      </c>
      <c r="N728">
        <f>Data_Medium[[#This Row],[A-Star time]]/Data_Medium[[#This Row],[distance]]</f>
        <v>1.8028155203554904E-3</v>
      </c>
      <c r="O728">
        <v>187</v>
      </c>
      <c r="P728">
        <v>0.22402334213256836</v>
      </c>
      <c r="Q728">
        <f>Data_Medium[[#This Row],[Dijkstra time]]/Data_Medium[[#This Row],[distance]]</f>
        <v>2.6084518117371453E-3</v>
      </c>
      <c r="R728" s="95">
        <f>(Data_Medium[[#This Row],[A-Star time]]/FactCalc!$I$6)</f>
        <v>3.8708090782165528E-6</v>
      </c>
      <c r="S728" s="95">
        <f>(Data_Medium[[#This Row],[Dijkstra time]]/FactCalc!$I$6)</f>
        <v>5.6005835533142087E-6</v>
      </c>
      <c r="T728">
        <v>57.201398584300364</v>
      </c>
      <c r="U728">
        <v>128.5</v>
      </c>
      <c r="V728">
        <v>4.3763160705566406E-2</v>
      </c>
      <c r="W728">
        <f>Data_Small[[#This Row],[A-Star time]]/Data_Small[[#This Row],[distance]]</f>
        <v>7.6507151553419799E-4</v>
      </c>
      <c r="X728">
        <v>128.5</v>
      </c>
      <c r="Y728">
        <v>5.1305770874023438E-2</v>
      </c>
      <c r="Z728">
        <f>Data_Small[[#This Row],[Dijkstra time]]/Data_Small[[#This Row],[distance]]</f>
        <v>8.9693210557451205E-4</v>
      </c>
      <c r="AA728" s="95">
        <f>(Data_Small[[#This Row],[A-Star time]]/FactCalc!$P$6)</f>
        <v>1.7505264282226562E-5</v>
      </c>
      <c r="AB728" s="95">
        <f>(Data_Small[[#This Row],[Dijkstra time]]/FactCalc!$P$6)</f>
        <v>2.0522308349609376E-5</v>
      </c>
    </row>
    <row r="729" spans="2:28" x14ac:dyDescent="0.3">
      <c r="B729">
        <v>97.621718894926246</v>
      </c>
      <c r="C729">
        <v>292</v>
      </c>
      <c r="D729">
        <v>0.49445533752441406</v>
      </c>
      <c r="E729">
        <f>Data_Big[[#This Row],[A-Star time]]/Data_Big[[#This Row],[distance]]</f>
        <v>5.0650136375555328E-3</v>
      </c>
      <c r="F729">
        <v>292</v>
      </c>
      <c r="G729">
        <v>0.88114070892333984</v>
      </c>
      <c r="H729">
        <f>Data_Big[[#This Row],[Dijkstra time]]/Data_Big[[#This Row],[distance]]</f>
        <v>9.0260724652036009E-3</v>
      </c>
      <c r="I729" s="95">
        <f>(Data_Big[[#This Row],[A-Star time]]/FactCalc!$B$6)</f>
        <v>1.9778213500976562E-6</v>
      </c>
      <c r="J729" s="95">
        <f>(Data_Big[[#This Row],[Dijkstra time]]/FactCalc!$B$6)</f>
        <v>3.5245628356933592E-6</v>
      </c>
      <c r="K729">
        <v>166.78429182629878</v>
      </c>
      <c r="L729">
        <v>278.5</v>
      </c>
      <c r="M729">
        <v>0.27270936965942383</v>
      </c>
      <c r="N729">
        <f>Data_Medium[[#This Row],[A-Star time]]/Data_Medium[[#This Row],[distance]]</f>
        <v>1.635102242982469E-3</v>
      </c>
      <c r="O729">
        <v>278.5</v>
      </c>
      <c r="P729">
        <v>0.61632680892944336</v>
      </c>
      <c r="Q729">
        <f>Data_Medium[[#This Row],[Dijkstra time]]/Data_Medium[[#This Row],[distance]]</f>
        <v>3.6953528547600313E-3</v>
      </c>
      <c r="R729" s="95">
        <f>(Data_Medium[[#This Row],[A-Star time]]/FactCalc!$I$6)</f>
        <v>6.8177342414855955E-6</v>
      </c>
      <c r="S729" s="95">
        <f>(Data_Medium[[#This Row],[Dijkstra time]]/FactCalc!$I$6)</f>
        <v>1.5408170223236083E-5</v>
      </c>
      <c r="T729">
        <v>9.2195444572928871</v>
      </c>
      <c r="U729">
        <v>22.5</v>
      </c>
      <c r="V729">
        <v>3.5982131958007813E-3</v>
      </c>
      <c r="W729">
        <f>Data_Small[[#This Row],[A-Star time]]/Data_Small[[#This Row],[distance]]</f>
        <v>3.9028101794709669E-4</v>
      </c>
      <c r="X729">
        <v>22.5</v>
      </c>
      <c r="Y729">
        <v>6.641387939453125E-3</v>
      </c>
      <c r="Z729">
        <f>Data_Small[[#This Row],[Dijkstra time]]/Data_Small[[#This Row],[distance]]</f>
        <v>7.2035966312843395E-4</v>
      </c>
      <c r="AA729" s="95">
        <f>(Data_Small[[#This Row],[A-Star time]]/FactCalc!$P$6)</f>
        <v>1.4392852783203126E-6</v>
      </c>
      <c r="AB729" s="95">
        <f>(Data_Small[[#This Row],[Dijkstra time]]/FactCalc!$P$6)</f>
        <v>2.6565551757812501E-6</v>
      </c>
    </row>
    <row r="730" spans="2:28" x14ac:dyDescent="0.3">
      <c r="B730">
        <v>203.80628057054571</v>
      </c>
      <c r="C730">
        <v>525.5</v>
      </c>
      <c r="D730">
        <v>1.2289631366729736</v>
      </c>
      <c r="E730">
        <f>Data_Big[[#This Row],[A-Star time]]/Data_Big[[#This Row],[distance]]</f>
        <v>6.0300552722543756E-3</v>
      </c>
      <c r="F730">
        <v>525.5</v>
      </c>
      <c r="G730">
        <v>2.0128209590911865</v>
      </c>
      <c r="H730">
        <f>Data_Big[[#This Row],[Dijkstra time]]/Data_Big[[#This Row],[distance]]</f>
        <v>9.8761478471438308E-3</v>
      </c>
      <c r="I730" s="95">
        <f>(Data_Big[[#This Row],[A-Star time]]/FactCalc!$B$6)</f>
        <v>4.9158525466918949E-6</v>
      </c>
      <c r="J730" s="95">
        <f>(Data_Big[[#This Row],[Dijkstra time]]/FactCalc!$B$6)</f>
        <v>8.0512838363647456E-6</v>
      </c>
      <c r="K730">
        <v>125.29964086141668</v>
      </c>
      <c r="L730">
        <v>293.5</v>
      </c>
      <c r="M730">
        <v>0.33201169967651367</v>
      </c>
      <c r="N730">
        <f>Data_Medium[[#This Row],[A-Star time]]/Data_Medium[[#This Row],[distance]]</f>
        <v>2.6497418300162863E-3</v>
      </c>
      <c r="O730">
        <v>293.5</v>
      </c>
      <c r="P730">
        <v>0.49170827865600586</v>
      </c>
      <c r="Q730">
        <f>Data_Medium[[#This Row],[Dijkstra time]]/Data_Medium[[#This Row],[distance]]</f>
        <v>3.924259281795091E-3</v>
      </c>
      <c r="R730" s="95">
        <f>(Data_Medium[[#This Row],[A-Star time]]/FactCalc!$I$6)</f>
        <v>8.3002924919128414E-6</v>
      </c>
      <c r="S730" s="95">
        <f>(Data_Medium[[#This Row],[Dijkstra time]]/FactCalc!$I$6)</f>
        <v>1.2292706966400147E-5</v>
      </c>
      <c r="T730">
        <v>30.066592756745816</v>
      </c>
      <c r="U730">
        <v>75.5</v>
      </c>
      <c r="V730">
        <v>2.3415327072143555E-2</v>
      </c>
      <c r="W730">
        <f>Data_Small[[#This Row],[A-Star time]]/Data_Small[[#This Row],[distance]]</f>
        <v>7.7878219396476287E-4</v>
      </c>
      <c r="X730">
        <v>75.5</v>
      </c>
      <c r="Y730">
        <v>2.9494285583496094E-2</v>
      </c>
      <c r="Z730">
        <f>Data_Small[[#This Row],[Dijkstra time]]/Data_Small[[#This Row],[distance]]</f>
        <v>9.8096534655988527E-4</v>
      </c>
      <c r="AA730" s="95">
        <f>(Data_Small[[#This Row],[A-Star time]]/FactCalc!$P$6)</f>
        <v>9.3661308288574214E-6</v>
      </c>
      <c r="AB730" s="95">
        <f>(Data_Small[[#This Row],[Dijkstra time]]/FactCalc!$P$6)</f>
        <v>1.1797714233398437E-5</v>
      </c>
    </row>
    <row r="731" spans="2:28" x14ac:dyDescent="0.3">
      <c r="B731">
        <v>315.35694062442957</v>
      </c>
      <c r="C731">
        <v>757.5</v>
      </c>
      <c r="D731">
        <v>3.068753719329834</v>
      </c>
      <c r="E731">
        <f>Data_Big[[#This Row],[A-Star time]]/Data_Big[[#This Row],[distance]]</f>
        <v>9.7310486119426432E-3</v>
      </c>
      <c r="F731">
        <v>757.5</v>
      </c>
      <c r="G731">
        <v>4.4270353317260742</v>
      </c>
      <c r="H731">
        <f>Data_Big[[#This Row],[Dijkstra time]]/Data_Big[[#This Row],[distance]]</f>
        <v>1.4038173134734957E-2</v>
      </c>
      <c r="I731" s="95">
        <f>(Data_Big[[#This Row],[A-Star time]]/FactCalc!$B$6)</f>
        <v>1.2275014877319336E-5</v>
      </c>
      <c r="J731" s="95">
        <f>(Data_Big[[#This Row],[Dijkstra time]]/FactCalc!$B$6)</f>
        <v>1.7708141326904298E-5</v>
      </c>
      <c r="K731">
        <v>58.591808301161009</v>
      </c>
      <c r="L731">
        <v>135.5</v>
      </c>
      <c r="M731">
        <v>9.4117164611816406E-2</v>
      </c>
      <c r="N731">
        <f>Data_Medium[[#This Row],[A-Star time]]/Data_Medium[[#This Row],[distance]]</f>
        <v>1.6063195067825113E-3</v>
      </c>
      <c r="O731">
        <v>135.5</v>
      </c>
      <c r="P731">
        <v>0.24228334426879883</v>
      </c>
      <c r="Q731">
        <f>Data_Medium[[#This Row],[Dijkstra time]]/Data_Medium[[#This Row],[distance]]</f>
        <v>4.1351061060185424E-3</v>
      </c>
      <c r="R731" s="95">
        <f>(Data_Medium[[#This Row],[A-Star time]]/FactCalc!$I$6)</f>
        <v>2.3529291152954102E-6</v>
      </c>
      <c r="S731" s="95">
        <f>(Data_Medium[[#This Row],[Dijkstra time]]/FactCalc!$I$6)</f>
        <v>6.0570836067199704E-6</v>
      </c>
      <c r="T731">
        <v>23.769728648009426</v>
      </c>
      <c r="U731">
        <v>54.5</v>
      </c>
      <c r="V731">
        <v>1.5161275863647461E-2</v>
      </c>
      <c r="W731">
        <f>Data_Small[[#This Row],[A-Star time]]/Data_Small[[#This Row],[distance]]</f>
        <v>6.378396694451591E-4</v>
      </c>
      <c r="X731">
        <v>54.5</v>
      </c>
      <c r="Y731">
        <v>1.8143177032470703E-2</v>
      </c>
      <c r="Z731">
        <f>Data_Small[[#This Row],[Dijkstra time]]/Data_Small[[#This Row],[distance]]</f>
        <v>7.6328919446836372E-4</v>
      </c>
      <c r="AA731" s="95">
        <f>(Data_Small[[#This Row],[A-Star time]]/FactCalc!$P$6)</f>
        <v>6.0645103454589841E-6</v>
      </c>
      <c r="AB731" s="95">
        <f>(Data_Small[[#This Row],[Dijkstra time]]/FactCalc!$P$6)</f>
        <v>7.2572708129882812E-6</v>
      </c>
    </row>
    <row r="732" spans="2:28" x14ac:dyDescent="0.3">
      <c r="B732">
        <v>175</v>
      </c>
      <c r="C732">
        <v>303</v>
      </c>
      <c r="D732">
        <v>0.29009675979614258</v>
      </c>
      <c r="E732">
        <f>Data_Big[[#This Row],[A-Star time]]/Data_Big[[#This Row],[distance]]</f>
        <v>1.6576957702636719E-3</v>
      </c>
      <c r="F732">
        <v>303</v>
      </c>
      <c r="G732">
        <v>0.54751014709472656</v>
      </c>
      <c r="H732">
        <f>Data_Big[[#This Row],[Dijkstra time]]/Data_Big[[#This Row],[distance]]</f>
        <v>3.1286294119698662E-3</v>
      </c>
      <c r="I732" s="95">
        <f>(Data_Big[[#This Row],[A-Star time]]/FactCalc!$B$6)</f>
        <v>1.1603870391845702E-6</v>
      </c>
      <c r="J732" s="95">
        <f>(Data_Big[[#This Row],[Dijkstra time]]/FactCalc!$B$6)</f>
        <v>2.1900405883789063E-6</v>
      </c>
      <c r="K732">
        <v>130.24976007655445</v>
      </c>
      <c r="L732">
        <v>255.5</v>
      </c>
      <c r="M732">
        <v>0.41614031791687012</v>
      </c>
      <c r="N732">
        <f>Data_Medium[[#This Row],[A-Star time]]/Data_Medium[[#This Row],[distance]]</f>
        <v>3.1949411474714666E-3</v>
      </c>
      <c r="O732">
        <v>255.5</v>
      </c>
      <c r="P732">
        <v>0.62978601455688477</v>
      </c>
      <c r="Q732">
        <f>Data_Medium[[#This Row],[Dijkstra time]]/Data_Medium[[#This Row],[distance]]</f>
        <v>4.8352182313942636E-3</v>
      </c>
      <c r="R732" s="95">
        <f>(Data_Medium[[#This Row],[A-Star time]]/FactCalc!$I$6)</f>
        <v>1.0403507947921753E-5</v>
      </c>
      <c r="S732" s="95">
        <f>(Data_Medium[[#This Row],[Dijkstra time]]/FactCalc!$I$6)</f>
        <v>1.5744650363922121E-5</v>
      </c>
      <c r="T732">
        <v>38.418745424597091</v>
      </c>
      <c r="U732">
        <v>90.5</v>
      </c>
      <c r="V732">
        <v>4.64019775390625E-2</v>
      </c>
      <c r="W732">
        <f>Data_Small[[#This Row],[A-Star time]]/Data_Small[[#This Row],[distance]]</f>
        <v>1.207795231890999E-3</v>
      </c>
      <c r="X732">
        <v>90.5</v>
      </c>
      <c r="Y732">
        <v>5.1414251327514648E-2</v>
      </c>
      <c r="Z732">
        <f>Data_Small[[#This Row],[Dijkstra time]]/Data_Small[[#This Row],[distance]]</f>
        <v>1.3382595074173701E-3</v>
      </c>
      <c r="AA732" s="95">
        <f>(Data_Small[[#This Row],[A-Star time]]/FactCalc!$P$6)</f>
        <v>1.8560791015624999E-5</v>
      </c>
      <c r="AB732" s="95">
        <f>(Data_Small[[#This Row],[Dijkstra time]]/FactCalc!$P$6)</f>
        <v>2.0565700531005858E-5</v>
      </c>
    </row>
    <row r="733" spans="2:28" x14ac:dyDescent="0.3">
      <c r="B733">
        <v>223.6537502480117</v>
      </c>
      <c r="C733">
        <v>610</v>
      </c>
      <c r="D733">
        <v>2.5532190799713135</v>
      </c>
      <c r="E733">
        <f>Data_Big[[#This Row],[A-Star time]]/Data_Big[[#This Row],[distance]]</f>
        <v>1.1415945751591579E-2</v>
      </c>
      <c r="F733">
        <v>610</v>
      </c>
      <c r="G733">
        <v>4.0087292194366455</v>
      </c>
      <c r="H733">
        <f>Data_Big[[#This Row],[Dijkstra time]]/Data_Big[[#This Row],[distance]]</f>
        <v>1.7923818469358678E-2</v>
      </c>
      <c r="I733" s="95">
        <f>(Data_Big[[#This Row],[A-Star time]]/FactCalc!$B$6)</f>
        <v>1.0212876319885255E-5</v>
      </c>
      <c r="J733" s="95">
        <f>(Data_Big[[#This Row],[Dijkstra time]]/FactCalc!$B$6)</f>
        <v>1.603491687774658E-5</v>
      </c>
      <c r="K733">
        <v>176.14766532656628</v>
      </c>
      <c r="L733">
        <v>443.5</v>
      </c>
      <c r="M733">
        <v>0.71183061599731445</v>
      </c>
      <c r="N733">
        <f>Data_Medium[[#This Row],[A-Star time]]/Data_Medium[[#This Row],[distance]]</f>
        <v>4.0411016216288015E-3</v>
      </c>
      <c r="O733">
        <v>443.5</v>
      </c>
      <c r="P733">
        <v>0.82959103584289551</v>
      </c>
      <c r="Q733">
        <f>Data_Medium[[#This Row],[Dijkstra time]]/Data_Medium[[#This Row],[distance]]</f>
        <v>4.7096340124910983E-3</v>
      </c>
      <c r="R733" s="95">
        <f>(Data_Medium[[#This Row],[A-Star time]]/FactCalc!$I$6)</f>
        <v>1.7795765399932861E-5</v>
      </c>
      <c r="S733" s="95">
        <f>(Data_Medium[[#This Row],[Dijkstra time]]/FactCalc!$I$6)</f>
        <v>2.0739775896072386E-5</v>
      </c>
      <c r="T733">
        <v>43.416586692184822</v>
      </c>
      <c r="U733">
        <v>122</v>
      </c>
      <c r="V733">
        <v>4.3900012969970703E-2</v>
      </c>
      <c r="W733">
        <f>Data_Small[[#This Row],[A-Star time]]/Data_Small[[#This Row],[distance]]</f>
        <v>1.0111345988852896E-3</v>
      </c>
      <c r="X733">
        <v>122</v>
      </c>
      <c r="Y733">
        <v>5.0421953201293945E-2</v>
      </c>
      <c r="Z733">
        <f>Data_Small[[#This Row],[Dijkstra time]]/Data_Small[[#This Row],[distance]]</f>
        <v>1.1613523089407237E-3</v>
      </c>
      <c r="AA733" s="95">
        <f>(Data_Small[[#This Row],[A-Star time]]/FactCalc!$P$6)</f>
        <v>1.7560005187988281E-5</v>
      </c>
      <c r="AB733" s="95">
        <f>(Data_Small[[#This Row],[Dijkstra time]]/FactCalc!$P$6)</f>
        <v>2.0168781280517577E-5</v>
      </c>
    </row>
    <row r="734" spans="2:28" x14ac:dyDescent="0.3">
      <c r="B734">
        <v>145.23085071705668</v>
      </c>
      <c r="C734">
        <v>404</v>
      </c>
      <c r="D734">
        <v>1.1150507926940918</v>
      </c>
      <c r="E734">
        <f>Data_Big[[#This Row],[A-Star time]]/Data_Big[[#This Row],[distance]]</f>
        <v>7.6777818706472278E-3</v>
      </c>
      <c r="F734">
        <v>404</v>
      </c>
      <c r="G734">
        <v>2.2196071147918701</v>
      </c>
      <c r="H734">
        <f>Data_Big[[#This Row],[Dijkstra time]]/Data_Big[[#This Row],[distance]]</f>
        <v>1.5283303126249523E-2</v>
      </c>
      <c r="I734" s="95">
        <f>(Data_Big[[#This Row],[A-Star time]]/FactCalc!$B$6)</f>
        <v>4.460203170776367E-6</v>
      </c>
      <c r="J734" s="95">
        <f>(Data_Big[[#This Row],[Dijkstra time]]/FactCalc!$B$6)</f>
        <v>8.87842845916748E-6</v>
      </c>
      <c r="K734">
        <v>152.0690632574555</v>
      </c>
      <c r="L734">
        <v>328.5</v>
      </c>
      <c r="M734">
        <v>0.38981008529663086</v>
      </c>
      <c r="N734">
        <f>Data_Medium[[#This Row],[A-Star time]]/Data_Medium[[#This Row],[distance]]</f>
        <v>2.5633753305672421E-3</v>
      </c>
      <c r="O734">
        <v>328.5</v>
      </c>
      <c r="P734">
        <v>0.56319737434387207</v>
      </c>
      <c r="Q734">
        <f>Data_Medium[[#This Row],[Dijkstra time]]/Data_Medium[[#This Row],[distance]]</f>
        <v>3.7035631198067513E-3</v>
      </c>
      <c r="R734" s="95">
        <f>(Data_Medium[[#This Row],[A-Star time]]/FactCalc!$I$6)</f>
        <v>9.7452521324157713E-6</v>
      </c>
      <c r="S734" s="95">
        <f>(Data_Medium[[#This Row],[Dijkstra time]]/FactCalc!$I$6)</f>
        <v>1.4079934358596802E-5</v>
      </c>
      <c r="T734">
        <v>11.045361017187261</v>
      </c>
      <c r="U734">
        <v>37.5</v>
      </c>
      <c r="V734">
        <v>5.1984786987304688E-3</v>
      </c>
      <c r="W734">
        <f>Data_Small[[#This Row],[A-Star time]]/Data_Small[[#This Row],[distance]]</f>
        <v>4.7064814727570389E-4</v>
      </c>
      <c r="X734">
        <v>37.5</v>
      </c>
      <c r="Y734">
        <v>9.3622207641601563E-3</v>
      </c>
      <c r="Z734">
        <f>Data_Small[[#This Row],[Dijkstra time]]/Data_Small[[#This Row],[distance]]</f>
        <v>8.4761564149799765E-4</v>
      </c>
      <c r="AA734" s="95">
        <f>(Data_Small[[#This Row],[A-Star time]]/FactCalc!$P$6)</f>
        <v>2.0793914794921876E-6</v>
      </c>
      <c r="AB734" s="95">
        <f>(Data_Small[[#This Row],[Dijkstra time]]/FactCalc!$P$6)</f>
        <v>3.7448883056640626E-6</v>
      </c>
    </row>
    <row r="735" spans="2:28" x14ac:dyDescent="0.3">
      <c r="B735">
        <v>437.82416561903023</v>
      </c>
      <c r="C735">
        <v>1094</v>
      </c>
      <c r="D735">
        <v>3.9993088245391846</v>
      </c>
      <c r="E735">
        <f>Data_Big[[#This Row],[A-Star time]]/Data_Big[[#This Row],[distance]]</f>
        <v>9.1345090988402787E-3</v>
      </c>
      <c r="F735">
        <v>1094</v>
      </c>
      <c r="G735">
        <v>5.2274248600006104</v>
      </c>
      <c r="H735">
        <f>Data_Big[[#This Row],[Dijkstra time]]/Data_Big[[#This Row],[distance]]</f>
        <v>1.1939553068318343E-2</v>
      </c>
      <c r="I735" s="95">
        <f>(Data_Big[[#This Row],[A-Star time]]/FactCalc!$B$6)</f>
        <v>1.5997235298156738E-5</v>
      </c>
      <c r="J735" s="95">
        <f>(Data_Big[[#This Row],[Dijkstra time]]/FactCalc!$B$6)</f>
        <v>2.090969944000244E-5</v>
      </c>
      <c r="K735">
        <v>49.010203019371382</v>
      </c>
      <c r="L735">
        <v>72</v>
      </c>
      <c r="M735">
        <v>4.0892839431762695E-2</v>
      </c>
      <c r="N735">
        <f>Data_Medium[[#This Row],[A-Star time]]/Data_Medium[[#This Row],[distance]]</f>
        <v>8.3437400607379081E-4</v>
      </c>
      <c r="O735">
        <v>72</v>
      </c>
      <c r="P735">
        <v>7.8154563903808594E-2</v>
      </c>
      <c r="Q735">
        <f>Data_Medium[[#This Row],[Dijkstra time]]/Data_Medium[[#This Row],[distance]]</f>
        <v>1.5946590523797227E-3</v>
      </c>
      <c r="R735" s="95">
        <f>(Data_Medium[[#This Row],[A-Star time]]/FactCalc!$I$6)</f>
        <v>1.0223209857940675E-6</v>
      </c>
      <c r="S735" s="95">
        <f>(Data_Medium[[#This Row],[Dijkstra time]]/FactCalc!$I$6)</f>
        <v>1.9538640975952149E-6</v>
      </c>
      <c r="T735">
        <v>26</v>
      </c>
      <c r="U735">
        <v>62.5</v>
      </c>
      <c r="V735">
        <v>1.5427827835083008E-2</v>
      </c>
      <c r="W735">
        <f>Data_Small[[#This Row],[A-Star time]]/Data_Small[[#This Row],[distance]]</f>
        <v>5.9337799365703878E-4</v>
      </c>
      <c r="X735">
        <v>62.5</v>
      </c>
      <c r="Y735">
        <v>2.8302907943725586E-2</v>
      </c>
      <c r="Z735">
        <f>Data_Small[[#This Row],[Dijkstra time]]/Data_Small[[#This Row],[distance]]</f>
        <v>1.0885733824509841E-3</v>
      </c>
      <c r="AA735" s="95">
        <f>(Data_Small[[#This Row],[A-Star time]]/FactCalc!$P$6)</f>
        <v>6.1711311340332034E-6</v>
      </c>
      <c r="AB735" s="95">
        <f>(Data_Small[[#This Row],[Dijkstra time]]/FactCalc!$P$6)</f>
        <v>1.1321163177490235E-5</v>
      </c>
    </row>
    <row r="736" spans="2:28" x14ac:dyDescent="0.3">
      <c r="B736">
        <v>186.1316738225926</v>
      </c>
      <c r="C736">
        <v>476.5</v>
      </c>
      <c r="D736">
        <v>1.6485588550567627</v>
      </c>
      <c r="E736">
        <f>Data_Big[[#This Row],[A-Star time]]/Data_Big[[#This Row],[distance]]</f>
        <v>8.8569496056219374E-3</v>
      </c>
      <c r="F736">
        <v>476.5</v>
      </c>
      <c r="G736">
        <v>2.9122052192687988</v>
      </c>
      <c r="H736">
        <f>Data_Big[[#This Row],[Dijkstra time]]/Data_Big[[#This Row],[distance]]</f>
        <v>1.5645941174120125E-2</v>
      </c>
      <c r="I736" s="95">
        <f>(Data_Big[[#This Row],[A-Star time]]/FactCalc!$B$6)</f>
        <v>6.5942354202270511E-6</v>
      </c>
      <c r="J736" s="95">
        <f>(Data_Big[[#This Row],[Dijkstra time]]/FactCalc!$B$6)</f>
        <v>1.1648820877075196E-5</v>
      </c>
      <c r="K736">
        <v>48.795491595023407</v>
      </c>
      <c r="L736">
        <v>127</v>
      </c>
      <c r="M736">
        <v>9.1571569442749023E-2</v>
      </c>
      <c r="N736">
        <f>Data_Medium[[#This Row],[A-Star time]]/Data_Medium[[#This Row],[distance]]</f>
        <v>1.8766399609772206E-3</v>
      </c>
      <c r="O736">
        <v>127</v>
      </c>
      <c r="P736">
        <v>0.21114206314086914</v>
      </c>
      <c r="Q736">
        <f>Data_Medium[[#This Row],[Dijkstra time]]/Data_Medium[[#This Row],[distance]]</f>
        <v>4.3270813806577831E-3</v>
      </c>
      <c r="R736" s="95">
        <f>(Data_Medium[[#This Row],[A-Star time]]/FactCalc!$I$6)</f>
        <v>2.2892892360687255E-6</v>
      </c>
      <c r="S736" s="95">
        <f>(Data_Medium[[#This Row],[Dijkstra time]]/FactCalc!$I$6)</f>
        <v>5.2785515785217283E-6</v>
      </c>
      <c r="T736">
        <v>39.597979746446661</v>
      </c>
      <c r="U736">
        <v>82</v>
      </c>
      <c r="V736">
        <v>3.5904645919799805E-2</v>
      </c>
      <c r="W736">
        <f>Data_Small[[#This Row],[A-Star time]]/Data_Small[[#This Row],[distance]]</f>
        <v>9.0672923592829806E-4</v>
      </c>
      <c r="X736">
        <v>82</v>
      </c>
      <c r="Y736">
        <v>5.2299976348876953E-2</v>
      </c>
      <c r="Z736">
        <f>Data_Small[[#This Row],[Dijkstra time]]/Data_Small[[#This Row],[distance]]</f>
        <v>1.3207738547209623E-3</v>
      </c>
      <c r="AA736" s="95">
        <f>(Data_Small[[#This Row],[A-Star time]]/FactCalc!$P$6)</f>
        <v>1.4361858367919922E-5</v>
      </c>
      <c r="AB736" s="95">
        <f>(Data_Small[[#This Row],[Dijkstra time]]/FactCalc!$P$6)</f>
        <v>2.0919990539550781E-5</v>
      </c>
    </row>
    <row r="737" spans="2:28" x14ac:dyDescent="0.3">
      <c r="B737">
        <v>135.28118864054971</v>
      </c>
      <c r="C737">
        <v>387</v>
      </c>
      <c r="D737">
        <v>0.44379711151123047</v>
      </c>
      <c r="E737">
        <f>Data_Big[[#This Row],[A-Star time]]/Data_Big[[#This Row],[distance]]</f>
        <v>3.2805530168013692E-3</v>
      </c>
      <c r="F737">
        <v>387</v>
      </c>
      <c r="G737">
        <v>0.75126814842224121</v>
      </c>
      <c r="H737">
        <f>Data_Big[[#This Row],[Dijkstra time]]/Data_Big[[#This Row],[distance]]</f>
        <v>5.5533822253617691E-3</v>
      </c>
      <c r="I737" s="95">
        <f>(Data_Big[[#This Row],[A-Star time]]/FactCalc!$B$6)</f>
        <v>1.7751884460449219E-6</v>
      </c>
      <c r="J737" s="95">
        <f>(Data_Big[[#This Row],[Dijkstra time]]/FactCalc!$B$6)</f>
        <v>3.005072593688965E-6</v>
      </c>
      <c r="K737">
        <v>133.52153384379613</v>
      </c>
      <c r="L737">
        <v>332</v>
      </c>
      <c r="M737">
        <v>0.34015512466430664</v>
      </c>
      <c r="N737">
        <f>Data_Medium[[#This Row],[A-Star time]]/Data_Medium[[#This Row],[distance]]</f>
        <v>2.5475675336552569E-3</v>
      </c>
      <c r="O737">
        <v>332</v>
      </c>
      <c r="P737">
        <v>0.5542762279510498</v>
      </c>
      <c r="Q737">
        <f>Data_Medium[[#This Row],[Dijkstra time]]/Data_Medium[[#This Row],[distance]]</f>
        <v>4.1512122576384215E-3</v>
      </c>
      <c r="R737" s="95">
        <f>(Data_Medium[[#This Row],[A-Star time]]/FactCalc!$I$6)</f>
        <v>8.5038781166076663E-6</v>
      </c>
      <c r="S737" s="95">
        <f>(Data_Medium[[#This Row],[Dijkstra time]]/FactCalc!$I$6)</f>
        <v>1.3856905698776245E-5</v>
      </c>
      <c r="T737">
        <v>42.190046219457976</v>
      </c>
      <c r="U737">
        <v>89.5</v>
      </c>
      <c r="V737">
        <v>3.6867856979370117E-2</v>
      </c>
      <c r="W737">
        <f>Data_Small[[#This Row],[A-Star time]]/Data_Small[[#This Row],[distance]]</f>
        <v>8.7385201683819733E-4</v>
      </c>
      <c r="X737">
        <v>89.5</v>
      </c>
      <c r="Y737">
        <v>4.5394659042358398E-2</v>
      </c>
      <c r="Z737">
        <f>Data_Small[[#This Row],[Dijkstra time]]/Data_Small[[#This Row],[distance]]</f>
        <v>1.0759566084908071E-3</v>
      </c>
      <c r="AA737" s="95">
        <f>(Data_Small[[#This Row],[A-Star time]]/FactCalc!$P$6)</f>
        <v>1.4747142791748047E-5</v>
      </c>
      <c r="AB737" s="95">
        <f>(Data_Small[[#This Row],[Dijkstra time]]/FactCalc!$P$6)</f>
        <v>1.8157863616943359E-5</v>
      </c>
    </row>
    <row r="738" spans="2:28" x14ac:dyDescent="0.3">
      <c r="B738">
        <v>406.09974144291203</v>
      </c>
      <c r="C738">
        <v>1129.5</v>
      </c>
      <c r="D738">
        <v>4.0035262107849121</v>
      </c>
      <c r="E738">
        <f>Data_Big[[#This Row],[A-Star time]]/Data_Big[[#This Row],[distance]]</f>
        <v>9.8584800782191891E-3</v>
      </c>
      <c r="F738">
        <v>1129.5</v>
      </c>
      <c r="G738">
        <v>5.077810525894165</v>
      </c>
      <c r="H738">
        <f>Data_Big[[#This Row],[Dijkstra time]]/Data_Big[[#This Row],[distance]]</f>
        <v>1.2503850674349627E-2</v>
      </c>
      <c r="I738" s="95">
        <f>(Data_Big[[#This Row],[A-Star time]]/FactCalc!$B$6)</f>
        <v>1.6014104843139649E-5</v>
      </c>
      <c r="J738" s="95">
        <f>(Data_Big[[#This Row],[Dijkstra time]]/FactCalc!$B$6)</f>
        <v>2.031124210357666E-5</v>
      </c>
      <c r="K738">
        <v>122.14745187681976</v>
      </c>
      <c r="L738">
        <v>236</v>
      </c>
      <c r="M738">
        <v>0.24678683280944824</v>
      </c>
      <c r="N738">
        <f>Data_Medium[[#This Row],[A-Star time]]/Data_Medium[[#This Row],[distance]]</f>
        <v>2.0204009909131934E-3</v>
      </c>
      <c r="O738">
        <v>236</v>
      </c>
      <c r="P738">
        <v>0.47030520439147949</v>
      </c>
      <c r="Q738">
        <f>Data_Medium[[#This Row],[Dijkstra time]]/Data_Medium[[#This Row],[distance]]</f>
        <v>3.8503071260607325E-3</v>
      </c>
      <c r="R738" s="95">
        <f>(Data_Medium[[#This Row],[A-Star time]]/FactCalc!$I$6)</f>
        <v>6.1696708202362062E-6</v>
      </c>
      <c r="S738" s="95">
        <f>(Data_Medium[[#This Row],[Dijkstra time]]/FactCalc!$I$6)</f>
        <v>1.1757630109786987E-5</v>
      </c>
      <c r="T738">
        <v>28.319604517012593</v>
      </c>
      <c r="U738">
        <v>77.5</v>
      </c>
      <c r="V738">
        <v>2.8565883636474609E-2</v>
      </c>
      <c r="W738">
        <f>Data_Small[[#This Row],[A-Star time]]/Data_Small[[#This Row],[distance]]</f>
        <v>1.008696418034866E-3</v>
      </c>
      <c r="X738">
        <v>77.5</v>
      </c>
      <c r="Y738">
        <v>4.0275335311889648E-2</v>
      </c>
      <c r="Z738">
        <f>Data_Small[[#This Row],[Dijkstra time]]/Data_Small[[#This Row],[distance]]</f>
        <v>1.4221715309511056E-3</v>
      </c>
      <c r="AA738" s="95">
        <f>(Data_Small[[#This Row],[A-Star time]]/FactCalc!$P$6)</f>
        <v>1.1426353454589844E-5</v>
      </c>
      <c r="AB738" s="95">
        <f>(Data_Small[[#This Row],[Dijkstra time]]/FactCalc!$P$6)</f>
        <v>1.6110134124755861E-5</v>
      </c>
    </row>
    <row r="739" spans="2:28" x14ac:dyDescent="0.3">
      <c r="B739">
        <v>178.70926109186397</v>
      </c>
      <c r="C739">
        <v>547</v>
      </c>
      <c r="D739">
        <v>0.95671701431274414</v>
      </c>
      <c r="E739">
        <f>Data_Big[[#This Row],[A-Star time]]/Data_Big[[#This Row],[distance]]</f>
        <v>5.3534831293435428E-3</v>
      </c>
      <c r="F739">
        <v>547</v>
      </c>
      <c r="G739">
        <v>1.8834385871887207</v>
      </c>
      <c r="H739">
        <f>Data_Big[[#This Row],[Dijkstra time]]/Data_Big[[#This Row],[distance]]</f>
        <v>1.0539121339775196E-2</v>
      </c>
      <c r="I739" s="95">
        <f>(Data_Big[[#This Row],[A-Star time]]/FactCalc!$B$6)</f>
        <v>3.8268680572509769E-6</v>
      </c>
      <c r="J739" s="95">
        <f>(Data_Big[[#This Row],[Dijkstra time]]/FactCalc!$B$6)</f>
        <v>7.5337543487548831E-6</v>
      </c>
      <c r="K739">
        <v>70.724818840347695</v>
      </c>
      <c r="L739">
        <v>184</v>
      </c>
      <c r="M739">
        <v>0.13853645324707031</v>
      </c>
      <c r="N739">
        <f>Data_Medium[[#This Row],[A-Star time]]/Data_Medium[[#This Row],[distance]]</f>
        <v>1.9588095879015084E-3</v>
      </c>
      <c r="O739">
        <v>184</v>
      </c>
      <c r="P739">
        <v>0.19663906097412109</v>
      </c>
      <c r="Q739">
        <f>Data_Medium[[#This Row],[Dijkstra time]]/Data_Medium[[#This Row],[distance]]</f>
        <v>2.7803402567634543E-3</v>
      </c>
      <c r="R739" s="95">
        <f>(Data_Medium[[#This Row],[A-Star time]]/FactCalc!$I$6)</f>
        <v>3.4634113311767579E-6</v>
      </c>
      <c r="S739" s="95">
        <f>(Data_Medium[[#This Row],[Dijkstra time]]/FactCalc!$I$6)</f>
        <v>4.9159765243530272E-6</v>
      </c>
      <c r="T739">
        <v>34.828149534535996</v>
      </c>
      <c r="U739">
        <v>84.5</v>
      </c>
      <c r="V739">
        <v>2.7795791625976563E-2</v>
      </c>
      <c r="W739">
        <f>Data_Small[[#This Row],[A-Star time]]/Data_Small[[#This Row],[distance]]</f>
        <v>7.9808407846687157E-4</v>
      </c>
      <c r="X739">
        <v>84.5</v>
      </c>
      <c r="Y739">
        <v>3.7960290908813477E-2</v>
      </c>
      <c r="Z739">
        <f>Data_Small[[#This Row],[Dijkstra time]]/Data_Small[[#This Row],[distance]]</f>
        <v>1.0899313175157816E-3</v>
      </c>
      <c r="AA739" s="95">
        <f>(Data_Small[[#This Row],[A-Star time]]/FactCalc!$P$6)</f>
        <v>1.1118316650390625E-5</v>
      </c>
      <c r="AB739" s="95">
        <f>(Data_Small[[#This Row],[Dijkstra time]]/FactCalc!$P$6)</f>
        <v>1.518411636352539E-5</v>
      </c>
    </row>
    <row r="740" spans="2:28" x14ac:dyDescent="0.3">
      <c r="B740">
        <v>223.18826134006241</v>
      </c>
      <c r="C740">
        <v>466</v>
      </c>
      <c r="D740">
        <v>1.1727759838104248</v>
      </c>
      <c r="E740">
        <f>Data_Big[[#This Row],[A-Star time]]/Data_Big[[#This Row],[distance]]</f>
        <v>5.2546490427805978E-3</v>
      </c>
      <c r="F740">
        <v>466</v>
      </c>
      <c r="G740">
        <v>2.2948012351989746</v>
      </c>
      <c r="H740">
        <f>Data_Big[[#This Row],[Dijkstra time]]/Data_Big[[#This Row],[distance]]</f>
        <v>1.0281908293117998E-2</v>
      </c>
      <c r="I740" s="95">
        <f>(Data_Big[[#This Row],[A-Star time]]/FactCalc!$B$6)</f>
        <v>4.6911039352416994E-6</v>
      </c>
      <c r="J740" s="95">
        <f>(Data_Big[[#This Row],[Dijkstra time]]/FactCalc!$B$6)</f>
        <v>9.1792049407958991E-6</v>
      </c>
      <c r="K740">
        <v>192.76929216034384</v>
      </c>
      <c r="L740">
        <v>349</v>
      </c>
      <c r="M740">
        <v>0.68981790542602539</v>
      </c>
      <c r="N740">
        <f>Data_Medium[[#This Row],[A-Star time]]/Data_Medium[[#This Row],[distance]]</f>
        <v>3.5784636530814297E-3</v>
      </c>
      <c r="O740">
        <v>349</v>
      </c>
      <c r="P740">
        <v>0.81309294700622559</v>
      </c>
      <c r="Q740">
        <f>Data_Medium[[#This Row],[Dijkstra time]]/Data_Medium[[#This Row],[distance]]</f>
        <v>4.2179588766135109E-3</v>
      </c>
      <c r="R740" s="95">
        <f>(Data_Medium[[#This Row],[A-Star time]]/FactCalc!$I$6)</f>
        <v>1.7245447635650635E-5</v>
      </c>
      <c r="S740" s="95">
        <f>(Data_Medium[[#This Row],[Dijkstra time]]/FactCalc!$I$6)</f>
        <v>2.0327323675155641E-5</v>
      </c>
      <c r="T740">
        <v>24.207436873820409</v>
      </c>
      <c r="U740">
        <v>70</v>
      </c>
      <c r="V740">
        <v>2.9278039932250977E-2</v>
      </c>
      <c r="W740">
        <f>Data_Small[[#This Row],[A-Star time]]/Data_Small[[#This Row],[distance]]</f>
        <v>1.2094646816538544E-3</v>
      </c>
      <c r="X740">
        <v>70</v>
      </c>
      <c r="Y740">
        <v>4.5576810836791992E-2</v>
      </c>
      <c r="Z740">
        <f>Data_Small[[#This Row],[Dijkstra time]]/Data_Small[[#This Row],[distance]]</f>
        <v>1.8827607017776382E-3</v>
      </c>
      <c r="AA740" s="95">
        <f>(Data_Small[[#This Row],[A-Star time]]/FactCalc!$P$6)</f>
        <v>1.171121597290039E-5</v>
      </c>
      <c r="AB740" s="95">
        <f>(Data_Small[[#This Row],[Dijkstra time]]/FactCalc!$P$6)</f>
        <v>1.8230724334716796E-5</v>
      </c>
    </row>
    <row r="741" spans="2:28" x14ac:dyDescent="0.3">
      <c r="B741">
        <v>75.325958341065927</v>
      </c>
      <c r="C741">
        <v>392.5</v>
      </c>
      <c r="D741">
        <v>0.39633011817932129</v>
      </c>
      <c r="E741">
        <f>Data_Big[[#This Row],[A-Star time]]/Data_Big[[#This Row],[distance]]</f>
        <v>5.2615343622286386E-3</v>
      </c>
      <c r="F741">
        <v>392.5</v>
      </c>
      <c r="G741">
        <v>0.64460229873657227</v>
      </c>
      <c r="H741">
        <f>Data_Big[[#This Row],[Dijkstra time]]/Data_Big[[#This Row],[distance]]</f>
        <v>8.5575054461026409E-3</v>
      </c>
      <c r="I741" s="95">
        <f>(Data_Big[[#This Row],[A-Star time]]/FactCalc!$B$6)</f>
        <v>1.5853204727172851E-6</v>
      </c>
      <c r="J741" s="95">
        <f>(Data_Big[[#This Row],[Dijkstra time]]/FactCalc!$B$6)</f>
        <v>2.578409194946289E-6</v>
      </c>
      <c r="K741">
        <v>44.553338819890925</v>
      </c>
      <c r="L741">
        <v>102.5</v>
      </c>
      <c r="M741">
        <v>4.9525737762451172E-2</v>
      </c>
      <c r="N741">
        <f>Data_Medium[[#This Row],[A-Star time]]/Data_Medium[[#This Row],[distance]]</f>
        <v>1.1116055288844101E-3</v>
      </c>
      <c r="O741">
        <v>102.5</v>
      </c>
      <c r="P741">
        <v>7.5019121170043945E-2</v>
      </c>
      <c r="Q741">
        <f>Data_Medium[[#This Row],[Dijkstra time]]/Data_Medium[[#This Row],[distance]]</f>
        <v>1.6838046969568869E-3</v>
      </c>
      <c r="R741" s="95">
        <f>(Data_Medium[[#This Row],[A-Star time]]/FactCalc!$I$6)</f>
        <v>1.2381434440612793E-6</v>
      </c>
      <c r="S741" s="95">
        <f>(Data_Medium[[#This Row],[Dijkstra time]]/FactCalc!$I$6)</f>
        <v>1.8754780292510986E-6</v>
      </c>
      <c r="T741">
        <v>12.649110640673518</v>
      </c>
      <c r="U741">
        <v>27.5</v>
      </c>
      <c r="V741">
        <v>7.1210861206054688E-3</v>
      </c>
      <c r="W741">
        <f>Data_Small[[#This Row],[A-Star time]]/Data_Small[[#This Row],[distance]]</f>
        <v>5.6297128888314451E-4</v>
      </c>
      <c r="X741">
        <v>27.5</v>
      </c>
      <c r="Y741">
        <v>1.1162519454956055E-2</v>
      </c>
      <c r="Z741">
        <f>Data_Small[[#This Row],[Dijkstra time]]/Data_Small[[#This Row],[distance]]</f>
        <v>8.8247464759006107E-4</v>
      </c>
      <c r="AA741" s="95">
        <f>(Data_Small[[#This Row],[A-Star time]]/FactCalc!$P$6)</f>
        <v>2.8484344482421876E-6</v>
      </c>
      <c r="AB741" s="95">
        <f>(Data_Small[[#This Row],[Dijkstra time]]/FactCalc!$P$6)</f>
        <v>4.4650077819824216E-6</v>
      </c>
    </row>
    <row r="742" spans="2:28" x14ac:dyDescent="0.3">
      <c r="B742">
        <v>467.93696156640584</v>
      </c>
      <c r="C742">
        <v>1176</v>
      </c>
      <c r="D742">
        <v>5.3883237838745117</v>
      </c>
      <c r="E742">
        <f>Data_Big[[#This Row],[A-Star time]]/Data_Big[[#This Row],[distance]]</f>
        <v>1.1515063409048195E-2</v>
      </c>
      <c r="F742">
        <v>1176</v>
      </c>
      <c r="G742">
        <v>5.4558491706848145</v>
      </c>
      <c r="H742">
        <f>Data_Big[[#This Row],[Dijkstra time]]/Data_Big[[#This Row],[distance]]</f>
        <v>1.1659367861050157E-2</v>
      </c>
      <c r="I742" s="95">
        <f>(Data_Big[[#This Row],[A-Star time]]/FactCalc!$B$6)</f>
        <v>2.1553295135498047E-5</v>
      </c>
      <c r="J742" s="95">
        <f>(Data_Big[[#This Row],[Dijkstra time]]/FactCalc!$B$6)</f>
        <v>2.1823396682739256E-5</v>
      </c>
      <c r="K742">
        <v>77.077882690172544</v>
      </c>
      <c r="L742">
        <v>212</v>
      </c>
      <c r="M742">
        <v>0.17249655723571777</v>
      </c>
      <c r="N742">
        <f>Data_Medium[[#This Row],[A-Star time]]/Data_Medium[[#This Row],[distance]]</f>
        <v>2.2379514228367762E-3</v>
      </c>
      <c r="O742">
        <v>212</v>
      </c>
      <c r="P742">
        <v>0.28131294250488281</v>
      </c>
      <c r="Q742">
        <f>Data_Medium[[#This Row],[Dijkstra time]]/Data_Medium[[#This Row],[distance]]</f>
        <v>3.6497232758152852E-3</v>
      </c>
      <c r="R742" s="95">
        <f>(Data_Medium[[#This Row],[A-Star time]]/FactCalc!$I$6)</f>
        <v>4.3124139308929446E-6</v>
      </c>
      <c r="S742" s="95">
        <f>(Data_Medium[[#This Row],[Dijkstra time]]/FactCalc!$I$6)</f>
        <v>7.0328235626220707E-6</v>
      </c>
      <c r="T742">
        <v>24.083189157584592</v>
      </c>
      <c r="U742">
        <v>61</v>
      </c>
      <c r="V742">
        <v>2.1635532379150391E-2</v>
      </c>
      <c r="W742">
        <f>Data_Small[[#This Row],[A-Star time]]/Data_Small[[#This Row],[distance]]</f>
        <v>8.9836658415883626E-4</v>
      </c>
      <c r="X742">
        <v>61</v>
      </c>
      <c r="Y742">
        <v>3.2731533050537109E-2</v>
      </c>
      <c r="Z742">
        <f>Data_Small[[#This Row],[Dijkstra time]]/Data_Small[[#This Row],[distance]]</f>
        <v>1.3591029342652017E-3</v>
      </c>
      <c r="AA742" s="95">
        <f>(Data_Small[[#This Row],[A-Star time]]/FactCalc!$P$6)</f>
        <v>8.6542129516601565E-6</v>
      </c>
      <c r="AB742" s="95">
        <f>(Data_Small[[#This Row],[Dijkstra time]]/FactCalc!$P$6)</f>
        <v>1.3092613220214844E-5</v>
      </c>
    </row>
    <row r="743" spans="2:28" x14ac:dyDescent="0.3">
      <c r="B743">
        <v>222.32408776378685</v>
      </c>
      <c r="C743">
        <v>682</v>
      </c>
      <c r="D743">
        <v>1.592944860458374</v>
      </c>
      <c r="E743">
        <f>Data_Big[[#This Row],[A-Star time]]/Data_Big[[#This Row],[distance]]</f>
        <v>7.164967487242469E-3</v>
      </c>
      <c r="F743">
        <v>682</v>
      </c>
      <c r="G743">
        <v>2.669471263885498</v>
      </c>
      <c r="H743">
        <f>Data_Big[[#This Row],[Dijkstra time]]/Data_Big[[#This Row],[distance]]</f>
        <v>1.2007116685987427E-2</v>
      </c>
      <c r="I743" s="95">
        <f>(Data_Big[[#This Row],[A-Star time]]/FactCalc!$B$6)</f>
        <v>6.3717794418334965E-6</v>
      </c>
      <c r="J743" s="95">
        <f>(Data_Big[[#This Row],[Dijkstra time]]/FactCalc!$B$6)</f>
        <v>1.0677885055541992E-5</v>
      </c>
      <c r="K743">
        <v>157.84169284444462</v>
      </c>
      <c r="L743">
        <v>266</v>
      </c>
      <c r="M743">
        <v>0.43179774284362793</v>
      </c>
      <c r="N743">
        <f>Data_Medium[[#This Row],[A-Star time]]/Data_Medium[[#This Row],[distance]]</f>
        <v>2.7356380628100027E-3</v>
      </c>
      <c r="O743">
        <v>266</v>
      </c>
      <c r="P743">
        <v>0.61152076721191406</v>
      </c>
      <c r="Q743">
        <f>Data_Medium[[#This Row],[Dijkstra time]]/Data_Medium[[#This Row],[distance]]</f>
        <v>3.8742664006687828E-3</v>
      </c>
      <c r="R743" s="95">
        <f>(Data_Medium[[#This Row],[A-Star time]]/FactCalc!$I$6)</f>
        <v>1.0794943571090699E-5</v>
      </c>
      <c r="S743" s="95">
        <f>(Data_Medium[[#This Row],[Dijkstra time]]/FactCalc!$I$6)</f>
        <v>1.5288019180297853E-5</v>
      </c>
      <c r="T743">
        <v>13.45362404707371</v>
      </c>
      <c r="U743">
        <v>22.5</v>
      </c>
      <c r="V743">
        <v>2.5990009307861328E-3</v>
      </c>
      <c r="W743">
        <f>Data_Small[[#This Row],[A-Star time]]/Data_Small[[#This Row],[distance]]</f>
        <v>1.9318221779442694E-4</v>
      </c>
      <c r="X743">
        <v>22.5</v>
      </c>
      <c r="Y743">
        <v>4.8804283142089844E-3</v>
      </c>
      <c r="Z743">
        <f>Data_Small[[#This Row],[Dijkstra time]]/Data_Small[[#This Row],[distance]]</f>
        <v>3.6275937971304642E-4</v>
      </c>
      <c r="AA743" s="95">
        <f>(Data_Small[[#This Row],[A-Star time]]/FactCalc!$P$6)</f>
        <v>1.0396003723144532E-6</v>
      </c>
      <c r="AB743" s="95">
        <f>(Data_Small[[#This Row],[Dijkstra time]]/FactCalc!$P$6)</f>
        <v>1.9521713256835939E-6</v>
      </c>
    </row>
    <row r="744" spans="2:28" x14ac:dyDescent="0.3">
      <c r="B744">
        <v>45.011109739707599</v>
      </c>
      <c r="C744">
        <v>146</v>
      </c>
      <c r="D744">
        <v>4.3862581253051758E-2</v>
      </c>
      <c r="E744">
        <f>Data_Big[[#This Row],[A-Star time]]/Data_Big[[#This Row],[distance]]</f>
        <v>9.7448344434745982E-4</v>
      </c>
      <c r="F744">
        <v>146</v>
      </c>
      <c r="G744">
        <v>9.3341588973999023E-2</v>
      </c>
      <c r="H744">
        <f>Data_Big[[#This Row],[Dijkstra time]]/Data_Big[[#This Row],[distance]]</f>
        <v>2.0737455600134997E-3</v>
      </c>
      <c r="I744" s="95">
        <f>(Data_Big[[#This Row],[A-Star time]]/FactCalc!$B$6)</f>
        <v>1.7545032501220703E-7</v>
      </c>
      <c r="J744" s="95">
        <f>(Data_Big[[#This Row],[Dijkstra time]]/FactCalc!$B$6)</f>
        <v>3.7336635589599608E-7</v>
      </c>
      <c r="K744">
        <v>35.057096285916209</v>
      </c>
      <c r="L744">
        <v>102.5</v>
      </c>
      <c r="M744">
        <v>2.3431777954101563E-2</v>
      </c>
      <c r="N744">
        <f>Data_Medium[[#This Row],[A-Star time]]/Data_Medium[[#This Row],[distance]]</f>
        <v>6.6838901211321985E-4</v>
      </c>
      <c r="O744">
        <v>102.5</v>
      </c>
      <c r="P744">
        <v>4.3162822723388672E-2</v>
      </c>
      <c r="Q744">
        <f>Data_Medium[[#This Row],[Dijkstra time]]/Data_Medium[[#This Row],[distance]]</f>
        <v>1.2312149977101454E-3</v>
      </c>
      <c r="R744" s="95">
        <f>(Data_Medium[[#This Row],[A-Star time]]/FactCalc!$I$6)</f>
        <v>5.8579444885253903E-7</v>
      </c>
      <c r="S744" s="95">
        <f>(Data_Medium[[#This Row],[Dijkstra time]]/FactCalc!$I$6)</f>
        <v>1.0790705680847168E-6</v>
      </c>
      <c r="T744">
        <v>51.088159097779204</v>
      </c>
      <c r="U744">
        <v>129</v>
      </c>
      <c r="V744">
        <v>4.0463447570800781E-2</v>
      </c>
      <c r="W744">
        <f>Data_Small[[#This Row],[A-Star time]]/Data_Small[[#This Row],[distance]]</f>
        <v>7.9203181882824436E-4</v>
      </c>
      <c r="X744">
        <v>129</v>
      </c>
      <c r="Y744">
        <v>4.6827554702758789E-2</v>
      </c>
      <c r="Z744">
        <f>Data_Small[[#This Row],[Dijkstra time]]/Data_Small[[#This Row],[distance]]</f>
        <v>9.1660289839635999E-4</v>
      </c>
      <c r="AA744" s="95">
        <f>(Data_Small[[#This Row],[A-Star time]]/FactCalc!$P$6)</f>
        <v>1.6185379028320311E-5</v>
      </c>
      <c r="AB744" s="95">
        <f>(Data_Small[[#This Row],[Dijkstra time]]/FactCalc!$P$6)</f>
        <v>1.8731021881103514E-5</v>
      </c>
    </row>
    <row r="745" spans="2:28" x14ac:dyDescent="0.3">
      <c r="B745">
        <v>423.70744624091753</v>
      </c>
      <c r="C745">
        <v>1164</v>
      </c>
      <c r="D745">
        <v>3.0435492992401123</v>
      </c>
      <c r="E745">
        <f>Data_Big[[#This Row],[A-Star time]]/Data_Big[[#This Row],[distance]]</f>
        <v>7.1831385694118019E-3</v>
      </c>
      <c r="F745">
        <v>1164</v>
      </c>
      <c r="G745">
        <v>4.3702175617218018</v>
      </c>
      <c r="H745">
        <f>Data_Big[[#This Row],[Dijkstra time]]/Data_Big[[#This Row],[distance]]</f>
        <v>1.0314233560193139E-2</v>
      </c>
      <c r="I745" s="95">
        <f>(Data_Big[[#This Row],[A-Star time]]/FactCalc!$B$6)</f>
        <v>1.2174197196960449E-5</v>
      </c>
      <c r="J745" s="95">
        <f>(Data_Big[[#This Row],[Dijkstra time]]/FactCalc!$B$6)</f>
        <v>1.7480870246887206E-5</v>
      </c>
      <c r="K745">
        <v>117.09824934643558</v>
      </c>
      <c r="L745">
        <v>305</v>
      </c>
      <c r="M745">
        <v>0.52119255065917969</v>
      </c>
      <c r="N745">
        <f>Data_Medium[[#This Row],[A-Star time]]/Data_Medium[[#This Row],[distance]]</f>
        <v>4.4508995955800301E-3</v>
      </c>
      <c r="O745">
        <v>305</v>
      </c>
      <c r="P745">
        <v>0.71317124366760254</v>
      </c>
      <c r="Q745">
        <f>Data_Medium[[#This Row],[Dijkstra time]]/Data_Medium[[#This Row],[distance]]</f>
        <v>6.0903664029825326E-3</v>
      </c>
      <c r="R745" s="95">
        <f>(Data_Medium[[#This Row],[A-Star time]]/FactCalc!$I$6)</f>
        <v>1.3029813766479493E-5</v>
      </c>
      <c r="S745" s="95">
        <f>(Data_Medium[[#This Row],[Dijkstra time]]/FactCalc!$I$6)</f>
        <v>1.7829281091690063E-5</v>
      </c>
      <c r="T745">
        <v>15.652475842498529</v>
      </c>
      <c r="U745">
        <v>31.5</v>
      </c>
      <c r="V745">
        <v>5.82122802734375E-3</v>
      </c>
      <c r="W745">
        <f>Data_Small[[#This Row],[A-Star time]]/Data_Small[[#This Row],[distance]]</f>
        <v>3.7190461661907513E-4</v>
      </c>
      <c r="X745">
        <v>31.5</v>
      </c>
      <c r="Y745">
        <v>1.190948486328125E-2</v>
      </c>
      <c r="Z745">
        <f>Data_Small[[#This Row],[Dijkstra time]]/Data_Small[[#This Row],[distance]]</f>
        <v>7.6086907803719038E-4</v>
      </c>
      <c r="AA745" s="95">
        <f>(Data_Small[[#This Row],[A-Star time]]/FactCalc!$P$6)</f>
        <v>2.3284912109375002E-6</v>
      </c>
      <c r="AB745" s="95">
        <f>(Data_Small[[#This Row],[Dijkstra time]]/FactCalc!$P$6)</f>
        <v>4.7637939453124997E-6</v>
      </c>
    </row>
    <row r="746" spans="2:28" x14ac:dyDescent="0.3">
      <c r="B746">
        <v>255.40947515705051</v>
      </c>
      <c r="C746">
        <v>649.5</v>
      </c>
      <c r="D746">
        <v>2.7463321685791016</v>
      </c>
      <c r="E746">
        <f>Data_Big[[#This Row],[A-Star time]]/Data_Big[[#This Row],[distance]]</f>
        <v>1.0752663607684837E-2</v>
      </c>
      <c r="F746">
        <v>649.5</v>
      </c>
      <c r="G746">
        <v>3.5114758014678955</v>
      </c>
      <c r="H746">
        <f>Data_Big[[#This Row],[Dijkstra time]]/Data_Big[[#This Row],[distance]]</f>
        <v>1.3748416339326094E-2</v>
      </c>
      <c r="I746" s="95">
        <f>(Data_Big[[#This Row],[A-Star time]]/FactCalc!$B$6)</f>
        <v>1.0985328674316407E-5</v>
      </c>
      <c r="J746" s="95">
        <f>(Data_Big[[#This Row],[Dijkstra time]]/FactCalc!$B$6)</f>
        <v>1.4045903205871582E-5</v>
      </c>
      <c r="K746">
        <v>166.88319268278636</v>
      </c>
      <c r="L746">
        <v>305</v>
      </c>
      <c r="M746">
        <v>0.34320640563964844</v>
      </c>
      <c r="N746">
        <f>Data_Medium[[#This Row],[A-Star time]]/Data_Medium[[#This Row],[distance]]</f>
        <v>2.0565666327586351E-3</v>
      </c>
      <c r="O746">
        <v>305</v>
      </c>
      <c r="P746">
        <v>0.46366024017333984</v>
      </c>
      <c r="Q746">
        <f>Data_Medium[[#This Row],[Dijkstra time]]/Data_Medium[[#This Row],[distance]]</f>
        <v>2.7783519281936978E-3</v>
      </c>
      <c r="R746" s="95">
        <f>(Data_Medium[[#This Row],[A-Star time]]/FactCalc!$I$6)</f>
        <v>8.5801601409912109E-6</v>
      </c>
      <c r="S746" s="95">
        <f>(Data_Medium[[#This Row],[Dijkstra time]]/FactCalc!$I$6)</f>
        <v>1.1591506004333496E-5</v>
      </c>
      <c r="T746">
        <v>14.212670403551895</v>
      </c>
      <c r="U746">
        <v>38.5</v>
      </c>
      <c r="V746">
        <v>7.8170299530029297E-3</v>
      </c>
      <c r="W746">
        <f>Data_Small[[#This Row],[A-Star time]]/Data_Small[[#This Row],[distance]]</f>
        <v>5.5000430820160106E-4</v>
      </c>
      <c r="X746">
        <v>38.5</v>
      </c>
      <c r="Y746">
        <v>1.7511367797851563E-2</v>
      </c>
      <c r="Z746">
        <f>Data_Small[[#This Row],[Dijkstra time]]/Data_Small[[#This Row],[distance]]</f>
        <v>1.2320955387437457E-3</v>
      </c>
      <c r="AA746" s="95">
        <f>(Data_Small[[#This Row],[A-Star time]]/FactCalc!$P$6)</f>
        <v>3.126811981201172E-6</v>
      </c>
      <c r="AB746" s="95">
        <f>(Data_Small[[#This Row],[Dijkstra time]]/FactCalc!$P$6)</f>
        <v>7.0045471191406252E-6</v>
      </c>
    </row>
    <row r="747" spans="2:28" x14ac:dyDescent="0.3">
      <c r="B747">
        <v>172.55723688098394</v>
      </c>
      <c r="C747">
        <v>437</v>
      </c>
      <c r="D747">
        <v>1.4248573780059814</v>
      </c>
      <c r="E747">
        <f>Data_Big[[#This Row],[A-Star time]]/Data_Big[[#This Row],[distance]]</f>
        <v>8.2573029318308636E-3</v>
      </c>
      <c r="F747">
        <v>437</v>
      </c>
      <c r="G747">
        <v>2.4647607803344727</v>
      </c>
      <c r="H747">
        <f>Data_Big[[#This Row],[Dijkstra time]]/Data_Big[[#This Row],[distance]]</f>
        <v>1.4283728836214883E-2</v>
      </c>
      <c r="I747" s="95">
        <f>(Data_Big[[#This Row],[A-Star time]]/FactCalc!$B$6)</f>
        <v>5.6994295120239256E-6</v>
      </c>
      <c r="J747" s="95">
        <f>(Data_Big[[#This Row],[Dijkstra time]]/FactCalc!$B$6)</f>
        <v>9.8590431213378908E-6</v>
      </c>
      <c r="K747">
        <v>119.00420160649792</v>
      </c>
      <c r="L747">
        <v>354</v>
      </c>
      <c r="M747">
        <v>0.83279824256896973</v>
      </c>
      <c r="N747">
        <f>Data_Medium[[#This Row],[A-Star time]]/Data_Medium[[#This Row],[distance]]</f>
        <v>6.9980574746656421E-3</v>
      </c>
      <c r="O747">
        <v>354</v>
      </c>
      <c r="P747">
        <v>0.8634791374206543</v>
      </c>
      <c r="Q747">
        <f>Data_Medium[[#This Row],[Dijkstra time]]/Data_Medium[[#This Row],[distance]]</f>
        <v>7.2558710176961203E-3</v>
      </c>
      <c r="R747" s="95">
        <f>(Data_Medium[[#This Row],[A-Star time]]/FactCalc!$I$6)</f>
        <v>2.0819956064224244E-5</v>
      </c>
      <c r="S747" s="95">
        <f>(Data_Medium[[#This Row],[Dijkstra time]]/FactCalc!$I$6)</f>
        <v>2.1586978435516357E-5</v>
      </c>
      <c r="T747">
        <v>51.224993899462788</v>
      </c>
      <c r="U747">
        <v>98</v>
      </c>
      <c r="V747">
        <v>4.1321039199829102E-2</v>
      </c>
      <c r="W747">
        <f>Data_Small[[#This Row],[A-Star time]]/Data_Small[[#This Row],[distance]]</f>
        <v>8.0665776712298342E-4</v>
      </c>
      <c r="X747">
        <v>98</v>
      </c>
      <c r="Y747">
        <v>4.9597024917602539E-2</v>
      </c>
      <c r="Z747">
        <f>Data_Small[[#This Row],[Dijkstra time]]/Data_Small[[#This Row],[distance]]</f>
        <v>9.6821924498311515E-4</v>
      </c>
      <c r="AA747" s="95">
        <f>(Data_Small[[#This Row],[A-Star time]]/FactCalc!$P$6)</f>
        <v>1.6528415679931639E-5</v>
      </c>
      <c r="AB747" s="95">
        <f>(Data_Small[[#This Row],[Dijkstra time]]/FactCalc!$P$6)</f>
        <v>1.9838809967041014E-5</v>
      </c>
    </row>
    <row r="748" spans="2:28" x14ac:dyDescent="0.3">
      <c r="B748">
        <v>502.87274732281924</v>
      </c>
      <c r="C748">
        <v>925</v>
      </c>
      <c r="D748">
        <v>3.3687763214111328</v>
      </c>
      <c r="E748">
        <f>Data_Big[[#This Row],[A-Star time]]/Data_Big[[#This Row],[distance]]</f>
        <v>6.6990632110125988E-3</v>
      </c>
      <c r="F748">
        <v>925</v>
      </c>
      <c r="G748">
        <v>4.5681674480438232</v>
      </c>
      <c r="H748">
        <f>Data_Big[[#This Row],[Dijkstra time]]/Data_Big[[#This Row],[distance]]</f>
        <v>9.0841420068272019E-3</v>
      </c>
      <c r="I748" s="95">
        <f>(Data_Big[[#This Row],[A-Star time]]/FactCalc!$B$6)</f>
        <v>1.3475105285644531E-5</v>
      </c>
      <c r="J748" s="95">
        <f>(Data_Big[[#This Row],[Dijkstra time]]/FactCalc!$B$6)</f>
        <v>1.8272669792175293E-5</v>
      </c>
      <c r="K748">
        <v>10.295630140987001</v>
      </c>
      <c r="L748">
        <v>24</v>
      </c>
      <c r="M748">
        <v>3.9103031158447266E-3</v>
      </c>
      <c r="N748">
        <f>Data_Medium[[#This Row],[A-Star time]]/Data_Medium[[#This Row],[distance]]</f>
        <v>3.7980221339515424E-4</v>
      </c>
      <c r="O748">
        <v>24</v>
      </c>
      <c r="P748">
        <v>1.1294364929199219E-2</v>
      </c>
      <c r="Q748">
        <f>Data_Medium[[#This Row],[Dijkstra time]]/Data_Medium[[#This Row],[distance]]</f>
        <v>1.0970056980034904E-3</v>
      </c>
      <c r="R748" s="95">
        <f>(Data_Medium[[#This Row],[A-Star time]]/FactCalc!$I$6)</f>
        <v>9.7757577896118158E-8</v>
      </c>
      <c r="S748" s="95">
        <f>(Data_Medium[[#This Row],[Dijkstra time]]/FactCalc!$I$6)</f>
        <v>2.8235912322998045E-7</v>
      </c>
      <c r="T748">
        <v>29.154759474226502</v>
      </c>
      <c r="U748">
        <v>75.5</v>
      </c>
      <c r="V748">
        <v>2.3698091506958008E-2</v>
      </c>
      <c r="W748">
        <f>Data_Small[[#This Row],[A-Star time]]/Data_Small[[#This Row],[distance]]</f>
        <v>8.1283783280420067E-4</v>
      </c>
      <c r="X748">
        <v>75.5</v>
      </c>
      <c r="Y748">
        <v>3.0187368392944336E-2</v>
      </c>
      <c r="Z748">
        <f>Data_Small[[#This Row],[Dijkstra time]]/Data_Small[[#This Row],[distance]]</f>
        <v>1.0354181937131288E-3</v>
      </c>
      <c r="AA748" s="95">
        <f>(Data_Small[[#This Row],[A-Star time]]/FactCalc!$P$6)</f>
        <v>9.4792366027832033E-6</v>
      </c>
      <c r="AB748" s="95">
        <f>(Data_Small[[#This Row],[Dijkstra time]]/FactCalc!$P$6)</f>
        <v>1.2074947357177735E-5</v>
      </c>
    </row>
    <row r="749" spans="2:28" x14ac:dyDescent="0.3">
      <c r="B749">
        <v>249.83394485137524</v>
      </c>
      <c r="C749">
        <v>843.5</v>
      </c>
      <c r="D749">
        <v>1.5655276775360107</v>
      </c>
      <c r="E749">
        <f>Data_Big[[#This Row],[A-Star time]]/Data_Big[[#This Row],[distance]]</f>
        <v>6.2662728976534158E-3</v>
      </c>
      <c r="F749">
        <v>843.5</v>
      </c>
      <c r="G749">
        <v>1.9817020893096924</v>
      </c>
      <c r="H749">
        <f>Data_Big[[#This Row],[Dijkstra time]]/Data_Big[[#This Row],[distance]]</f>
        <v>7.9320770061434027E-3</v>
      </c>
      <c r="I749" s="95">
        <f>(Data_Big[[#This Row],[A-Star time]]/FactCalc!$B$6)</f>
        <v>6.2621107101440429E-6</v>
      </c>
      <c r="J749" s="95">
        <f>(Data_Big[[#This Row],[Dijkstra time]]/FactCalc!$B$6)</f>
        <v>7.9268083572387699E-6</v>
      </c>
      <c r="K749">
        <v>143.024473430249</v>
      </c>
      <c r="L749">
        <v>379</v>
      </c>
      <c r="M749">
        <v>0.65262079238891602</v>
      </c>
      <c r="N749">
        <f>Data_Medium[[#This Row],[A-Star time]]/Data_Medium[[#This Row],[distance]]</f>
        <v>4.5630008399030388E-3</v>
      </c>
      <c r="O749">
        <v>379</v>
      </c>
      <c r="P749">
        <v>0.81938886642456055</v>
      </c>
      <c r="Q749">
        <f>Data_Medium[[#This Row],[Dijkstra time]]/Data_Medium[[#This Row],[distance]]</f>
        <v>5.7290115934191142E-3</v>
      </c>
      <c r="R749" s="95">
        <f>(Data_Medium[[#This Row],[A-Star time]]/FactCalc!$I$6)</f>
        <v>1.6315519809722899E-5</v>
      </c>
      <c r="S749" s="95">
        <f>(Data_Medium[[#This Row],[Dijkstra time]]/FactCalc!$I$6)</f>
        <v>2.0484721660614014E-5</v>
      </c>
      <c r="T749">
        <v>23.769728648009426</v>
      </c>
      <c r="U749">
        <v>56.5</v>
      </c>
      <c r="V749">
        <v>1.3289213180541992E-2</v>
      </c>
      <c r="W749">
        <f>Data_Small[[#This Row],[A-Star time]]/Data_Small[[#This Row],[distance]]</f>
        <v>5.5908140043722733E-4</v>
      </c>
      <c r="X749">
        <v>56.5</v>
      </c>
      <c r="Y749">
        <v>2.5072097778320313E-2</v>
      </c>
      <c r="Z749">
        <f>Data_Small[[#This Row],[Dijkstra time]]/Data_Small[[#This Row],[distance]]</f>
        <v>1.0547910811097942E-3</v>
      </c>
      <c r="AA749" s="95">
        <f>(Data_Small[[#This Row],[A-Star time]]/FactCalc!$P$6)</f>
        <v>5.3156852722167969E-6</v>
      </c>
      <c r="AB749" s="95">
        <f>(Data_Small[[#This Row],[Dijkstra time]]/FactCalc!$P$6)</f>
        <v>1.0028839111328125E-5</v>
      </c>
    </row>
    <row r="750" spans="2:28" x14ac:dyDescent="0.3">
      <c r="B750">
        <v>218.55205329623422</v>
      </c>
      <c r="C750">
        <v>477</v>
      </c>
      <c r="D750">
        <v>1.5656299591064453</v>
      </c>
      <c r="E750">
        <f>Data_Big[[#This Row],[A-Star time]]/Data_Big[[#This Row],[distance]]</f>
        <v>7.1636479067269509E-3</v>
      </c>
      <c r="F750">
        <v>477</v>
      </c>
      <c r="G750">
        <v>3.3861062526702881</v>
      </c>
      <c r="H750">
        <f>Data_Big[[#This Row],[Dijkstra time]]/Data_Big[[#This Row],[distance]]</f>
        <v>1.5493362801220741E-2</v>
      </c>
      <c r="I750" s="95">
        <f>(Data_Big[[#This Row],[A-Star time]]/FactCalc!$B$6)</f>
        <v>6.2625198364257816E-6</v>
      </c>
      <c r="J750" s="95">
        <f>(Data_Big[[#This Row],[Dijkstra time]]/FactCalc!$B$6)</f>
        <v>1.3544425010681152E-5</v>
      </c>
      <c r="K750">
        <v>63.56886030125127</v>
      </c>
      <c r="L750">
        <v>153.5</v>
      </c>
      <c r="M750">
        <v>0.10091519355773926</v>
      </c>
      <c r="N750">
        <f>Data_Medium[[#This Row],[A-Star time]]/Data_Medium[[#This Row],[distance]]</f>
        <v>1.5874941453961047E-3</v>
      </c>
      <c r="O750">
        <v>153.5</v>
      </c>
      <c r="P750">
        <v>0.18142914772033691</v>
      </c>
      <c r="Q750">
        <f>Data_Medium[[#This Row],[Dijkstra time]]/Data_Medium[[#This Row],[distance]]</f>
        <v>2.854056952736743E-3</v>
      </c>
      <c r="R750" s="95">
        <f>(Data_Medium[[#This Row],[A-Star time]]/FactCalc!$I$6)</f>
        <v>2.5228798389434816E-6</v>
      </c>
      <c r="S750" s="95">
        <f>(Data_Medium[[#This Row],[Dijkstra time]]/FactCalc!$I$6)</f>
        <v>4.5357286930084232E-6</v>
      </c>
      <c r="T750">
        <v>6</v>
      </c>
      <c r="U750">
        <v>13</v>
      </c>
      <c r="V750">
        <v>1.0552406311035156E-3</v>
      </c>
      <c r="W750">
        <f>Data_Small[[#This Row],[A-Star time]]/Data_Small[[#This Row],[distance]]</f>
        <v>1.758734385172526E-4</v>
      </c>
      <c r="X750">
        <v>13</v>
      </c>
      <c r="Y750">
        <v>2.5470256805419922E-3</v>
      </c>
      <c r="Z750">
        <f>Data_Small[[#This Row],[Dijkstra time]]/Data_Small[[#This Row],[distance]]</f>
        <v>4.2450428009033203E-4</v>
      </c>
      <c r="AA750" s="95">
        <f>(Data_Small[[#This Row],[A-Star time]]/FactCalc!$P$6)</f>
        <v>4.2209625244140624E-7</v>
      </c>
      <c r="AB750" s="95">
        <f>(Data_Small[[#This Row],[Dijkstra time]]/FactCalc!$P$6)</f>
        <v>1.0188102722167969E-6</v>
      </c>
    </row>
    <row r="751" spans="2:28" x14ac:dyDescent="0.3">
      <c r="B751">
        <v>195</v>
      </c>
      <c r="C751">
        <v>471.5</v>
      </c>
      <c r="D751">
        <v>1.4496071338653564</v>
      </c>
      <c r="E751">
        <f>Data_Big[[#This Row],[A-Star time]]/Data_Big[[#This Row],[distance]]</f>
        <v>7.4338827377710588E-3</v>
      </c>
      <c r="F751">
        <v>471.5</v>
      </c>
      <c r="G751">
        <v>2.6274194717407227</v>
      </c>
      <c r="H751">
        <f>Data_Big[[#This Row],[Dijkstra time]]/Data_Big[[#This Row],[distance]]</f>
        <v>1.3473946008926783E-2</v>
      </c>
      <c r="I751" s="95">
        <f>(Data_Big[[#This Row],[A-Star time]]/FactCalc!$B$6)</f>
        <v>5.7984285354614255E-6</v>
      </c>
      <c r="J751" s="95">
        <f>(Data_Big[[#This Row],[Dijkstra time]]/FactCalc!$B$6)</f>
        <v>1.0509677886962891E-5</v>
      </c>
      <c r="K751">
        <v>99.085821387320593</v>
      </c>
      <c r="L751">
        <v>264</v>
      </c>
      <c r="M751">
        <v>0.23688888549804688</v>
      </c>
      <c r="N751">
        <f>Data_Medium[[#This Row],[A-Star time]]/Data_Medium[[#This Row],[distance]]</f>
        <v>2.3907445301589851E-3</v>
      </c>
      <c r="O751">
        <v>264</v>
      </c>
      <c r="P751">
        <v>0.35525846481323242</v>
      </c>
      <c r="Q751">
        <f>Data_Medium[[#This Row],[Dijkstra time]]/Data_Medium[[#This Row],[distance]]</f>
        <v>3.5853612539027977E-3</v>
      </c>
      <c r="R751" s="95">
        <f>(Data_Medium[[#This Row],[A-Star time]]/FactCalc!$I$6)</f>
        <v>5.9222221374511721E-6</v>
      </c>
      <c r="S751" s="95">
        <f>(Data_Medium[[#This Row],[Dijkstra time]]/FactCalc!$I$6)</f>
        <v>8.881461620330811E-6</v>
      </c>
      <c r="T751">
        <v>11.401754250991379</v>
      </c>
      <c r="U751">
        <v>37</v>
      </c>
      <c r="V751">
        <v>1.2817621231079102E-2</v>
      </c>
      <c r="W751">
        <f>Data_Small[[#This Row],[A-Star time]]/Data_Small[[#This Row],[distance]]</f>
        <v>1.1241797489157962E-3</v>
      </c>
      <c r="X751">
        <v>37</v>
      </c>
      <c r="Y751">
        <v>2.1344423294067383E-2</v>
      </c>
      <c r="Z751">
        <f>Data_Small[[#This Row],[Dijkstra time]]/Data_Small[[#This Row],[distance]]</f>
        <v>1.8720297617545556E-3</v>
      </c>
      <c r="AA751" s="95">
        <f>(Data_Small[[#This Row],[A-Star time]]/FactCalc!$P$6)</f>
        <v>5.1270484924316407E-6</v>
      </c>
      <c r="AB751" s="95">
        <f>(Data_Small[[#This Row],[Dijkstra time]]/FactCalc!$P$6)</f>
        <v>8.5377693176269537E-6</v>
      </c>
    </row>
    <row r="752" spans="2:28" x14ac:dyDescent="0.3">
      <c r="B752">
        <v>480.02604096027954</v>
      </c>
      <c r="C752">
        <v>1098.5</v>
      </c>
      <c r="D752">
        <v>3.5438315868377686</v>
      </c>
      <c r="E752">
        <f>Data_Big[[#This Row],[A-Star time]]/Data_Big[[#This Row],[distance]]</f>
        <v>7.382581952738285E-3</v>
      </c>
      <c r="F752">
        <v>1098.5</v>
      </c>
      <c r="G752">
        <v>4.3293137550354004</v>
      </c>
      <c r="H752">
        <f>Data_Big[[#This Row],[Dijkstra time]]/Data_Big[[#This Row],[distance]]</f>
        <v>9.0189143621765208E-3</v>
      </c>
      <c r="I752" s="95">
        <f>(Data_Big[[#This Row],[A-Star time]]/FactCalc!$B$6)</f>
        <v>1.4175326347351074E-5</v>
      </c>
      <c r="J752" s="95">
        <f>(Data_Big[[#This Row],[Dijkstra time]]/FactCalc!$B$6)</f>
        <v>1.7317255020141601E-5</v>
      </c>
      <c r="K752">
        <v>91.411159056211517</v>
      </c>
      <c r="L752">
        <v>307</v>
      </c>
      <c r="M752">
        <v>0.4171757698059082</v>
      </c>
      <c r="N752">
        <f>Data_Medium[[#This Row],[A-Star time]]/Data_Medium[[#This Row],[distance]]</f>
        <v>4.563729134529123E-3</v>
      </c>
      <c r="O752">
        <v>307</v>
      </c>
      <c r="P752">
        <v>0.63141679763793945</v>
      </c>
      <c r="Q752">
        <f>Data_Medium[[#This Row],[Dijkstra time]]/Data_Medium[[#This Row],[distance]]</f>
        <v>6.9074367304506222E-3</v>
      </c>
      <c r="R752" s="95">
        <f>(Data_Medium[[#This Row],[A-Star time]]/FactCalc!$I$6)</f>
        <v>1.0429394245147705E-5</v>
      </c>
      <c r="S752" s="95">
        <f>(Data_Medium[[#This Row],[Dijkstra time]]/FactCalc!$I$6)</f>
        <v>1.5785419940948486E-5</v>
      </c>
      <c r="T752">
        <v>11.401754250991379</v>
      </c>
      <c r="U752">
        <v>41</v>
      </c>
      <c r="V752">
        <v>7.6413154602050781E-3</v>
      </c>
      <c r="W752">
        <f>Data_Small[[#This Row],[A-Star time]]/Data_Small[[#This Row],[distance]]</f>
        <v>6.7018770024276464E-4</v>
      </c>
      <c r="X752">
        <v>41</v>
      </c>
      <c r="Y752">
        <v>1.920008659362793E-2</v>
      </c>
      <c r="Z752">
        <f>Data_Small[[#This Row],[Dijkstra time]]/Data_Small[[#This Row],[distance]]</f>
        <v>1.6839589918330759E-3</v>
      </c>
      <c r="AA752" s="95">
        <f>(Data_Small[[#This Row],[A-Star time]]/FactCalc!$P$6)</f>
        <v>3.0565261840820313E-6</v>
      </c>
      <c r="AB752" s="95">
        <f>(Data_Small[[#This Row],[Dijkstra time]]/FactCalc!$P$6)</f>
        <v>7.6800346374511724E-6</v>
      </c>
    </row>
    <row r="753" spans="2:28" x14ac:dyDescent="0.3">
      <c r="B753">
        <v>308.52552568628744</v>
      </c>
      <c r="C753">
        <v>763</v>
      </c>
      <c r="D753">
        <v>3.0486571788787842</v>
      </c>
      <c r="E753">
        <f>Data_Big[[#This Row],[A-Star time]]/Data_Big[[#This Row],[distance]]</f>
        <v>9.8813774714339078E-3</v>
      </c>
      <c r="F753">
        <v>763</v>
      </c>
      <c r="G753">
        <v>4.3840084075927734</v>
      </c>
      <c r="H753">
        <f>Data_Big[[#This Row],[Dijkstra time]]/Data_Big[[#This Row],[distance]]</f>
        <v>1.420954845742808E-2</v>
      </c>
      <c r="I753" s="95">
        <f>(Data_Big[[#This Row],[A-Star time]]/FactCalc!$B$6)</f>
        <v>1.2194628715515136E-5</v>
      </c>
      <c r="J753" s="95">
        <f>(Data_Big[[#This Row],[Dijkstra time]]/FactCalc!$B$6)</f>
        <v>1.7536033630371094E-5</v>
      </c>
      <c r="K753">
        <v>146.4137971640651</v>
      </c>
      <c r="L753">
        <v>319</v>
      </c>
      <c r="M753">
        <v>0.22829508781433105</v>
      </c>
      <c r="N753">
        <f>Data_Medium[[#This Row],[A-Star time]]/Data_Medium[[#This Row],[distance]]</f>
        <v>1.5592457284508048E-3</v>
      </c>
      <c r="O753">
        <v>319</v>
      </c>
      <c r="P753">
        <v>0.4638526439666748</v>
      </c>
      <c r="Q753">
        <f>Data_Medium[[#This Row],[Dijkstra time]]/Data_Medium[[#This Row],[distance]]</f>
        <v>3.1680938063979119E-3</v>
      </c>
      <c r="R753" s="95">
        <f>(Data_Medium[[#This Row],[A-Star time]]/FactCalc!$I$6)</f>
        <v>5.7073771953582765E-6</v>
      </c>
      <c r="S753" s="95">
        <f>(Data_Medium[[#This Row],[Dijkstra time]]/FactCalc!$I$6)</f>
        <v>1.159631609916687E-5</v>
      </c>
      <c r="T753">
        <v>30.413812651491099</v>
      </c>
      <c r="U753">
        <v>81</v>
      </c>
      <c r="V753">
        <v>2.3647308349609375E-2</v>
      </c>
      <c r="W753">
        <f>Data_Small[[#This Row],[A-Star time]]/Data_Small[[#This Row],[distance]]</f>
        <v>7.7751870903466024E-4</v>
      </c>
      <c r="X753">
        <v>81</v>
      </c>
      <c r="Y753">
        <v>3.6121845245361328E-2</v>
      </c>
      <c r="Z753">
        <f>Data_Small[[#This Row],[Dijkstra time]]/Data_Small[[#This Row],[distance]]</f>
        <v>1.1876789555876474E-3</v>
      </c>
      <c r="AA753" s="95">
        <f>(Data_Small[[#This Row],[A-Star time]]/FactCalc!$P$6)</f>
        <v>9.4589233398437501E-6</v>
      </c>
      <c r="AB753" s="95">
        <f>(Data_Small[[#This Row],[Dijkstra time]]/FactCalc!$P$6)</f>
        <v>1.4448738098144532E-5</v>
      </c>
    </row>
    <row r="754" spans="2:28" x14ac:dyDescent="0.3">
      <c r="B754">
        <v>266.62708039507163</v>
      </c>
      <c r="C754">
        <v>747</v>
      </c>
      <c r="D754">
        <v>1.1848669052124023</v>
      </c>
      <c r="E754">
        <f>Data_Big[[#This Row],[A-Star time]]/Data_Big[[#This Row],[distance]]</f>
        <v>4.4439105864893368E-3</v>
      </c>
      <c r="F754">
        <v>747</v>
      </c>
      <c r="G754">
        <v>1.464249849319458</v>
      </c>
      <c r="H754">
        <f>Data_Big[[#This Row],[Dijkstra time]]/Data_Big[[#This Row],[distance]]</f>
        <v>5.4917521774225731E-3</v>
      </c>
      <c r="I754" s="95">
        <f>(Data_Big[[#This Row],[A-Star time]]/FactCalc!$B$6)</f>
        <v>4.7394676208496096E-6</v>
      </c>
      <c r="J754" s="95">
        <f>(Data_Big[[#This Row],[Dijkstra time]]/FactCalc!$B$6)</f>
        <v>5.8569993972778321E-6</v>
      </c>
      <c r="K754">
        <v>83.630138108220294</v>
      </c>
      <c r="L754">
        <v>215</v>
      </c>
      <c r="M754">
        <v>0.21818804740905762</v>
      </c>
      <c r="N754">
        <f>Data_Medium[[#This Row],[A-Star time]]/Data_Medium[[#This Row],[distance]]</f>
        <v>2.6089643320535323E-3</v>
      </c>
      <c r="O754">
        <v>215</v>
      </c>
      <c r="P754">
        <v>0.30017375946044922</v>
      </c>
      <c r="Q754">
        <f>Data_Medium[[#This Row],[Dijkstra time]]/Data_Medium[[#This Row],[distance]]</f>
        <v>3.5893012525223143E-3</v>
      </c>
      <c r="R754" s="95">
        <f>(Data_Medium[[#This Row],[A-Star time]]/FactCalc!$I$6)</f>
        <v>5.4547011852264407E-6</v>
      </c>
      <c r="S754" s="95">
        <f>(Data_Medium[[#This Row],[Dijkstra time]]/FactCalc!$I$6)</f>
        <v>7.5043439865112305E-6</v>
      </c>
      <c r="T754">
        <v>28.635642126552707</v>
      </c>
      <c r="U754">
        <v>70</v>
      </c>
      <c r="V754">
        <v>1.9319057464599609E-2</v>
      </c>
      <c r="W754">
        <f>Data_Small[[#This Row],[A-Star time]]/Data_Small[[#This Row],[distance]]</f>
        <v>6.7465075094948917E-4</v>
      </c>
      <c r="X754">
        <v>70</v>
      </c>
      <c r="Y754">
        <v>4.4552803039550781E-2</v>
      </c>
      <c r="Z754">
        <f>Data_Small[[#This Row],[Dijkstra time]]/Data_Small[[#This Row],[distance]]</f>
        <v>1.5558513702138607E-3</v>
      </c>
      <c r="AA754" s="95">
        <f>(Data_Small[[#This Row],[A-Star time]]/FactCalc!$P$6)</f>
        <v>7.7276229858398435E-6</v>
      </c>
      <c r="AB754" s="95">
        <f>(Data_Small[[#This Row],[Dijkstra time]]/FactCalc!$P$6)</f>
        <v>1.7821121215820314E-5</v>
      </c>
    </row>
    <row r="755" spans="2:28" x14ac:dyDescent="0.3">
      <c r="B755">
        <v>484.80305279566875</v>
      </c>
      <c r="C755">
        <v>1029.5</v>
      </c>
      <c r="D755">
        <v>3.4484999179840088</v>
      </c>
      <c r="E755">
        <f>Data_Big[[#This Row],[A-Star time]]/Data_Big[[#This Row],[distance]]</f>
        <v>7.113197613129423E-3</v>
      </c>
      <c r="F755">
        <v>1029.5</v>
      </c>
      <c r="G755">
        <v>4.7184920310974121</v>
      </c>
      <c r="H755">
        <f>Data_Big[[#This Row],[Dijkstra time]]/Data_Big[[#This Row],[distance]]</f>
        <v>9.7328018127933024E-3</v>
      </c>
      <c r="I755" s="95">
        <f>(Data_Big[[#This Row],[A-Star time]]/FactCalc!$B$6)</f>
        <v>1.3793999671936036E-5</v>
      </c>
      <c r="J755" s="95">
        <f>(Data_Big[[#This Row],[Dijkstra time]]/FactCalc!$B$6)</f>
        <v>1.887396812438965E-5</v>
      </c>
      <c r="K755">
        <v>231.08656386730925</v>
      </c>
      <c r="L755">
        <v>471.5</v>
      </c>
      <c r="M755">
        <v>0.73399829864501953</v>
      </c>
      <c r="N755">
        <f>Data_Medium[[#This Row],[A-Star time]]/Data_Medium[[#This Row],[distance]]</f>
        <v>3.176291543572754E-3</v>
      </c>
      <c r="O755">
        <v>471.5</v>
      </c>
      <c r="P755">
        <v>0.85850906372070313</v>
      </c>
      <c r="Q755">
        <f>Data_Medium[[#This Row],[Dijkstra time]]/Data_Medium[[#This Row],[distance]]</f>
        <v>3.7150972750352642E-3</v>
      </c>
      <c r="R755" s="95">
        <f>(Data_Medium[[#This Row],[A-Star time]]/FactCalc!$I$6)</f>
        <v>1.8349957466125488E-5</v>
      </c>
      <c r="S755" s="95">
        <f>(Data_Medium[[#This Row],[Dijkstra time]]/FactCalc!$I$6)</f>
        <v>2.1462726593017577E-5</v>
      </c>
      <c r="T755">
        <v>33.241540277189323</v>
      </c>
      <c r="U755">
        <v>75.5</v>
      </c>
      <c r="V755">
        <v>2.4199485778808594E-2</v>
      </c>
      <c r="W755">
        <f>Data_Small[[#This Row],[A-Star time]]/Data_Small[[#This Row],[distance]]</f>
        <v>7.2798930425659373E-4</v>
      </c>
      <c r="X755">
        <v>75.5</v>
      </c>
      <c r="Y755">
        <v>3.7581920623779297E-2</v>
      </c>
      <c r="Z755">
        <f>Data_Small[[#This Row],[Dijkstra time]]/Data_Small[[#This Row],[distance]]</f>
        <v>1.1305709756646984E-3</v>
      </c>
      <c r="AA755" s="95">
        <f>(Data_Small[[#This Row],[A-Star time]]/FactCalc!$P$6)</f>
        <v>9.6797943115234378E-6</v>
      </c>
      <c r="AB755" s="95">
        <f>(Data_Small[[#This Row],[Dijkstra time]]/FactCalc!$P$6)</f>
        <v>1.5032768249511719E-5</v>
      </c>
    </row>
    <row r="756" spans="2:28" x14ac:dyDescent="0.3">
      <c r="B756">
        <v>350.06427981157975</v>
      </c>
      <c r="C756">
        <v>746.5</v>
      </c>
      <c r="D756">
        <v>1.7776639461517334</v>
      </c>
      <c r="E756">
        <f>Data_Big[[#This Row],[A-Star time]]/Data_Big[[#This Row],[distance]]</f>
        <v>5.0781072182187557E-3</v>
      </c>
      <c r="F756">
        <v>746.5</v>
      </c>
      <c r="G756">
        <v>3.3567042350769043</v>
      </c>
      <c r="H756">
        <f>Data_Big[[#This Row],[Dijkstra time]]/Data_Big[[#This Row],[distance]]</f>
        <v>9.5888224782135229E-3</v>
      </c>
      <c r="I756" s="95">
        <f>(Data_Big[[#This Row],[A-Star time]]/FactCalc!$B$6)</f>
        <v>7.1106557846069339E-6</v>
      </c>
      <c r="J756" s="95">
        <f>(Data_Big[[#This Row],[Dijkstra time]]/FactCalc!$B$6)</f>
        <v>1.3426816940307618E-5</v>
      </c>
      <c r="K756">
        <v>31.11269837220809</v>
      </c>
      <c r="L756">
        <v>93.5</v>
      </c>
      <c r="M756">
        <v>3.9128303527832031E-2</v>
      </c>
      <c r="N756">
        <f>Data_Medium[[#This Row],[A-Star time]]/Data_Medium[[#This Row],[distance]]</f>
        <v>1.2576313073116155E-3</v>
      </c>
      <c r="O756">
        <v>93.5</v>
      </c>
      <c r="P756">
        <v>8.6664199829101563E-2</v>
      </c>
      <c r="Q756">
        <f>Data_Medium[[#This Row],[Dijkstra time]]/Data_Medium[[#This Row],[distance]]</f>
        <v>2.7854928811483523E-3</v>
      </c>
      <c r="R756" s="95">
        <f>(Data_Medium[[#This Row],[A-Star time]]/FactCalc!$I$6)</f>
        <v>9.7820758819580078E-7</v>
      </c>
      <c r="S756" s="95">
        <f>(Data_Medium[[#This Row],[Dijkstra time]]/FactCalc!$I$6)</f>
        <v>2.1666049957275392E-6</v>
      </c>
      <c r="T756">
        <v>23.769728648009426</v>
      </c>
      <c r="U756">
        <v>61.5</v>
      </c>
      <c r="V756">
        <v>1.773381233215332E-2</v>
      </c>
      <c r="W756">
        <f>Data_Small[[#This Row],[A-Star time]]/Data_Small[[#This Row],[distance]]</f>
        <v>7.4606709208850902E-4</v>
      </c>
      <c r="X756">
        <v>61.5</v>
      </c>
      <c r="Y756">
        <v>3.1767606735229492E-2</v>
      </c>
      <c r="Z756">
        <f>Data_Small[[#This Row],[Dijkstra time]]/Data_Small[[#This Row],[distance]]</f>
        <v>1.336473259987755E-3</v>
      </c>
      <c r="AA756" s="95">
        <f>(Data_Small[[#This Row],[A-Star time]]/FactCalc!$P$6)</f>
        <v>7.0935249328613285E-6</v>
      </c>
      <c r="AB756" s="95">
        <f>(Data_Small[[#This Row],[Dijkstra time]]/FactCalc!$P$6)</f>
        <v>1.2707042694091796E-5</v>
      </c>
    </row>
    <row r="757" spans="2:28" x14ac:dyDescent="0.3">
      <c r="B757">
        <v>178.44326829555661</v>
      </c>
      <c r="C757">
        <v>456</v>
      </c>
      <c r="D757">
        <v>0.87285876274108887</v>
      </c>
      <c r="E757">
        <f>Data_Big[[#This Row],[A-Star time]]/Data_Big[[#This Row],[distance]]</f>
        <v>4.8915197030317105E-3</v>
      </c>
      <c r="F757">
        <v>456</v>
      </c>
      <c r="G757">
        <v>1.4299960136413574</v>
      </c>
      <c r="H757">
        <f>Data_Big[[#This Row],[Dijkstra time]]/Data_Big[[#This Row],[distance]]</f>
        <v>8.0137291100992776E-3</v>
      </c>
      <c r="I757" s="95">
        <f>(Data_Big[[#This Row],[A-Star time]]/FactCalc!$B$6)</f>
        <v>3.4914350509643555E-6</v>
      </c>
      <c r="J757" s="95">
        <f>(Data_Big[[#This Row],[Dijkstra time]]/FactCalc!$B$6)</f>
        <v>5.7199840545654295E-6</v>
      </c>
      <c r="K757">
        <v>149.80320423809366</v>
      </c>
      <c r="L757">
        <v>333.5</v>
      </c>
      <c r="M757">
        <v>0.55938005447387695</v>
      </c>
      <c r="N757">
        <f>Data_Medium[[#This Row],[A-Star time]]/Data_Medium[[#This Row],[distance]]</f>
        <v>3.734099396063729E-3</v>
      </c>
      <c r="O757">
        <v>333.5</v>
      </c>
      <c r="P757">
        <v>0.69109892845153809</v>
      </c>
      <c r="Q757">
        <f>Data_Medium[[#This Row],[Dijkstra time]]/Data_Medium[[#This Row],[distance]]</f>
        <v>4.6133788123324908E-3</v>
      </c>
      <c r="R757" s="95">
        <f>(Data_Medium[[#This Row],[A-Star time]]/FactCalc!$I$6)</f>
        <v>1.3984501361846924E-5</v>
      </c>
      <c r="S757" s="95">
        <f>(Data_Medium[[#This Row],[Dijkstra time]]/FactCalc!$I$6)</f>
        <v>1.7277473211288453E-5</v>
      </c>
      <c r="T757">
        <v>27.784887978899608</v>
      </c>
      <c r="U757">
        <v>69.5</v>
      </c>
      <c r="V757">
        <v>2.9575109481811523E-2</v>
      </c>
      <c r="W757">
        <f>Data_Small[[#This Row],[A-Star time]]/Data_Small[[#This Row],[distance]]</f>
        <v>1.0644314817562499E-3</v>
      </c>
      <c r="X757">
        <v>69.5</v>
      </c>
      <c r="Y757">
        <v>3.5838603973388672E-2</v>
      </c>
      <c r="Z757">
        <f>Data_Small[[#This Row],[Dijkstra time]]/Data_Small[[#This Row],[distance]]</f>
        <v>1.2898595812444956E-3</v>
      </c>
      <c r="AA757" s="95">
        <f>(Data_Small[[#This Row],[A-Star time]]/FactCalc!$P$6)</f>
        <v>1.1830043792724609E-5</v>
      </c>
      <c r="AB757" s="95">
        <f>(Data_Small[[#This Row],[Dijkstra time]]/FactCalc!$P$6)</f>
        <v>1.4335441589355469E-5</v>
      </c>
    </row>
    <row r="758" spans="2:28" x14ac:dyDescent="0.3">
      <c r="B758">
        <v>249.80792621532248</v>
      </c>
      <c r="C758">
        <v>546</v>
      </c>
      <c r="D758">
        <v>0.67606210708618164</v>
      </c>
      <c r="E758">
        <f>Data_Big[[#This Row],[A-Star time]]/Data_Big[[#This Row],[distance]]</f>
        <v>2.7063276867502132E-3</v>
      </c>
      <c r="F758">
        <v>546</v>
      </c>
      <c r="G758">
        <v>1.3253295421600342</v>
      </c>
      <c r="H758">
        <f>Data_Big[[#This Row],[Dijkstra time]]/Data_Big[[#This Row],[distance]]</f>
        <v>5.3053942772723055E-3</v>
      </c>
      <c r="I758" s="95">
        <f>(Data_Big[[#This Row],[A-Star time]]/FactCalc!$B$6)</f>
        <v>2.7042484283447265E-6</v>
      </c>
      <c r="J758" s="95">
        <f>(Data_Big[[#This Row],[Dijkstra time]]/FactCalc!$B$6)</f>
        <v>5.3013181686401369E-6</v>
      </c>
      <c r="K758">
        <v>171.81967291320282</v>
      </c>
      <c r="L758">
        <v>342</v>
      </c>
      <c r="M758">
        <v>0.63341379165649414</v>
      </c>
      <c r="N758">
        <f>Data_Medium[[#This Row],[A-Star time]]/Data_Medium[[#This Row],[distance]]</f>
        <v>3.6865033026600639E-3</v>
      </c>
      <c r="O758">
        <v>342</v>
      </c>
      <c r="P758">
        <v>0.74395918846130371</v>
      </c>
      <c r="Q758">
        <f>Data_Medium[[#This Row],[Dijkstra time]]/Data_Medium[[#This Row],[distance]]</f>
        <v>4.3298836265223562E-3</v>
      </c>
      <c r="R758" s="95">
        <f>(Data_Medium[[#This Row],[A-Star time]]/FactCalc!$I$6)</f>
        <v>1.5835344791412354E-5</v>
      </c>
      <c r="S758" s="95">
        <f>(Data_Medium[[#This Row],[Dijkstra time]]/FactCalc!$I$6)</f>
        <v>1.8598979711532594E-5</v>
      </c>
      <c r="T758">
        <v>29.732137494637012</v>
      </c>
      <c r="U758">
        <v>59.5</v>
      </c>
      <c r="V758">
        <v>1.1774301528930664E-2</v>
      </c>
      <c r="W758">
        <f>Data_Small[[#This Row],[A-Star time]]/Data_Small[[#This Row],[distance]]</f>
        <v>3.9601261534104217E-4</v>
      </c>
      <c r="X758">
        <v>59.5</v>
      </c>
      <c r="Y758">
        <v>2.3977994918823242E-2</v>
      </c>
      <c r="Z758">
        <f>Data_Small[[#This Row],[Dijkstra time]]/Data_Small[[#This Row],[distance]]</f>
        <v>8.0646724182371063E-4</v>
      </c>
      <c r="AA758" s="95">
        <f>(Data_Small[[#This Row],[A-Star time]]/FactCalc!$P$6)</f>
        <v>4.7097206115722659E-6</v>
      </c>
      <c r="AB758" s="95">
        <f>(Data_Small[[#This Row],[Dijkstra time]]/FactCalc!$P$6)</f>
        <v>9.591197967529297E-6</v>
      </c>
    </row>
    <row r="759" spans="2:28" x14ac:dyDescent="0.3">
      <c r="B759">
        <v>154.11683879446787</v>
      </c>
      <c r="C759">
        <v>279</v>
      </c>
      <c r="D759">
        <v>0.31056618690490723</v>
      </c>
      <c r="E759">
        <f>Data_Big[[#This Row],[A-Star time]]/Data_Big[[#This Row],[distance]]</f>
        <v>2.0151346818051605E-3</v>
      </c>
      <c r="F759">
        <v>279</v>
      </c>
      <c r="G759">
        <v>0.79166102409362793</v>
      </c>
      <c r="H759">
        <f>Data_Big[[#This Row],[Dijkstra time]]/Data_Big[[#This Row],[distance]]</f>
        <v>5.1367587752652833E-3</v>
      </c>
      <c r="I759" s="95">
        <f>(Data_Big[[#This Row],[A-Star time]]/FactCalc!$B$6)</f>
        <v>1.2422647476196288E-6</v>
      </c>
      <c r="J759" s="95">
        <f>(Data_Big[[#This Row],[Dijkstra time]]/FactCalc!$B$6)</f>
        <v>3.1666440963745116E-6</v>
      </c>
      <c r="K759">
        <v>122.18837915284743</v>
      </c>
      <c r="L759">
        <v>220.5</v>
      </c>
      <c r="M759">
        <v>0.28764533996582031</v>
      </c>
      <c r="N759">
        <f>Data_Medium[[#This Row],[A-Star time]]/Data_Medium[[#This Row],[distance]]</f>
        <v>2.3541137214530038E-3</v>
      </c>
      <c r="O759">
        <v>220.5</v>
      </c>
      <c r="P759">
        <v>0.4282383918762207</v>
      </c>
      <c r="Q759">
        <f>Data_Medium[[#This Row],[Dijkstra time]]/Data_Medium[[#This Row],[distance]]</f>
        <v>3.5047391154974755E-3</v>
      </c>
      <c r="R759" s="95">
        <f>(Data_Medium[[#This Row],[A-Star time]]/FactCalc!$I$6)</f>
        <v>7.1911334991455077E-6</v>
      </c>
      <c r="S759" s="95">
        <f>(Data_Medium[[#This Row],[Dijkstra time]]/FactCalc!$I$6)</f>
        <v>1.0705959796905517E-5</v>
      </c>
      <c r="T759">
        <v>30.870698080866262</v>
      </c>
      <c r="U759">
        <v>84.5</v>
      </c>
      <c r="V759">
        <v>2.4852514266967773E-2</v>
      </c>
      <c r="W759">
        <f>Data_Small[[#This Row],[A-Star time]]/Data_Small[[#This Row],[distance]]</f>
        <v>8.0505190397270039E-4</v>
      </c>
      <c r="X759">
        <v>84.5</v>
      </c>
      <c r="Y759">
        <v>3.7906169891357422E-2</v>
      </c>
      <c r="Z759">
        <f>Data_Small[[#This Row],[Dijkstra time]]/Data_Small[[#This Row],[distance]]</f>
        <v>1.227901286587742E-3</v>
      </c>
      <c r="AA759" s="95">
        <f>(Data_Small[[#This Row],[A-Star time]]/FactCalc!$P$6)</f>
        <v>9.9410057067871091E-6</v>
      </c>
      <c r="AB759" s="95">
        <f>(Data_Small[[#This Row],[Dijkstra time]]/FactCalc!$P$6)</f>
        <v>1.5162467956542968E-5</v>
      </c>
    </row>
    <row r="760" spans="2:28" x14ac:dyDescent="0.3">
      <c r="B760">
        <v>33.837848631377263</v>
      </c>
      <c r="C760">
        <v>31</v>
      </c>
      <c r="D760">
        <v>4.6517848968505859E-3</v>
      </c>
      <c r="E760">
        <f>Data_Big[[#This Row],[A-Star time]]/Data_Big[[#This Row],[distance]]</f>
        <v>1.3747283249376159E-4</v>
      </c>
      <c r="F760">
        <v>31</v>
      </c>
      <c r="G760">
        <v>5.3385257720947266E-2</v>
      </c>
      <c r="H760">
        <f>Data_Big[[#This Row],[Dijkstra time]]/Data_Big[[#This Row],[distance]]</f>
        <v>1.5776788383480155E-3</v>
      </c>
      <c r="I760" s="95">
        <f>(Data_Big[[#This Row],[A-Star time]]/FactCalc!$B$6)</f>
        <v>1.8607139587402344E-8</v>
      </c>
      <c r="J760" s="95">
        <f>(Data_Big[[#This Row],[Dijkstra time]]/FactCalc!$B$6)</f>
        <v>2.1354103088378906E-7</v>
      </c>
      <c r="K760">
        <v>70.49113419430843</v>
      </c>
      <c r="L760">
        <v>164.5</v>
      </c>
      <c r="M760">
        <v>0.19764518737792969</v>
      </c>
      <c r="N760">
        <f>Data_Medium[[#This Row],[A-Star time]]/Data_Medium[[#This Row],[distance]]</f>
        <v>2.80383043395389E-3</v>
      </c>
      <c r="O760">
        <v>164.5</v>
      </c>
      <c r="P760">
        <v>0.28782343864440918</v>
      </c>
      <c r="Q760">
        <f>Data_Medium[[#This Row],[Dijkstra time]]/Data_Medium[[#This Row],[distance]]</f>
        <v>4.0831154432985212E-3</v>
      </c>
      <c r="R760" s="95">
        <f>(Data_Medium[[#This Row],[A-Star time]]/FactCalc!$I$6)</f>
        <v>4.9411296844482419E-6</v>
      </c>
      <c r="S760" s="95">
        <f>(Data_Medium[[#This Row],[Dijkstra time]]/FactCalc!$I$6)</f>
        <v>7.1955859661102298E-6</v>
      </c>
      <c r="T760">
        <v>10.04987562112089</v>
      </c>
      <c r="U760">
        <v>17.5</v>
      </c>
      <c r="V760">
        <v>1.1653900146484375E-3</v>
      </c>
      <c r="W760">
        <f>Data_Small[[#This Row],[A-Star time]]/Data_Small[[#This Row],[distance]]</f>
        <v>1.1596064056745594E-4</v>
      </c>
      <c r="X760">
        <v>17.5</v>
      </c>
      <c r="Y760">
        <v>4.1162967681884766E-3</v>
      </c>
      <c r="Z760">
        <f>Data_Small[[#This Row],[Dijkstra time]]/Data_Small[[#This Row],[distance]]</f>
        <v>4.0958683702887208E-4</v>
      </c>
      <c r="AA760" s="95">
        <f>(Data_Small[[#This Row],[A-Star time]]/FactCalc!$P$6)</f>
        <v>4.6615600585937501E-7</v>
      </c>
      <c r="AB760" s="95">
        <f>(Data_Small[[#This Row],[Dijkstra time]]/FactCalc!$P$6)</f>
        <v>1.6465187072753906E-6</v>
      </c>
    </row>
    <row r="761" spans="2:28" x14ac:dyDescent="0.3">
      <c r="B761">
        <v>174.56230979223437</v>
      </c>
      <c r="C761">
        <v>472</v>
      </c>
      <c r="D761">
        <v>0.97083187103271484</v>
      </c>
      <c r="E761">
        <f>Data_Big[[#This Row],[A-Star time]]/Data_Big[[#This Row],[distance]]</f>
        <v>5.5615205377850902E-3</v>
      </c>
      <c r="F761">
        <v>472</v>
      </c>
      <c r="G761">
        <v>2.3434507846832275</v>
      </c>
      <c r="H761">
        <f>Data_Big[[#This Row],[Dijkstra time]]/Data_Big[[#This Row],[distance]]</f>
        <v>1.3424723741754012E-2</v>
      </c>
      <c r="I761" s="95">
        <f>(Data_Big[[#This Row],[A-Star time]]/FactCalc!$B$6)</f>
        <v>3.8833274841308597E-6</v>
      </c>
      <c r="J761" s="95">
        <f>(Data_Big[[#This Row],[Dijkstra time]]/FactCalc!$B$6)</f>
        <v>9.3738031387329106E-6</v>
      </c>
      <c r="K761">
        <v>15.297058540778355</v>
      </c>
      <c r="L761">
        <v>55.5</v>
      </c>
      <c r="M761">
        <v>1.8346786499023438E-2</v>
      </c>
      <c r="N761">
        <f>Data_Medium[[#This Row],[A-Star time]]/Data_Medium[[#This Row],[distance]]</f>
        <v>1.1993669534646303E-3</v>
      </c>
      <c r="O761">
        <v>55.5</v>
      </c>
      <c r="P761">
        <v>4.0857315063476563E-2</v>
      </c>
      <c r="Q761">
        <f>Data_Medium[[#This Row],[Dijkstra time]]/Data_Medium[[#This Row],[distance]]</f>
        <v>2.6709262407907104E-3</v>
      </c>
      <c r="R761" s="95">
        <f>(Data_Medium[[#This Row],[A-Star time]]/FactCalc!$I$6)</f>
        <v>4.5866966247558593E-7</v>
      </c>
      <c r="S761" s="95">
        <f>(Data_Medium[[#This Row],[Dijkstra time]]/FactCalc!$I$6)</f>
        <v>1.0214328765869141E-6</v>
      </c>
      <c r="T761">
        <v>5</v>
      </c>
      <c r="U761">
        <v>13.5</v>
      </c>
      <c r="V761">
        <v>1.7659664154052734E-3</v>
      </c>
      <c r="W761">
        <f>Data_Small[[#This Row],[A-Star time]]/Data_Small[[#This Row],[distance]]</f>
        <v>3.5319328308105471E-4</v>
      </c>
      <c r="X761">
        <v>13.5</v>
      </c>
      <c r="Y761">
        <v>3.1099319458007813E-3</v>
      </c>
      <c r="Z761">
        <f>Data_Small[[#This Row],[Dijkstra time]]/Data_Small[[#This Row],[distance]]</f>
        <v>6.2198638916015629E-4</v>
      </c>
      <c r="AA761" s="95">
        <f>(Data_Small[[#This Row],[A-Star time]]/FactCalc!$P$6)</f>
        <v>7.063865661621094E-7</v>
      </c>
      <c r="AB761" s="95">
        <f>(Data_Small[[#This Row],[Dijkstra time]]/FactCalc!$P$6)</f>
        <v>1.2439727783203125E-6</v>
      </c>
    </row>
    <row r="762" spans="2:28" x14ac:dyDescent="0.3">
      <c r="B762">
        <v>438.41646866877619</v>
      </c>
      <c r="C762">
        <v>943.5</v>
      </c>
      <c r="D762">
        <v>3.3827464580535889</v>
      </c>
      <c r="E762">
        <f>Data_Big[[#This Row],[A-Star time]]/Data_Big[[#This Row],[distance]]</f>
        <v>7.7158288974068061E-3</v>
      </c>
      <c r="F762">
        <v>943.5</v>
      </c>
      <c r="G762">
        <v>4.3025729656219482</v>
      </c>
      <c r="H762">
        <f>Data_Big[[#This Row],[Dijkstra time]]/Data_Big[[#This Row],[distance]]</f>
        <v>9.8138944886957333E-3</v>
      </c>
      <c r="I762" s="95">
        <f>(Data_Big[[#This Row],[A-Star time]]/FactCalc!$B$6)</f>
        <v>1.3530985832214355E-5</v>
      </c>
      <c r="J762" s="95">
        <f>(Data_Big[[#This Row],[Dijkstra time]]/FactCalc!$B$6)</f>
        <v>1.7210291862487794E-5</v>
      </c>
      <c r="K762">
        <v>46.173585522460783</v>
      </c>
      <c r="L762">
        <v>129.5</v>
      </c>
      <c r="M762">
        <v>4.4636726379394531E-2</v>
      </c>
      <c r="N762">
        <f>Data_Medium[[#This Row],[A-Star time]]/Data_Medium[[#This Row],[distance]]</f>
        <v>9.6671562050734271E-4</v>
      </c>
      <c r="O762">
        <v>129.5</v>
      </c>
      <c r="P762">
        <v>0.10598278045654297</v>
      </c>
      <c r="Q762">
        <f>Data_Medium[[#This Row],[Dijkstra time]]/Data_Medium[[#This Row],[distance]]</f>
        <v>2.2953119030573979E-3</v>
      </c>
      <c r="R762" s="95">
        <f>(Data_Medium[[#This Row],[A-Star time]]/FactCalc!$I$6)</f>
        <v>1.1159181594848634E-6</v>
      </c>
      <c r="S762" s="95">
        <f>(Data_Medium[[#This Row],[Dijkstra time]]/FactCalc!$I$6)</f>
        <v>2.6495695114135741E-6</v>
      </c>
      <c r="T762">
        <v>14.317821063276353</v>
      </c>
      <c r="U762">
        <v>48.5</v>
      </c>
      <c r="V762">
        <v>1.4292478561401367E-2</v>
      </c>
      <c r="W762">
        <f>Data_Small[[#This Row],[A-Star time]]/Data_Small[[#This Row],[distance]]</f>
        <v>9.9823000289199124E-4</v>
      </c>
      <c r="X762">
        <v>48.5</v>
      </c>
      <c r="Y762">
        <v>2.0943403244018555E-2</v>
      </c>
      <c r="Z762">
        <f>Data_Small[[#This Row],[Dijkstra time]]/Data_Small[[#This Row],[distance]]</f>
        <v>1.4627507322141423E-3</v>
      </c>
      <c r="AA762" s="95">
        <f>(Data_Small[[#This Row],[A-Star time]]/FactCalc!$P$6)</f>
        <v>5.7169914245605468E-6</v>
      </c>
      <c r="AB762" s="95">
        <f>(Data_Small[[#This Row],[Dijkstra time]]/FactCalc!$P$6)</f>
        <v>8.3773612976074219E-6</v>
      </c>
    </row>
    <row r="763" spans="2:28" x14ac:dyDescent="0.3">
      <c r="B763">
        <v>228.84929538890873</v>
      </c>
      <c r="C763">
        <v>546</v>
      </c>
      <c r="D763">
        <v>0.99154305458068848</v>
      </c>
      <c r="E763">
        <f>Data_Big[[#This Row],[A-Star time]]/Data_Big[[#This Row],[distance]]</f>
        <v>4.3327337009958916E-3</v>
      </c>
      <c r="F763">
        <v>546</v>
      </c>
      <c r="G763">
        <v>1.5356638431549072</v>
      </c>
      <c r="H763">
        <f>Data_Big[[#This Row],[Dijkstra time]]/Data_Big[[#This Row],[distance]]</f>
        <v>6.7103717341370226E-3</v>
      </c>
      <c r="I763" s="95">
        <f>(Data_Big[[#This Row],[A-Star time]]/FactCalc!$B$6)</f>
        <v>3.9661722183227535E-6</v>
      </c>
      <c r="J763" s="95">
        <f>(Data_Big[[#This Row],[Dijkstra time]]/FactCalc!$B$6)</f>
        <v>6.1426553726196291E-6</v>
      </c>
      <c r="K763">
        <v>65.76473218982953</v>
      </c>
      <c r="L763">
        <v>179</v>
      </c>
      <c r="M763">
        <v>0.20735788345336914</v>
      </c>
      <c r="N763">
        <f>Data_Medium[[#This Row],[A-Star time]]/Data_Medium[[#This Row],[distance]]</f>
        <v>3.1530255890776194E-3</v>
      </c>
      <c r="O763">
        <v>179</v>
      </c>
      <c r="P763">
        <v>0.28567385673522949</v>
      </c>
      <c r="Q763">
        <f>Data_Medium[[#This Row],[Dijkstra time]]/Data_Medium[[#This Row],[distance]]</f>
        <v>4.3438762270122762E-3</v>
      </c>
      <c r="R763" s="95">
        <f>(Data_Medium[[#This Row],[A-Star time]]/FactCalc!$I$6)</f>
        <v>5.1839470863342286E-6</v>
      </c>
      <c r="S763" s="95">
        <f>(Data_Medium[[#This Row],[Dijkstra time]]/FactCalc!$I$6)</f>
        <v>7.1418464183807375E-6</v>
      </c>
      <c r="T763">
        <v>5</v>
      </c>
      <c r="U763">
        <v>6.5</v>
      </c>
      <c r="V763">
        <v>1.3644695281982422E-3</v>
      </c>
      <c r="W763">
        <f>Data_Small[[#This Row],[A-Star time]]/Data_Small[[#This Row],[distance]]</f>
        <v>2.7289390563964842E-4</v>
      </c>
      <c r="X763">
        <v>6.5</v>
      </c>
      <c r="Y763">
        <v>2.3627281188964844E-3</v>
      </c>
      <c r="Z763">
        <f>Data_Small[[#This Row],[Dijkstra time]]/Data_Small[[#This Row],[distance]]</f>
        <v>4.7254562377929688E-4</v>
      </c>
      <c r="AA763" s="95">
        <f>(Data_Small[[#This Row],[A-Star time]]/FactCalc!$P$6)</f>
        <v>5.457878112792969E-7</v>
      </c>
      <c r="AB763" s="95">
        <f>(Data_Small[[#This Row],[Dijkstra time]]/FactCalc!$P$6)</f>
        <v>9.4509124755859374E-7</v>
      </c>
    </row>
    <row r="764" spans="2:28" x14ac:dyDescent="0.3">
      <c r="B764">
        <v>199.06029237394384</v>
      </c>
      <c r="C764">
        <v>439</v>
      </c>
      <c r="D764">
        <v>0.97195816040039063</v>
      </c>
      <c r="E764">
        <f>Data_Big[[#This Row],[A-Star time]]/Data_Big[[#This Row],[distance]]</f>
        <v>4.8827325068654219E-3</v>
      </c>
      <c r="F764">
        <v>439</v>
      </c>
      <c r="G764">
        <v>2.2612724304199219</v>
      </c>
      <c r="H764">
        <f>Data_Big[[#This Row],[Dijkstra time]]/Data_Big[[#This Row],[distance]]</f>
        <v>1.1359736306284623E-2</v>
      </c>
      <c r="I764" s="95">
        <f>(Data_Big[[#This Row],[A-Star time]]/FactCalc!$B$6)</f>
        <v>3.8878326416015624E-6</v>
      </c>
      <c r="J764" s="95">
        <f>(Data_Big[[#This Row],[Dijkstra time]]/FactCalc!$B$6)</f>
        <v>9.0450897216796867E-6</v>
      </c>
      <c r="K764">
        <v>138.19551367537227</v>
      </c>
      <c r="L764">
        <v>358.5</v>
      </c>
      <c r="M764">
        <v>0.58008193969726563</v>
      </c>
      <c r="N764">
        <f>Data_Medium[[#This Row],[A-Star time]]/Data_Medium[[#This Row],[distance]]</f>
        <v>4.1975453780641915E-3</v>
      </c>
      <c r="O764">
        <v>358.5</v>
      </c>
      <c r="P764">
        <v>0.82624006271362305</v>
      </c>
      <c r="Q764">
        <f>Data_Medium[[#This Row],[Dijkstra time]]/Data_Medium[[#This Row],[distance]]</f>
        <v>5.9787763056802241E-3</v>
      </c>
      <c r="R764" s="95">
        <f>(Data_Medium[[#This Row],[A-Star time]]/FactCalc!$I$6)</f>
        <v>1.4502048492431641E-5</v>
      </c>
      <c r="S764" s="95">
        <f>(Data_Medium[[#This Row],[Dijkstra time]]/FactCalc!$I$6)</f>
        <v>2.0656001567840577E-5</v>
      </c>
      <c r="T764">
        <v>36.055512754639892</v>
      </c>
      <c r="U764">
        <v>91</v>
      </c>
      <c r="V764">
        <v>4.1968822479248047E-2</v>
      </c>
      <c r="W764">
        <f>Data_Small[[#This Row],[A-Star time]]/Data_Small[[#This Row],[distance]]</f>
        <v>1.164005703229035E-3</v>
      </c>
      <c r="X764">
        <v>91</v>
      </c>
      <c r="Y764">
        <v>4.9848079681396484E-2</v>
      </c>
      <c r="Z764">
        <f>Data_Small[[#This Row],[Dijkstra time]]/Data_Small[[#This Row],[distance]]</f>
        <v>1.3825369790360744E-3</v>
      </c>
      <c r="AA764" s="95">
        <f>(Data_Small[[#This Row],[A-Star time]]/FactCalc!$P$6)</f>
        <v>1.678752899169922E-5</v>
      </c>
      <c r="AB764" s="95">
        <f>(Data_Small[[#This Row],[Dijkstra time]]/FactCalc!$P$6)</f>
        <v>1.9939231872558595E-5</v>
      </c>
    </row>
    <row r="765" spans="2:28" x14ac:dyDescent="0.3">
      <c r="B765">
        <v>325.01230745927148</v>
      </c>
      <c r="C765">
        <v>917.5</v>
      </c>
      <c r="D765">
        <v>2.8786673545837402</v>
      </c>
      <c r="E765">
        <f>Data_Big[[#This Row],[A-Star time]]/Data_Big[[#This Row],[distance]]</f>
        <v>8.8571026035513343E-3</v>
      </c>
      <c r="F765">
        <v>917.5</v>
      </c>
      <c r="G765">
        <v>3.5253174304962158</v>
      </c>
      <c r="H765">
        <f>Data_Big[[#This Row],[Dijkstra time]]/Data_Big[[#This Row],[distance]]</f>
        <v>1.0846719799797079E-2</v>
      </c>
      <c r="I765" s="95">
        <f>(Data_Big[[#This Row],[A-Star time]]/FactCalc!$B$6)</f>
        <v>1.1514669418334962E-5</v>
      </c>
      <c r="J765" s="95">
        <f>(Data_Big[[#This Row],[Dijkstra time]]/FactCalc!$B$6)</f>
        <v>1.4101269721984864E-5</v>
      </c>
      <c r="K765">
        <v>47.201694884823787</v>
      </c>
      <c r="L765">
        <v>107</v>
      </c>
      <c r="M765">
        <v>0.11034679412841797</v>
      </c>
      <c r="N765">
        <f>Data_Medium[[#This Row],[A-Star time]]/Data_Medium[[#This Row],[distance]]</f>
        <v>2.3377718617450852E-3</v>
      </c>
      <c r="O765">
        <v>107</v>
      </c>
      <c r="P765">
        <v>0.1889338493347168</v>
      </c>
      <c r="Q765">
        <f>Data_Medium[[#This Row],[Dijkstra time]]/Data_Medium[[#This Row],[distance]]</f>
        <v>4.0026920600146187E-3</v>
      </c>
      <c r="R765" s="95">
        <f>(Data_Medium[[#This Row],[A-Star time]]/FactCalc!$I$6)</f>
        <v>2.7586698532104493E-6</v>
      </c>
      <c r="S765" s="95">
        <f>(Data_Medium[[#This Row],[Dijkstra time]]/FactCalc!$I$6)</f>
        <v>4.7233462333679202E-6</v>
      </c>
      <c r="T765">
        <v>19.235384061671343</v>
      </c>
      <c r="U765">
        <v>44.5</v>
      </c>
      <c r="V765">
        <v>7.1232318878173828E-3</v>
      </c>
      <c r="W765">
        <f>Data_Small[[#This Row],[A-Star time]]/Data_Small[[#This Row],[distance]]</f>
        <v>3.7031919222300425E-4</v>
      </c>
      <c r="X765">
        <v>44.5</v>
      </c>
      <c r="Y765">
        <v>1.52130126953125E-2</v>
      </c>
      <c r="Z765">
        <f>Data_Small[[#This Row],[Dijkstra time]]/Data_Small[[#This Row],[distance]]</f>
        <v>7.9088687007950788E-4</v>
      </c>
      <c r="AA765" s="95">
        <f>(Data_Small[[#This Row],[A-Star time]]/FactCalc!$P$6)</f>
        <v>2.8492927551269529E-6</v>
      </c>
      <c r="AB765" s="95">
        <f>(Data_Small[[#This Row],[Dijkstra time]]/FactCalc!$P$6)</f>
        <v>6.0852050781249998E-6</v>
      </c>
    </row>
    <row r="766" spans="2:28" x14ac:dyDescent="0.3">
      <c r="B766">
        <v>259.12352266824405</v>
      </c>
      <c r="C766">
        <v>699</v>
      </c>
      <c r="D766">
        <v>2.7167983055114746</v>
      </c>
      <c r="E766">
        <f>Data_Big[[#This Row],[A-Star time]]/Data_Big[[#This Row],[distance]]</f>
        <v>1.048456843105592E-2</v>
      </c>
      <c r="F766">
        <v>699</v>
      </c>
      <c r="G766">
        <v>5.0719075202941895</v>
      </c>
      <c r="H766">
        <f>Data_Big[[#This Row],[Dijkstra time]]/Data_Big[[#This Row],[distance]]</f>
        <v>1.9573319581594893E-2</v>
      </c>
      <c r="I766" s="95">
        <f>(Data_Big[[#This Row],[A-Star time]]/FactCalc!$B$6)</f>
        <v>1.0867193222045898E-5</v>
      </c>
      <c r="J766" s="95">
        <f>(Data_Big[[#This Row],[Dijkstra time]]/FactCalc!$B$6)</f>
        <v>2.0287630081176759E-5</v>
      </c>
      <c r="K766">
        <v>97.416631023660429</v>
      </c>
      <c r="L766">
        <v>213</v>
      </c>
      <c r="M766">
        <v>0.16292285919189453</v>
      </c>
      <c r="N766">
        <f>Data_Medium[[#This Row],[A-Star time]]/Data_Medium[[#This Row],[distance]]</f>
        <v>1.6724337259448445E-3</v>
      </c>
      <c r="O766">
        <v>213</v>
      </c>
      <c r="P766">
        <v>0.2539219856262207</v>
      </c>
      <c r="Q766">
        <f>Data_Medium[[#This Row],[Dijkstra time]]/Data_Medium[[#This Row],[distance]]</f>
        <v>2.6065568369383297E-3</v>
      </c>
      <c r="R766" s="95">
        <f>(Data_Medium[[#This Row],[A-Star time]]/FactCalc!$I$6)</f>
        <v>4.0730714797973634E-6</v>
      </c>
      <c r="S766" s="95">
        <f>(Data_Medium[[#This Row],[Dijkstra time]]/FactCalc!$I$6)</f>
        <v>6.3480496406555176E-6</v>
      </c>
      <c r="T766">
        <v>38.288379438153292</v>
      </c>
      <c r="U766">
        <v>110.5</v>
      </c>
      <c r="V766">
        <v>4.7834157943725586E-2</v>
      </c>
      <c r="W766">
        <f>Data_Small[[#This Row],[A-Star time]]/Data_Small[[#This Row],[distance]]</f>
        <v>1.2493126803914869E-3</v>
      </c>
      <c r="X766">
        <v>110.5</v>
      </c>
      <c r="Y766">
        <v>4.9777746200561523E-2</v>
      </c>
      <c r="Z766">
        <f>Data_Small[[#This Row],[Dijkstra time]]/Data_Small[[#This Row],[distance]]</f>
        <v>1.3000745116665711E-3</v>
      </c>
      <c r="AA766" s="95">
        <f>(Data_Small[[#This Row],[A-Star time]]/FactCalc!$P$6)</f>
        <v>1.9133663177490233E-5</v>
      </c>
      <c r="AB766" s="95">
        <f>(Data_Small[[#This Row],[Dijkstra time]]/FactCalc!$P$6)</f>
        <v>1.9911098480224609E-5</v>
      </c>
    </row>
    <row r="767" spans="2:28" x14ac:dyDescent="0.3">
      <c r="B767">
        <v>342.98688021555574</v>
      </c>
      <c r="C767">
        <v>666</v>
      </c>
      <c r="D767">
        <v>2.4017815589904785</v>
      </c>
      <c r="E767">
        <f>Data_Big[[#This Row],[A-Star time]]/Data_Big[[#This Row],[distance]]</f>
        <v>7.0025464457446288E-3</v>
      </c>
      <c r="F767">
        <v>666</v>
      </c>
      <c r="G767">
        <v>3.7428085803985596</v>
      </c>
      <c r="H767">
        <f>Data_Big[[#This Row],[Dijkstra time]]/Data_Big[[#This Row],[distance]]</f>
        <v>1.0912395768742903E-2</v>
      </c>
      <c r="I767" s="95">
        <f>(Data_Big[[#This Row],[A-Star time]]/FactCalc!$B$6)</f>
        <v>9.6071262359619146E-6</v>
      </c>
      <c r="J767" s="95">
        <f>(Data_Big[[#This Row],[Dijkstra time]]/FactCalc!$B$6)</f>
        <v>1.4971234321594239E-5</v>
      </c>
      <c r="K767">
        <v>64.41273166075166</v>
      </c>
      <c r="L767">
        <v>134.5</v>
      </c>
      <c r="M767">
        <v>0.13576078414916992</v>
      </c>
      <c r="N767">
        <f>Data_Medium[[#This Row],[A-Star time]]/Data_Medium[[#This Row],[distance]]</f>
        <v>2.1076700312011839E-3</v>
      </c>
      <c r="O767">
        <v>134.5</v>
      </c>
      <c r="P767">
        <v>0.25482010841369629</v>
      </c>
      <c r="Q767">
        <f>Data_Medium[[#This Row],[Dijkstra time]]/Data_Medium[[#This Row],[distance]]</f>
        <v>3.9560518835900383E-3</v>
      </c>
      <c r="R767" s="95">
        <f>(Data_Medium[[#This Row],[A-Star time]]/FactCalc!$I$6)</f>
        <v>3.394019603729248E-6</v>
      </c>
      <c r="S767" s="95">
        <f>(Data_Medium[[#This Row],[Dijkstra time]]/FactCalc!$I$6)</f>
        <v>6.3705027103424073E-6</v>
      </c>
      <c r="T767">
        <v>31.016124838541646</v>
      </c>
      <c r="U767">
        <v>86</v>
      </c>
      <c r="V767">
        <v>2.8445243835449219E-2</v>
      </c>
      <c r="W767">
        <f>Data_Small[[#This Row],[A-Star time]]/Data_Small[[#This Row],[distance]]</f>
        <v>9.1711146971211032E-4</v>
      </c>
      <c r="X767">
        <v>86</v>
      </c>
      <c r="Y767">
        <v>4.1129112243652344E-2</v>
      </c>
      <c r="Z767">
        <f>Data_Small[[#This Row],[Dijkstra time]]/Data_Small[[#This Row],[distance]]</f>
        <v>1.3260558002572897E-3</v>
      </c>
      <c r="AA767" s="95">
        <f>(Data_Small[[#This Row],[A-Star time]]/FactCalc!$P$6)</f>
        <v>1.1378097534179687E-5</v>
      </c>
      <c r="AB767" s="95">
        <f>(Data_Small[[#This Row],[Dijkstra time]]/FactCalc!$P$6)</f>
        <v>1.6451644897460939E-5</v>
      </c>
    </row>
    <row r="768" spans="2:28" x14ac:dyDescent="0.3">
      <c r="B768">
        <v>234.43762496664223</v>
      </c>
      <c r="C768">
        <v>627</v>
      </c>
      <c r="D768">
        <v>3.101593017578125</v>
      </c>
      <c r="E768">
        <f>Data_Big[[#This Row],[A-Star time]]/Data_Big[[#This Row],[distance]]</f>
        <v>1.3229928506652658E-2</v>
      </c>
      <c r="F768">
        <v>627</v>
      </c>
      <c r="G768">
        <v>4.751253604888916</v>
      </c>
      <c r="H768">
        <f>Data_Big[[#This Row],[Dijkstra time]]/Data_Big[[#This Row],[distance]]</f>
        <v>2.0266600148184252E-2</v>
      </c>
      <c r="I768" s="95">
        <f>(Data_Big[[#This Row],[A-Star time]]/FactCalc!$B$6)</f>
        <v>1.24063720703125E-5</v>
      </c>
      <c r="J768" s="95">
        <f>(Data_Big[[#This Row],[Dijkstra time]]/FactCalc!$B$6)</f>
        <v>1.9005014419555663E-5</v>
      </c>
      <c r="K768">
        <v>46.61544808322666</v>
      </c>
      <c r="L768">
        <v>110</v>
      </c>
      <c r="M768">
        <v>7.0418596267700195E-2</v>
      </c>
      <c r="N768">
        <f>Data_Medium[[#This Row],[A-Star time]]/Data_Medium[[#This Row],[distance]]</f>
        <v>1.5106278961853092E-3</v>
      </c>
      <c r="O768">
        <v>110</v>
      </c>
      <c r="P768">
        <v>0.15531158447265625</v>
      </c>
      <c r="Q768">
        <f>Data_Medium[[#This Row],[Dijkstra time]]/Data_Medium[[#This Row],[distance]]</f>
        <v>3.3317621273395211E-3</v>
      </c>
      <c r="R768" s="95">
        <f>(Data_Medium[[#This Row],[A-Star time]]/FactCalc!$I$6)</f>
        <v>1.7604649066925048E-6</v>
      </c>
      <c r="S768" s="95">
        <f>(Data_Medium[[#This Row],[Dijkstra time]]/FactCalc!$I$6)</f>
        <v>3.882789611816406E-6</v>
      </c>
      <c r="T768">
        <v>11.045361017187261</v>
      </c>
      <c r="U768">
        <v>28</v>
      </c>
      <c r="V768">
        <v>2.3629665374755859E-3</v>
      </c>
      <c r="W768">
        <f>Data_Small[[#This Row],[A-Star time]]/Data_Small[[#This Row],[distance]]</f>
        <v>2.1393293834385898E-4</v>
      </c>
      <c r="X768">
        <v>28</v>
      </c>
      <c r="Y768">
        <v>5.8720111846923828E-3</v>
      </c>
      <c r="Z768">
        <f>Data_Small[[#This Row],[Dijkstra time]]/Data_Small[[#This Row],[distance]]</f>
        <v>5.3162691337613796E-4</v>
      </c>
      <c r="AA768" s="95">
        <f>(Data_Small[[#This Row],[A-Star time]]/FactCalc!$P$6)</f>
        <v>9.4518661499023436E-7</v>
      </c>
      <c r="AB768" s="95">
        <f>(Data_Small[[#This Row],[Dijkstra time]]/FactCalc!$P$6)</f>
        <v>2.348804473876953E-6</v>
      </c>
    </row>
    <row r="769" spans="2:28" x14ac:dyDescent="0.3">
      <c r="B769">
        <v>318.69264189811474</v>
      </c>
      <c r="C769">
        <v>953</v>
      </c>
      <c r="D769">
        <v>4.4941318035125732</v>
      </c>
      <c r="E769">
        <f>Data_Big[[#This Row],[A-Star time]]/Data_Big[[#This Row],[distance]]</f>
        <v>1.4101774602468971E-2</v>
      </c>
      <c r="F769">
        <v>953</v>
      </c>
      <c r="G769">
        <v>5.8576102256774902</v>
      </c>
      <c r="H769">
        <f>Data_Big[[#This Row],[Dijkstra time]]/Data_Big[[#This Row],[distance]]</f>
        <v>1.8380123842175664E-2</v>
      </c>
      <c r="I769" s="95">
        <f>(Data_Big[[#This Row],[A-Star time]]/FactCalc!$B$6)</f>
        <v>1.7976527214050291E-5</v>
      </c>
      <c r="J769" s="95">
        <f>(Data_Big[[#This Row],[Dijkstra time]]/FactCalc!$B$6)</f>
        <v>2.3430440902709962E-5</v>
      </c>
      <c r="K769">
        <v>144.80331487918363</v>
      </c>
      <c r="L769">
        <v>359</v>
      </c>
      <c r="M769">
        <v>0.5105738639831543</v>
      </c>
      <c r="N769">
        <f>Data_Medium[[#This Row],[A-Star time]]/Data_Medium[[#This Row],[distance]]</f>
        <v>3.5259818769283742E-3</v>
      </c>
      <c r="O769">
        <v>359</v>
      </c>
      <c r="P769">
        <v>0.68707728385925293</v>
      </c>
      <c r="Q769">
        <f>Data_Medium[[#This Row],[Dijkstra time]]/Data_Medium[[#This Row],[distance]]</f>
        <v>4.7449002423219011E-3</v>
      </c>
      <c r="R769" s="95">
        <f>(Data_Medium[[#This Row],[A-Star time]]/FactCalc!$I$6)</f>
        <v>1.2764346599578858E-5</v>
      </c>
      <c r="S769" s="95">
        <f>(Data_Medium[[#This Row],[Dijkstra time]]/FactCalc!$I$6)</f>
        <v>1.7176932096481324E-5</v>
      </c>
      <c r="T769">
        <v>38.600518131237564</v>
      </c>
      <c r="U769">
        <v>102.5</v>
      </c>
      <c r="V769">
        <v>4.4507503509521484E-2</v>
      </c>
      <c r="W769">
        <f>Data_Small[[#This Row],[A-Star time]]/Data_Small[[#This Row],[distance]]</f>
        <v>1.1530286551647004E-3</v>
      </c>
      <c r="X769">
        <v>102.5</v>
      </c>
      <c r="Y769">
        <v>5.1850318908691406E-2</v>
      </c>
      <c r="Z769">
        <f>Data_Small[[#This Row],[Dijkstra time]]/Data_Small[[#This Row],[distance]]</f>
        <v>1.3432544799633509E-3</v>
      </c>
      <c r="AA769" s="95">
        <f>(Data_Small[[#This Row],[A-Star time]]/FactCalc!$P$6)</f>
        <v>1.7803001403808593E-5</v>
      </c>
      <c r="AB769" s="95">
        <f>(Data_Small[[#This Row],[Dijkstra time]]/FactCalc!$P$6)</f>
        <v>2.0740127563476561E-5</v>
      </c>
    </row>
    <row r="770" spans="2:28" x14ac:dyDescent="0.3">
      <c r="B770">
        <v>365.1643465619282</v>
      </c>
      <c r="C770">
        <v>739.5</v>
      </c>
      <c r="D770">
        <v>2.5687870979309082</v>
      </c>
      <c r="E770">
        <f>Data_Big[[#This Row],[A-Star time]]/Data_Big[[#This Row],[distance]]</f>
        <v>7.0346054375691018E-3</v>
      </c>
      <c r="F770">
        <v>739.5</v>
      </c>
      <c r="G770">
        <v>4.1065008640289307</v>
      </c>
      <c r="H770">
        <f>Data_Big[[#This Row],[Dijkstra time]]/Data_Big[[#This Row],[distance]]</f>
        <v>1.1245623792936503E-2</v>
      </c>
      <c r="I770" s="95">
        <f>(Data_Big[[#This Row],[A-Star time]]/FactCalc!$B$6)</f>
        <v>1.0275148391723633E-5</v>
      </c>
      <c r="J770" s="95">
        <f>(Data_Big[[#This Row],[Dijkstra time]]/FactCalc!$B$6)</f>
        <v>1.6426003456115722E-5</v>
      </c>
      <c r="K770">
        <v>58.54912467321779</v>
      </c>
      <c r="L770">
        <v>147.5</v>
      </c>
      <c r="M770">
        <v>8.9394092559814453E-2</v>
      </c>
      <c r="N770">
        <f>Data_Medium[[#This Row],[A-Star time]]/Data_Medium[[#This Row],[distance]]</f>
        <v>1.5268220158499845E-3</v>
      </c>
      <c r="O770">
        <v>147.5</v>
      </c>
      <c r="P770">
        <v>0.18016695976257324</v>
      </c>
      <c r="Q770">
        <f>Data_Medium[[#This Row],[Dijkstra time]]/Data_Medium[[#This Row],[distance]]</f>
        <v>3.0771930540062758E-3</v>
      </c>
      <c r="R770" s="95">
        <f>(Data_Medium[[#This Row],[A-Star time]]/FactCalc!$I$6)</f>
        <v>2.2348523139953612E-6</v>
      </c>
      <c r="S770" s="95">
        <f>(Data_Medium[[#This Row],[Dijkstra time]]/FactCalc!$I$6)</f>
        <v>4.5041739940643308E-6</v>
      </c>
      <c r="T770">
        <v>17.464249196572979</v>
      </c>
      <c r="U770">
        <v>45</v>
      </c>
      <c r="V770">
        <v>1.0328769683837891E-2</v>
      </c>
      <c r="W770">
        <f>Data_Small[[#This Row],[A-Star time]]/Data_Small[[#This Row],[distance]]</f>
        <v>5.9142363164771557E-4</v>
      </c>
      <c r="X770">
        <v>45</v>
      </c>
      <c r="Y770">
        <v>2.4614334106445313E-2</v>
      </c>
      <c r="Z770">
        <f>Data_Small[[#This Row],[Dijkstra time]]/Data_Small[[#This Row],[distance]]</f>
        <v>1.4094126709595623E-3</v>
      </c>
      <c r="AA770" s="95">
        <f>(Data_Small[[#This Row],[A-Star time]]/FactCalc!$P$6)</f>
        <v>4.1315078735351565E-6</v>
      </c>
      <c r="AB770" s="95">
        <f>(Data_Small[[#This Row],[Dijkstra time]]/FactCalc!$P$6)</f>
        <v>9.8457336425781249E-6</v>
      </c>
    </row>
    <row r="771" spans="2:28" x14ac:dyDescent="0.3">
      <c r="B771">
        <v>193.45800577903205</v>
      </c>
      <c r="C771">
        <v>494</v>
      </c>
      <c r="D771">
        <v>0.9415886402130127</v>
      </c>
      <c r="E771">
        <f>Data_Big[[#This Row],[A-Star time]]/Data_Big[[#This Row],[distance]]</f>
        <v>4.8671474536365082E-3</v>
      </c>
      <c r="F771">
        <v>494</v>
      </c>
      <c r="G771">
        <v>1.5630009174346924</v>
      </c>
      <c r="H771">
        <f>Data_Big[[#This Row],[Dijkstra time]]/Data_Big[[#This Row],[distance]]</f>
        <v>8.0792775214480073E-3</v>
      </c>
      <c r="I771" s="95">
        <f>(Data_Big[[#This Row],[A-Star time]]/FactCalc!$B$6)</f>
        <v>3.7663545608520507E-6</v>
      </c>
      <c r="J771" s="95">
        <f>(Data_Big[[#This Row],[Dijkstra time]]/FactCalc!$B$6)</f>
        <v>6.2520036697387695E-6</v>
      </c>
      <c r="K771">
        <v>220.87100307645636</v>
      </c>
      <c r="L771">
        <v>424</v>
      </c>
      <c r="M771">
        <v>0.8074500560760498</v>
      </c>
      <c r="N771">
        <f>Data_Medium[[#This Row],[A-Star time]]/Data_Medium[[#This Row],[distance]]</f>
        <v>3.6557540140139816E-3</v>
      </c>
      <c r="O771">
        <v>424</v>
      </c>
      <c r="P771">
        <v>0.8761756420135498</v>
      </c>
      <c r="Q771">
        <f>Data_Medium[[#This Row],[Dijkstra time]]/Data_Medium[[#This Row],[distance]]</f>
        <v>3.9669111373132771E-3</v>
      </c>
      <c r="R771" s="95">
        <f>(Data_Medium[[#This Row],[A-Star time]]/FactCalc!$I$6)</f>
        <v>2.0186251401901246E-5</v>
      </c>
      <c r="S771" s="95">
        <f>(Data_Medium[[#This Row],[Dijkstra time]]/FactCalc!$I$6)</f>
        <v>2.1904391050338746E-5</v>
      </c>
      <c r="T771">
        <v>29.154759474226502</v>
      </c>
      <c r="U771">
        <v>71</v>
      </c>
      <c r="V771">
        <v>2.5488615036010742E-2</v>
      </c>
      <c r="W771">
        <f>Data_Small[[#This Row],[A-Star time]]/Data_Small[[#This Row],[distance]]</f>
        <v>8.7425228318358385E-4</v>
      </c>
      <c r="X771">
        <v>71</v>
      </c>
      <c r="Y771">
        <v>4.3678760528564453E-2</v>
      </c>
      <c r="Z771">
        <f>Data_Small[[#This Row],[Dijkstra time]]/Data_Small[[#This Row],[distance]]</f>
        <v>1.4981691262854529E-3</v>
      </c>
      <c r="AA771" s="95">
        <f>(Data_Small[[#This Row],[A-Star time]]/FactCalc!$P$6)</f>
        <v>1.0195446014404297E-5</v>
      </c>
      <c r="AB771" s="95">
        <f>(Data_Small[[#This Row],[Dijkstra time]]/FactCalc!$P$6)</f>
        <v>1.7471504211425781E-5</v>
      </c>
    </row>
    <row r="772" spans="2:28" x14ac:dyDescent="0.3">
      <c r="B772">
        <v>240.50363822611914</v>
      </c>
      <c r="C772">
        <v>598.5</v>
      </c>
      <c r="D772">
        <v>3.1184296607971191</v>
      </c>
      <c r="E772">
        <f>Data_Big[[#This Row],[A-Star time]]/Data_Big[[#This Row],[distance]]</f>
        <v>1.2966247345768643E-2</v>
      </c>
      <c r="F772">
        <v>598.5</v>
      </c>
      <c r="G772">
        <v>4.8767437934875488</v>
      </c>
      <c r="H772">
        <f>Data_Big[[#This Row],[Dijkstra time]]/Data_Big[[#This Row],[distance]]</f>
        <v>2.0277214222025542E-2</v>
      </c>
      <c r="I772" s="95">
        <f>(Data_Big[[#This Row],[A-Star time]]/FactCalc!$B$6)</f>
        <v>1.2473718643188476E-5</v>
      </c>
      <c r="J772" s="95">
        <f>(Data_Big[[#This Row],[Dijkstra time]]/FactCalc!$B$6)</f>
        <v>1.9506975173950196E-5</v>
      </c>
      <c r="K772">
        <v>186.31693428134759</v>
      </c>
      <c r="L772">
        <v>445.5</v>
      </c>
      <c r="M772">
        <v>0.85852336883544922</v>
      </c>
      <c r="N772">
        <f>Data_Medium[[#This Row],[A-Star time]]/Data_Medium[[#This Row],[distance]]</f>
        <v>4.6078654747455077E-3</v>
      </c>
      <c r="O772">
        <v>445.5</v>
      </c>
      <c r="P772">
        <v>0.88551712036132813</v>
      </c>
      <c r="Q772">
        <f>Data_Medium[[#This Row],[Dijkstra time]]/Data_Medium[[#This Row],[distance]]</f>
        <v>4.7527463017621062E-3</v>
      </c>
      <c r="R772" s="95">
        <f>(Data_Medium[[#This Row],[A-Star time]]/FactCalc!$I$6)</f>
        <v>2.1463084220886231E-5</v>
      </c>
      <c r="S772" s="95">
        <f>(Data_Medium[[#This Row],[Dijkstra time]]/FactCalc!$I$6)</f>
        <v>2.2137928009033203E-5</v>
      </c>
      <c r="T772">
        <v>41.109609582188931</v>
      </c>
      <c r="U772">
        <v>86.5</v>
      </c>
      <c r="V772">
        <v>3.1035661697387695E-2</v>
      </c>
      <c r="W772">
        <f>Data_Small[[#This Row],[A-Star time]]/Data_Small[[#This Row],[distance]]</f>
        <v>7.5494907426301966E-4</v>
      </c>
      <c r="X772">
        <v>86.5</v>
      </c>
      <c r="Y772">
        <v>4.2959451675415039E-2</v>
      </c>
      <c r="Z772">
        <f>Data_Small[[#This Row],[Dijkstra time]]/Data_Small[[#This Row],[distance]]</f>
        <v>1.0449978025096002E-3</v>
      </c>
      <c r="AA772" s="95">
        <f>(Data_Small[[#This Row],[A-Star time]]/FactCalc!$P$6)</f>
        <v>1.2414264678955079E-5</v>
      </c>
      <c r="AB772" s="95">
        <f>(Data_Small[[#This Row],[Dijkstra time]]/FactCalc!$P$6)</f>
        <v>1.7183780670166015E-5</v>
      </c>
    </row>
    <row r="773" spans="2:28" x14ac:dyDescent="0.3">
      <c r="B773">
        <v>208.19462048765814</v>
      </c>
      <c r="C773">
        <v>628</v>
      </c>
      <c r="D773">
        <v>1.568819522857666</v>
      </c>
      <c r="E773">
        <f>Data_Big[[#This Row],[A-Star time]]/Data_Big[[#This Row],[distance]]</f>
        <v>7.5353509095623643E-3</v>
      </c>
      <c r="F773">
        <v>628</v>
      </c>
      <c r="G773">
        <v>2.510542631149292</v>
      </c>
      <c r="H773">
        <f>Data_Big[[#This Row],[Dijkstra time]]/Data_Big[[#This Row],[distance]]</f>
        <v>1.2058633528900993E-2</v>
      </c>
      <c r="I773" s="95">
        <f>(Data_Big[[#This Row],[A-Star time]]/FactCalc!$B$6)</f>
        <v>6.2752780914306639E-6</v>
      </c>
      <c r="J773" s="95">
        <f>(Data_Big[[#This Row],[Dijkstra time]]/FactCalc!$B$6)</f>
        <v>1.0042170524597169E-5</v>
      </c>
      <c r="K773">
        <v>60.207972893961475</v>
      </c>
      <c r="L773">
        <v>202.5</v>
      </c>
      <c r="M773">
        <v>0.20123195648193359</v>
      </c>
      <c r="N773">
        <f>Data_Medium[[#This Row],[A-Star time]]/Data_Medium[[#This Row],[distance]]</f>
        <v>3.3422808775898189E-3</v>
      </c>
      <c r="O773">
        <v>202.5</v>
      </c>
      <c r="P773">
        <v>0.38364028930664063</v>
      </c>
      <c r="Q773">
        <f>Data_Medium[[#This Row],[Dijkstra time]]/Data_Medium[[#This Row],[distance]]</f>
        <v>6.3719183833395197E-3</v>
      </c>
      <c r="R773" s="95">
        <f>(Data_Medium[[#This Row],[A-Star time]]/FactCalc!$I$6)</f>
        <v>5.0307989120483398E-6</v>
      </c>
      <c r="S773" s="95">
        <f>(Data_Medium[[#This Row],[Dijkstra time]]/FactCalc!$I$6)</f>
        <v>9.5910072326660162E-6</v>
      </c>
      <c r="T773">
        <v>31.048349392520048</v>
      </c>
      <c r="U773">
        <v>72</v>
      </c>
      <c r="V773">
        <v>2.2522687911987305E-2</v>
      </c>
      <c r="W773">
        <f>Data_Small[[#This Row],[A-Star time]]/Data_Small[[#This Row],[distance]]</f>
        <v>7.2540693314322572E-4</v>
      </c>
      <c r="X773">
        <v>72</v>
      </c>
      <c r="Y773">
        <v>3.0936002731323242E-2</v>
      </c>
      <c r="Z773">
        <f>Data_Small[[#This Row],[Dijkstra time]]/Data_Small[[#This Row],[distance]]</f>
        <v>9.9638155768680338E-4</v>
      </c>
      <c r="AA773" s="95">
        <f>(Data_Small[[#This Row],[A-Star time]]/FactCalc!$P$6)</f>
        <v>9.0090751647949218E-6</v>
      </c>
      <c r="AB773" s="95">
        <f>(Data_Small[[#This Row],[Dijkstra time]]/FactCalc!$P$6)</f>
        <v>1.2374401092529297E-5</v>
      </c>
    </row>
    <row r="774" spans="2:28" x14ac:dyDescent="0.3">
      <c r="B774">
        <v>294.09012224146528</v>
      </c>
      <c r="C774">
        <v>849</v>
      </c>
      <c r="D774">
        <v>3.1233818531036377</v>
      </c>
      <c r="E774">
        <f>Data_Big[[#This Row],[A-Star time]]/Data_Big[[#This Row],[distance]]</f>
        <v>1.0620492212720961E-2</v>
      </c>
      <c r="F774">
        <v>849</v>
      </c>
      <c r="G774">
        <v>4.4133670330047607</v>
      </c>
      <c r="H774">
        <f>Data_Big[[#This Row],[Dijkstra time]]/Data_Big[[#This Row],[distance]]</f>
        <v>1.5006852319171492E-2</v>
      </c>
      <c r="I774" s="95">
        <f>(Data_Big[[#This Row],[A-Star time]]/FactCalc!$B$6)</f>
        <v>1.249352741241455E-5</v>
      </c>
      <c r="J774" s="95">
        <f>(Data_Big[[#This Row],[Dijkstra time]]/FactCalc!$B$6)</f>
        <v>1.7653468132019042E-5</v>
      </c>
      <c r="K774">
        <v>117.27318534089538</v>
      </c>
      <c r="L774">
        <v>245.5</v>
      </c>
      <c r="M774">
        <v>0.36392307281494141</v>
      </c>
      <c r="N774">
        <f>Data_Medium[[#This Row],[A-Star time]]/Data_Medium[[#This Row],[distance]]</f>
        <v>3.1032078795938914E-3</v>
      </c>
      <c r="O774">
        <v>245.5</v>
      </c>
      <c r="P774">
        <v>0.54209327697753906</v>
      </c>
      <c r="Q774">
        <f>Data_Medium[[#This Row],[Dijkstra time]]/Data_Medium[[#This Row],[distance]]</f>
        <v>4.6224827559834423E-3</v>
      </c>
      <c r="R774" s="95">
        <f>(Data_Medium[[#This Row],[A-Star time]]/FactCalc!$I$6)</f>
        <v>9.0980768203735351E-6</v>
      </c>
      <c r="S774" s="95">
        <f>(Data_Medium[[#This Row],[Dijkstra time]]/FactCalc!$I$6)</f>
        <v>1.3552331924438476E-5</v>
      </c>
      <c r="T774">
        <v>35.468295701936398</v>
      </c>
      <c r="U774">
        <v>106</v>
      </c>
      <c r="V774">
        <v>3.4293651580810547E-2</v>
      </c>
      <c r="W774">
        <f>Data_Small[[#This Row],[A-Star time]]/Data_Small[[#This Row],[distance]]</f>
        <v>9.6688185609488644E-4</v>
      </c>
      <c r="X774">
        <v>106</v>
      </c>
      <c r="Y774">
        <v>4.0433645248413086E-2</v>
      </c>
      <c r="Z774">
        <f>Data_Small[[#This Row],[Dijkstra time]]/Data_Small[[#This Row],[distance]]</f>
        <v>1.1399940270094681E-3</v>
      </c>
      <c r="AA774" s="95">
        <f>(Data_Small[[#This Row],[A-Star time]]/FactCalc!$P$6)</f>
        <v>1.371746063232422E-5</v>
      </c>
      <c r="AB774" s="95">
        <f>(Data_Small[[#This Row],[Dijkstra time]]/FactCalc!$P$6)</f>
        <v>1.6173458099365234E-5</v>
      </c>
    </row>
    <row r="775" spans="2:28" x14ac:dyDescent="0.3">
      <c r="B775">
        <v>338.32085362862279</v>
      </c>
      <c r="C775">
        <v>695.5</v>
      </c>
      <c r="D775">
        <v>2.956885814666748</v>
      </c>
      <c r="E775">
        <f>Data_Big[[#This Row],[A-Star time]]/Data_Big[[#This Row],[distance]]</f>
        <v>8.739886362170695E-3</v>
      </c>
      <c r="F775">
        <v>695.5</v>
      </c>
      <c r="G775">
        <v>4.2157852649688721</v>
      </c>
      <c r="H775">
        <f>Data_Big[[#This Row],[Dijkstra time]]/Data_Big[[#This Row],[distance]]</f>
        <v>1.2460908689940141E-2</v>
      </c>
      <c r="I775" s="95">
        <f>(Data_Big[[#This Row],[A-Star time]]/FactCalc!$B$6)</f>
        <v>1.1827543258666992E-5</v>
      </c>
      <c r="J775" s="95">
        <f>(Data_Big[[#This Row],[Dijkstra time]]/FactCalc!$B$6)</f>
        <v>1.6863141059875489E-5</v>
      </c>
      <c r="K775">
        <v>86.608313688698502</v>
      </c>
      <c r="L775">
        <v>222.5</v>
      </c>
      <c r="M775">
        <v>0.21063661575317383</v>
      </c>
      <c r="N775">
        <f>Data_Medium[[#This Row],[A-Star time]]/Data_Medium[[#This Row],[distance]]</f>
        <v>2.4320600041963379E-3</v>
      </c>
      <c r="O775">
        <v>222.5</v>
      </c>
      <c r="P775">
        <v>0.465850830078125</v>
      </c>
      <c r="Q775">
        <f>Data_Medium[[#This Row],[Dijkstra time]]/Data_Medium[[#This Row],[distance]]</f>
        <v>5.3788234666773543E-3</v>
      </c>
      <c r="R775" s="95">
        <f>(Data_Medium[[#This Row],[A-Star time]]/FactCalc!$I$6)</f>
        <v>5.2659153938293453E-6</v>
      </c>
      <c r="S775" s="95">
        <f>(Data_Medium[[#This Row],[Dijkstra time]]/FactCalc!$I$6)</f>
        <v>1.1646270751953125E-5</v>
      </c>
      <c r="T775">
        <v>19.104973174542799</v>
      </c>
      <c r="U775">
        <v>53.5</v>
      </c>
      <c r="V775">
        <v>1.3281345367431641E-2</v>
      </c>
      <c r="W775">
        <f>Data_Small[[#This Row],[A-Star time]]/Data_Small[[#This Row],[distance]]</f>
        <v>6.9517738894964327E-4</v>
      </c>
      <c r="X775">
        <v>53.5</v>
      </c>
      <c r="Y775">
        <v>3.061223030090332E-2</v>
      </c>
      <c r="Z775">
        <f>Data_Small[[#This Row],[Dijkstra time]]/Data_Small[[#This Row],[distance]]</f>
        <v>1.6023173663333814E-3</v>
      </c>
      <c r="AA775" s="95">
        <f>(Data_Small[[#This Row],[A-Star time]]/FactCalc!$P$6)</f>
        <v>5.312538146972656E-6</v>
      </c>
      <c r="AB775" s="95">
        <f>(Data_Small[[#This Row],[Dijkstra time]]/FactCalc!$P$6)</f>
        <v>1.2244892120361329E-5</v>
      </c>
    </row>
    <row r="776" spans="2:28" x14ac:dyDescent="0.3">
      <c r="B776">
        <v>352.51241112902676</v>
      </c>
      <c r="C776">
        <v>970.5</v>
      </c>
      <c r="D776">
        <v>2.7450261116027832</v>
      </c>
      <c r="E776">
        <f>Data_Big[[#This Row],[A-Star time]]/Data_Big[[#This Row],[distance]]</f>
        <v>7.7870339453042616E-3</v>
      </c>
      <c r="F776">
        <v>970.5</v>
      </c>
      <c r="G776">
        <v>4.1187677383422852</v>
      </c>
      <c r="H776">
        <f>Data_Big[[#This Row],[Dijkstra time]]/Data_Big[[#This Row],[distance]]</f>
        <v>1.1684036102872792E-2</v>
      </c>
      <c r="I776" s="95">
        <f>(Data_Big[[#This Row],[A-Star time]]/FactCalc!$B$6)</f>
        <v>1.0980104446411133E-5</v>
      </c>
      <c r="J776" s="95">
        <f>(Data_Big[[#This Row],[Dijkstra time]]/FactCalc!$B$6)</f>
        <v>1.647507095336914E-5</v>
      </c>
      <c r="K776">
        <v>170.53152201279386</v>
      </c>
      <c r="L776">
        <v>376</v>
      </c>
      <c r="M776">
        <v>0.5297858715057373</v>
      </c>
      <c r="N776">
        <f>Data_Medium[[#This Row],[A-Star time]]/Data_Medium[[#This Row],[distance]]</f>
        <v>3.1066741518086666E-3</v>
      </c>
      <c r="O776">
        <v>376</v>
      </c>
      <c r="P776">
        <v>0.72137451171875</v>
      </c>
      <c r="Q776">
        <f>Data_Medium[[#This Row],[Dijkstra time]]/Data_Medium[[#This Row],[distance]]</f>
        <v>4.2301534825017863E-3</v>
      </c>
      <c r="R776" s="95">
        <f>(Data_Medium[[#This Row],[A-Star time]]/FactCalc!$I$6)</f>
        <v>1.3244646787643433E-5</v>
      </c>
      <c r="S776" s="95">
        <f>(Data_Medium[[#This Row],[Dijkstra time]]/FactCalc!$I$6)</f>
        <v>1.8034362792968749E-5</v>
      </c>
      <c r="T776">
        <v>18.973665961010276</v>
      </c>
      <c r="U776">
        <v>44.5</v>
      </c>
      <c r="V776">
        <v>1.2373685836791992E-2</v>
      </c>
      <c r="W776">
        <f>Data_Small[[#This Row],[A-Star time]]/Data_Small[[#This Row],[distance]]</f>
        <v>6.5215050492715325E-4</v>
      </c>
      <c r="X776">
        <v>44.5</v>
      </c>
      <c r="Y776">
        <v>1.7923831939697266E-2</v>
      </c>
      <c r="Z776">
        <f>Data_Small[[#This Row],[Dijkstra time]]/Data_Small[[#This Row],[distance]]</f>
        <v>9.4466888879195222E-4</v>
      </c>
      <c r="AA776" s="95">
        <f>(Data_Small[[#This Row],[A-Star time]]/FactCalc!$P$6)</f>
        <v>4.9494743347167966E-6</v>
      </c>
      <c r="AB776" s="95">
        <f>(Data_Small[[#This Row],[Dijkstra time]]/FactCalc!$P$6)</f>
        <v>7.1695327758789065E-6</v>
      </c>
    </row>
    <row r="777" spans="2:28" x14ac:dyDescent="0.3">
      <c r="B777">
        <v>32.557641192199412</v>
      </c>
      <c r="C777">
        <v>160.5</v>
      </c>
      <c r="D777">
        <v>4.0656328201293945E-2</v>
      </c>
      <c r="E777">
        <f>Data_Big[[#This Row],[A-Star time]]/Data_Big[[#This Row],[distance]]</f>
        <v>1.2487491941226665E-3</v>
      </c>
      <c r="F777">
        <v>160.5</v>
      </c>
      <c r="G777">
        <v>5.7417869567871094E-2</v>
      </c>
      <c r="H777">
        <f>Data_Big[[#This Row],[Dijkstra time]]/Data_Big[[#This Row],[distance]]</f>
        <v>1.7635758447275972E-3</v>
      </c>
      <c r="I777" s="95">
        <f>(Data_Big[[#This Row],[A-Star time]]/FactCalc!$B$6)</f>
        <v>1.6262531280517579E-7</v>
      </c>
      <c r="J777" s="95">
        <f>(Data_Big[[#This Row],[Dijkstra time]]/FactCalc!$B$6)</f>
        <v>2.2967147827148436E-7</v>
      </c>
      <c r="K777">
        <v>72.560319734686942</v>
      </c>
      <c r="L777">
        <v>206</v>
      </c>
      <c r="M777">
        <v>0.17052102088928223</v>
      </c>
      <c r="N777">
        <f>Data_Medium[[#This Row],[A-Star time]]/Data_Medium[[#This Row],[distance]]</f>
        <v>2.3500588408758879E-3</v>
      </c>
      <c r="O777">
        <v>206</v>
      </c>
      <c r="P777">
        <v>0.47398853302001953</v>
      </c>
      <c r="Q777">
        <f>Data_Medium[[#This Row],[Dijkstra time]]/Data_Medium[[#This Row],[distance]]</f>
        <v>6.5323379879407102E-3</v>
      </c>
      <c r="R777" s="95">
        <f>(Data_Medium[[#This Row],[A-Star time]]/FactCalc!$I$6)</f>
        <v>4.2630255222320554E-6</v>
      </c>
      <c r="S777" s="95">
        <f>(Data_Medium[[#This Row],[Dijkstra time]]/FactCalc!$I$6)</f>
        <v>1.1849713325500489E-5</v>
      </c>
      <c r="T777">
        <v>14.317821063276353</v>
      </c>
      <c r="U777">
        <v>34</v>
      </c>
      <c r="V777">
        <v>3.2942295074462891E-3</v>
      </c>
      <c r="W777">
        <f>Data_Small[[#This Row],[A-Star time]]/Data_Small[[#This Row],[distance]]</f>
        <v>2.3007896892185834E-4</v>
      </c>
      <c r="X777">
        <v>34</v>
      </c>
      <c r="Y777">
        <v>8.2578659057617188E-3</v>
      </c>
      <c r="Z777">
        <f>Data_Small[[#This Row],[Dijkstra time]]/Data_Small[[#This Row],[distance]]</f>
        <v>5.7675437269866724E-4</v>
      </c>
      <c r="AA777" s="95">
        <f>(Data_Small[[#This Row],[A-Star time]]/FactCalc!$P$6)</f>
        <v>1.3176918029785156E-6</v>
      </c>
      <c r="AB777" s="95">
        <f>(Data_Small[[#This Row],[Dijkstra time]]/FactCalc!$P$6)</f>
        <v>3.3031463623046875E-6</v>
      </c>
    </row>
    <row r="778" spans="2:28" x14ac:dyDescent="0.3">
      <c r="B778">
        <v>351.00997136833593</v>
      </c>
      <c r="C778">
        <v>944</v>
      </c>
      <c r="D778">
        <v>4.6652400493621826</v>
      </c>
      <c r="E778">
        <f>Data_Big[[#This Row],[A-Star time]]/Data_Big[[#This Row],[distance]]</f>
        <v>1.3290904617825415E-2</v>
      </c>
      <c r="F778">
        <v>944</v>
      </c>
      <c r="G778">
        <v>5.3067898750305176</v>
      </c>
      <c r="H778">
        <f>Data_Big[[#This Row],[Dijkstra time]]/Data_Big[[#This Row],[distance]]</f>
        <v>1.5118629976074905E-2</v>
      </c>
      <c r="I778" s="95">
        <f>(Data_Big[[#This Row],[A-Star time]]/FactCalc!$B$6)</f>
        <v>1.866096019744873E-5</v>
      </c>
      <c r="J778" s="95">
        <f>(Data_Big[[#This Row],[Dijkstra time]]/FactCalc!$B$6)</f>
        <v>2.1227159500122069E-5</v>
      </c>
      <c r="K778">
        <v>89.627004859026727</v>
      </c>
      <c r="L778">
        <v>245.5</v>
      </c>
      <c r="M778">
        <v>0.43948888778686523</v>
      </c>
      <c r="N778">
        <f>Data_Medium[[#This Row],[A-Star time]]/Data_Medium[[#This Row],[distance]]</f>
        <v>4.903532015580931E-3</v>
      </c>
      <c r="O778">
        <v>245.5</v>
      </c>
      <c r="P778">
        <v>0.63780665397644043</v>
      </c>
      <c r="Q778">
        <f>Data_Medium[[#This Row],[Dijkstra time]]/Data_Medium[[#This Row],[distance]]</f>
        <v>7.1162330480600026E-3</v>
      </c>
      <c r="R778" s="95">
        <f>(Data_Medium[[#This Row],[A-Star time]]/FactCalc!$I$6)</f>
        <v>1.0987222194671631E-5</v>
      </c>
      <c r="S778" s="95">
        <f>(Data_Medium[[#This Row],[Dijkstra time]]/FactCalc!$I$6)</f>
        <v>1.5945166349411009E-5</v>
      </c>
      <c r="T778">
        <v>15.811388300841896</v>
      </c>
      <c r="U778">
        <v>31.5</v>
      </c>
      <c r="V778">
        <v>1.0799884796142578E-2</v>
      </c>
      <c r="W778">
        <f>Data_Small[[#This Row],[A-Star time]]/Data_Small[[#This Row],[distance]]</f>
        <v>6.8304468846467617E-4</v>
      </c>
      <c r="X778">
        <v>31.5</v>
      </c>
      <c r="Y778">
        <v>1.981353759765625E-2</v>
      </c>
      <c r="Z778">
        <f>Data_Small[[#This Row],[Dijkstra time]]/Data_Small[[#This Row],[distance]]</f>
        <v>1.2531181462794923E-3</v>
      </c>
      <c r="AA778" s="95">
        <f>(Data_Small[[#This Row],[A-Star time]]/FactCalc!$P$6)</f>
        <v>4.3199539184570311E-6</v>
      </c>
      <c r="AB778" s="95">
        <f>(Data_Small[[#This Row],[Dijkstra time]]/FactCalc!$P$6)</f>
        <v>7.9254150390624996E-6</v>
      </c>
    </row>
    <row r="779" spans="2:28" x14ac:dyDescent="0.3">
      <c r="B779">
        <v>43.829214001622255</v>
      </c>
      <c r="C779">
        <v>84.5</v>
      </c>
      <c r="D779">
        <v>4.1151762008666992E-2</v>
      </c>
      <c r="E779">
        <f>Data_Big[[#This Row],[A-Star time]]/Data_Big[[#This Row],[distance]]</f>
        <v>9.3891170412373443E-4</v>
      </c>
      <c r="F779">
        <v>84.5</v>
      </c>
      <c r="G779">
        <v>7.2164058685302734E-2</v>
      </c>
      <c r="H779">
        <f>Data_Big[[#This Row],[Dijkstra time]]/Data_Big[[#This Row],[distance]]</f>
        <v>1.646483066810911E-3</v>
      </c>
      <c r="I779" s="95">
        <f>(Data_Big[[#This Row],[A-Star time]]/FactCalc!$B$6)</f>
        <v>1.6460704803466797E-7</v>
      </c>
      <c r="J779" s="95">
        <f>(Data_Big[[#This Row],[Dijkstra time]]/FactCalc!$B$6)</f>
        <v>2.8865623474121094E-7</v>
      </c>
      <c r="K779">
        <v>41.109609582188931</v>
      </c>
      <c r="L779">
        <v>95.5</v>
      </c>
      <c r="M779">
        <v>3.7179708480834961E-2</v>
      </c>
      <c r="N779">
        <f>Data_Medium[[#This Row],[A-Star time]]/Data_Medium[[#This Row],[distance]]</f>
        <v>9.0440431954244029E-4</v>
      </c>
      <c r="O779">
        <v>95.5</v>
      </c>
      <c r="P779">
        <v>6.5343141555786133E-2</v>
      </c>
      <c r="Q779">
        <f>Data_Medium[[#This Row],[Dijkstra time]]/Data_Medium[[#This Row],[distance]]</f>
        <v>1.5894858214390967E-3</v>
      </c>
      <c r="R779" s="95">
        <f>(Data_Medium[[#This Row],[A-Star time]]/FactCalc!$I$6)</f>
        <v>9.2949271202087405E-7</v>
      </c>
      <c r="S779" s="95">
        <f>(Data_Medium[[#This Row],[Dijkstra time]]/FactCalc!$I$6)</f>
        <v>1.6335785388946533E-6</v>
      </c>
      <c r="T779">
        <v>12.727922061357855</v>
      </c>
      <c r="U779">
        <v>30.5</v>
      </c>
      <c r="V779">
        <v>2.5587081909179688E-3</v>
      </c>
      <c r="W779">
        <f>Data_Small[[#This Row],[A-Star time]]/Data_Small[[#This Row],[distance]]</f>
        <v>2.0103110143062877E-4</v>
      </c>
      <c r="X779">
        <v>30.5</v>
      </c>
      <c r="Y779">
        <v>3.1118392944335938E-3</v>
      </c>
      <c r="Z779">
        <f>Data_Small[[#This Row],[Dijkstra time]]/Data_Small[[#This Row],[distance]]</f>
        <v>2.4448918522852839E-4</v>
      </c>
      <c r="AA779" s="95">
        <f>(Data_Small[[#This Row],[A-Star time]]/FactCalc!$P$6)</f>
        <v>1.0234832763671874E-6</v>
      </c>
      <c r="AB779" s="95">
        <f>(Data_Small[[#This Row],[Dijkstra time]]/FactCalc!$P$6)</f>
        <v>1.2447357177734374E-6</v>
      </c>
    </row>
    <row r="780" spans="2:28" x14ac:dyDescent="0.3">
      <c r="B780">
        <v>153.63918770938616</v>
      </c>
      <c r="C780">
        <v>482.5</v>
      </c>
      <c r="D780">
        <v>0.77975869178771973</v>
      </c>
      <c r="E780">
        <f>Data_Big[[#This Row],[A-Star time]]/Data_Big[[#This Row],[distance]]</f>
        <v>5.0752591406735383E-3</v>
      </c>
      <c r="F780">
        <v>482.5</v>
      </c>
      <c r="G780">
        <v>1.3576169013977051</v>
      </c>
      <c r="H780">
        <f>Data_Big[[#This Row],[Dijkstra time]]/Data_Big[[#This Row],[distance]]</f>
        <v>8.8363972866459337E-3</v>
      </c>
      <c r="I780" s="95">
        <f>(Data_Big[[#This Row],[A-Star time]]/FactCalc!$B$6)</f>
        <v>3.1190347671508787E-6</v>
      </c>
      <c r="J780" s="95">
        <f>(Data_Big[[#This Row],[Dijkstra time]]/FactCalc!$B$6)</f>
        <v>5.4304676055908199E-6</v>
      </c>
      <c r="K780">
        <v>137.23337786413333</v>
      </c>
      <c r="L780">
        <v>366</v>
      </c>
      <c r="M780">
        <v>0.49658823013305664</v>
      </c>
      <c r="N780">
        <f>Data_Medium[[#This Row],[A-Star time]]/Data_Medium[[#This Row],[distance]]</f>
        <v>3.6185674204179345E-3</v>
      </c>
      <c r="O780">
        <v>366</v>
      </c>
      <c r="P780">
        <v>0.62517690658569336</v>
      </c>
      <c r="Q780">
        <f>Data_Medium[[#This Row],[Dijkstra time]]/Data_Medium[[#This Row],[distance]]</f>
        <v>4.5555747174324032E-3</v>
      </c>
      <c r="R780" s="95">
        <f>(Data_Medium[[#This Row],[A-Star time]]/FactCalc!$I$6)</f>
        <v>1.2414705753326416E-5</v>
      </c>
      <c r="S780" s="95">
        <f>(Data_Medium[[#This Row],[Dijkstra time]]/FactCalc!$I$6)</f>
        <v>1.5629422664642335E-5</v>
      </c>
      <c r="T780">
        <v>20.518284528683193</v>
      </c>
      <c r="U780">
        <v>40.5</v>
      </c>
      <c r="V780">
        <v>8.8458061218261719E-3</v>
      </c>
      <c r="W780">
        <f>Data_Small[[#This Row],[A-Star time]]/Data_Small[[#This Row],[distance]]</f>
        <v>4.3111821114773631E-4</v>
      </c>
      <c r="X780">
        <v>40.5</v>
      </c>
      <c r="Y780">
        <v>1.4581680297851563E-2</v>
      </c>
      <c r="Z780">
        <f>Data_Small[[#This Row],[Dijkstra time]]/Data_Small[[#This Row],[distance]]</f>
        <v>7.1066761343850876E-4</v>
      </c>
      <c r="AA780" s="95">
        <f>(Data_Small[[#This Row],[A-Star time]]/FactCalc!$P$6)</f>
        <v>3.5383224487304687E-6</v>
      </c>
      <c r="AB780" s="95">
        <f>(Data_Small[[#This Row],[Dijkstra time]]/FactCalc!$P$6)</f>
        <v>5.8326721191406247E-6</v>
      </c>
    </row>
    <row r="781" spans="2:28" x14ac:dyDescent="0.3">
      <c r="B781">
        <v>94.826156729037578</v>
      </c>
      <c r="C781">
        <v>176.5</v>
      </c>
      <c r="D781">
        <v>0.15560555458068848</v>
      </c>
      <c r="E781">
        <f>Data_Big[[#This Row],[A-Star time]]/Data_Big[[#This Row],[distance]]</f>
        <v>1.6409560394325155E-3</v>
      </c>
      <c r="F781">
        <v>176.5</v>
      </c>
      <c r="G781">
        <v>0.44889020919799805</v>
      </c>
      <c r="H781">
        <f>Data_Big[[#This Row],[Dijkstra time]]/Data_Big[[#This Row],[distance]]</f>
        <v>4.733822656977295E-3</v>
      </c>
      <c r="I781" s="95">
        <f>(Data_Big[[#This Row],[A-Star time]]/FactCalc!$B$6)</f>
        <v>6.2242221832275395E-7</v>
      </c>
      <c r="J781" s="95">
        <f>(Data_Big[[#This Row],[Dijkstra time]]/FactCalc!$B$6)</f>
        <v>1.7955608367919921E-6</v>
      </c>
      <c r="K781">
        <v>126.81088281373961</v>
      </c>
      <c r="L781">
        <v>280</v>
      </c>
      <c r="M781">
        <v>0.21043515205383301</v>
      </c>
      <c r="N781">
        <f>Data_Medium[[#This Row],[A-Star time]]/Data_Medium[[#This Row],[distance]]</f>
        <v>1.6594407939176726E-3</v>
      </c>
      <c r="O781">
        <v>280</v>
      </c>
      <c r="P781">
        <v>0.43931150436401367</v>
      </c>
      <c r="Q781">
        <f>Data_Medium[[#This Row],[Dijkstra time]]/Data_Medium[[#This Row],[distance]]</f>
        <v>3.4643044399373544E-3</v>
      </c>
      <c r="R781" s="95">
        <f>(Data_Medium[[#This Row],[A-Star time]]/FactCalc!$I$6)</f>
        <v>5.2608788013458253E-6</v>
      </c>
      <c r="S781" s="95">
        <f>(Data_Medium[[#This Row],[Dijkstra time]]/FactCalc!$I$6)</f>
        <v>1.0982787609100342E-5</v>
      </c>
      <c r="T781">
        <v>25.495097567963924</v>
      </c>
      <c r="U781">
        <v>52.5</v>
      </c>
      <c r="V781">
        <v>1.6641139984130859E-2</v>
      </c>
      <c r="W781">
        <f>Data_Small[[#This Row],[A-Star time]]/Data_Small[[#This Row],[distance]]</f>
        <v>6.5271921159624905E-4</v>
      </c>
      <c r="X781">
        <v>52.5</v>
      </c>
      <c r="Y781">
        <v>3.1445741653442383E-2</v>
      </c>
      <c r="Z781">
        <f>Data_Small[[#This Row],[Dijkstra time]]/Data_Small[[#This Row],[distance]]</f>
        <v>1.2334034639253858E-3</v>
      </c>
      <c r="AA781" s="95">
        <f>(Data_Small[[#This Row],[A-Star time]]/FactCalc!$P$6)</f>
        <v>6.6564559936523438E-6</v>
      </c>
      <c r="AB781" s="95">
        <f>(Data_Small[[#This Row],[Dijkstra time]]/FactCalc!$P$6)</f>
        <v>1.2578296661376953E-5</v>
      </c>
    </row>
    <row r="782" spans="2:28" x14ac:dyDescent="0.3">
      <c r="B782">
        <v>116.27553482998907</v>
      </c>
      <c r="C782">
        <v>336.5</v>
      </c>
      <c r="D782">
        <v>0.56853938102722168</v>
      </c>
      <c r="E782">
        <f>Data_Big[[#This Row],[A-Star time]]/Data_Big[[#This Row],[distance]]</f>
        <v>4.8895873225481608E-3</v>
      </c>
      <c r="F782">
        <v>336.5</v>
      </c>
      <c r="G782">
        <v>0.85149836540222168</v>
      </c>
      <c r="H782">
        <f>Data_Big[[#This Row],[Dijkstra time]]/Data_Big[[#This Row],[distance]]</f>
        <v>7.3231085683435485E-3</v>
      </c>
      <c r="I782" s="95">
        <f>(Data_Big[[#This Row],[A-Star time]]/FactCalc!$B$6)</f>
        <v>2.2741575241088868E-6</v>
      </c>
      <c r="J782" s="95">
        <f>(Data_Big[[#This Row],[Dijkstra time]]/FactCalc!$B$6)</f>
        <v>3.4059934616088866E-6</v>
      </c>
      <c r="K782">
        <v>135.20355024924456</v>
      </c>
      <c r="L782">
        <v>285</v>
      </c>
      <c r="M782">
        <v>0.36784768104553223</v>
      </c>
      <c r="N782">
        <f>Data_Medium[[#This Row],[A-Star time]]/Data_Medium[[#This Row],[distance]]</f>
        <v>2.7206954282444039E-3</v>
      </c>
      <c r="O782">
        <v>285</v>
      </c>
      <c r="P782">
        <v>0.59117436408996582</v>
      </c>
      <c r="Q782">
        <f>Data_Medium[[#This Row],[Dijkstra time]]/Data_Medium[[#This Row],[distance]]</f>
        <v>4.3724766324563947E-3</v>
      </c>
      <c r="R782" s="95">
        <f>(Data_Medium[[#This Row],[A-Star time]]/FactCalc!$I$6)</f>
        <v>9.196192026138305E-6</v>
      </c>
      <c r="S782" s="95">
        <f>(Data_Medium[[#This Row],[Dijkstra time]]/FactCalc!$I$6)</f>
        <v>1.4779359102249146E-5</v>
      </c>
      <c r="T782">
        <v>27.586228448267445</v>
      </c>
      <c r="U782">
        <v>58.5</v>
      </c>
      <c r="V782">
        <v>2.3280143737792969E-2</v>
      </c>
      <c r="W782">
        <f>Data_Small[[#This Row],[A-Star time]]/Data_Small[[#This Row],[distance]]</f>
        <v>8.4390455119482202E-4</v>
      </c>
      <c r="X782">
        <v>58.5</v>
      </c>
      <c r="Y782">
        <v>3.5772323608398438E-2</v>
      </c>
      <c r="Z782">
        <f>Data_Small[[#This Row],[Dijkstra time]]/Data_Small[[#This Row],[distance]]</f>
        <v>1.2967457177222471E-3</v>
      </c>
      <c r="AA782" s="95">
        <f>(Data_Small[[#This Row],[A-Star time]]/FactCalc!$P$6)</f>
        <v>9.3120574951171877E-6</v>
      </c>
      <c r="AB782" s="95">
        <f>(Data_Small[[#This Row],[Dijkstra time]]/FactCalc!$P$6)</f>
        <v>1.4308929443359375E-5</v>
      </c>
    </row>
    <row r="783" spans="2:28" x14ac:dyDescent="0.3">
      <c r="B783">
        <v>265.01698058803703</v>
      </c>
      <c r="C783">
        <v>785</v>
      </c>
      <c r="D783">
        <v>1.0625860691070557</v>
      </c>
      <c r="E783">
        <f>Data_Big[[#This Row],[A-Star time]]/Data_Big[[#This Row],[distance]]</f>
        <v>4.0095018317291217E-3</v>
      </c>
      <c r="F783">
        <v>785</v>
      </c>
      <c r="G783">
        <v>1.3719346523284912</v>
      </c>
      <c r="H783">
        <f>Data_Big[[#This Row],[Dijkstra time]]/Data_Big[[#This Row],[distance]]</f>
        <v>5.1767801794600212E-3</v>
      </c>
      <c r="I783" s="95">
        <f>(Data_Big[[#This Row],[A-Star time]]/FactCalc!$B$6)</f>
        <v>4.2503442764282225E-6</v>
      </c>
      <c r="J783" s="95">
        <f>(Data_Big[[#This Row],[Dijkstra time]]/FactCalc!$B$6)</f>
        <v>5.4877386093139652E-6</v>
      </c>
      <c r="K783">
        <v>66.189122973491649</v>
      </c>
      <c r="L783">
        <v>209.5</v>
      </c>
      <c r="M783">
        <v>0.29772043228149414</v>
      </c>
      <c r="N783">
        <f>Data_Medium[[#This Row],[A-Star time]]/Data_Medium[[#This Row],[distance]]</f>
        <v>4.4980265473638231E-3</v>
      </c>
      <c r="O783">
        <v>209.5</v>
      </c>
      <c r="P783">
        <v>0.5358879566192627</v>
      </c>
      <c r="Q783">
        <f>Data_Medium[[#This Row],[Dijkstra time]]/Data_Medium[[#This Row],[distance]]</f>
        <v>8.0963145082596517E-3</v>
      </c>
      <c r="R783" s="95">
        <f>(Data_Medium[[#This Row],[A-Star time]]/FactCalc!$I$6)</f>
        <v>7.4430108070373538E-6</v>
      </c>
      <c r="S783" s="95">
        <f>(Data_Medium[[#This Row],[Dijkstra time]]/FactCalc!$I$6)</f>
        <v>1.3397198915481567E-5</v>
      </c>
      <c r="T783">
        <v>36.138621999185304</v>
      </c>
      <c r="U783">
        <v>84.5</v>
      </c>
      <c r="V783">
        <v>3.1240701675415039E-2</v>
      </c>
      <c r="W783">
        <f>Data_Small[[#This Row],[A-Star time]]/Data_Small[[#This Row],[distance]]</f>
        <v>8.6446853662874358E-4</v>
      </c>
      <c r="X783">
        <v>84.5</v>
      </c>
      <c r="Y783">
        <v>4.4433116912841797E-2</v>
      </c>
      <c r="Z783">
        <f>Data_Small[[#This Row],[Dijkstra time]]/Data_Small[[#This Row],[distance]]</f>
        <v>1.2295188486667666E-3</v>
      </c>
      <c r="AA783" s="95">
        <f>(Data_Small[[#This Row],[A-Star time]]/FactCalc!$P$6)</f>
        <v>1.2496280670166016E-5</v>
      </c>
      <c r="AB783" s="95">
        <f>(Data_Small[[#This Row],[Dijkstra time]]/FactCalc!$P$6)</f>
        <v>1.777324676513672E-5</v>
      </c>
    </row>
    <row r="784" spans="2:28" x14ac:dyDescent="0.3">
      <c r="B784">
        <v>103.0970416646375</v>
      </c>
      <c r="C784">
        <v>353</v>
      </c>
      <c r="D784">
        <v>0.35374689102172852</v>
      </c>
      <c r="E784">
        <f>Data_Big[[#This Row],[A-Star time]]/Data_Big[[#This Row],[distance]]</f>
        <v>3.4312031199927673E-3</v>
      </c>
      <c r="F784">
        <v>353</v>
      </c>
      <c r="G784">
        <v>0.6894373893737793</v>
      </c>
      <c r="H784">
        <f>Data_Big[[#This Row],[Dijkstra time]]/Data_Big[[#This Row],[distance]]</f>
        <v>6.6872664650886654E-3</v>
      </c>
      <c r="I784" s="95">
        <f>(Data_Big[[#This Row],[A-Star time]]/FactCalc!$B$6)</f>
        <v>1.414987564086914E-6</v>
      </c>
      <c r="J784" s="95">
        <f>(Data_Big[[#This Row],[Dijkstra time]]/FactCalc!$B$6)</f>
        <v>2.757749557495117E-6</v>
      </c>
      <c r="K784">
        <v>65.459911396212561</v>
      </c>
      <c r="L784">
        <v>90</v>
      </c>
      <c r="M784">
        <v>6.3940048217773438E-2</v>
      </c>
      <c r="N784">
        <f>Data_Medium[[#This Row],[A-Star time]]/Data_Medium[[#This Row],[distance]]</f>
        <v>9.767817715297571E-4</v>
      </c>
      <c r="O784">
        <v>90</v>
      </c>
      <c r="P784">
        <v>0.13532590866088867</v>
      </c>
      <c r="Q784">
        <f>Data_Medium[[#This Row],[Dijkstra time]]/Data_Medium[[#This Row],[distance]]</f>
        <v>2.0673096827429939E-3</v>
      </c>
      <c r="R784" s="95">
        <f>(Data_Medium[[#This Row],[A-Star time]]/FactCalc!$I$6)</f>
        <v>1.598501205444336E-6</v>
      </c>
      <c r="S784" s="95">
        <f>(Data_Medium[[#This Row],[Dijkstra time]]/FactCalc!$I$6)</f>
        <v>3.3831477165222167E-6</v>
      </c>
      <c r="T784">
        <v>33.955853692699293</v>
      </c>
      <c r="U784">
        <v>93</v>
      </c>
      <c r="V784">
        <v>4.0839195251464844E-2</v>
      </c>
      <c r="W784">
        <f>Data_Small[[#This Row],[A-Star time]]/Data_Small[[#This Row],[distance]]</f>
        <v>1.2027144309508411E-3</v>
      </c>
      <c r="X784">
        <v>93</v>
      </c>
      <c r="Y784">
        <v>4.8878669738769531E-2</v>
      </c>
      <c r="Z784">
        <f>Data_Small[[#This Row],[Dijkstra time]]/Data_Small[[#This Row],[distance]]</f>
        <v>1.4394769803498927E-3</v>
      </c>
      <c r="AA784" s="95">
        <f>(Data_Small[[#This Row],[A-Star time]]/FactCalc!$P$6)</f>
        <v>1.6335678100585938E-5</v>
      </c>
      <c r="AB784" s="95">
        <f>(Data_Small[[#This Row],[Dijkstra time]]/FactCalc!$P$6)</f>
        <v>1.9551467895507813E-5</v>
      </c>
    </row>
    <row r="785" spans="2:28" x14ac:dyDescent="0.3">
      <c r="B785">
        <v>424.32299018554249</v>
      </c>
      <c r="C785">
        <v>874</v>
      </c>
      <c r="D785">
        <v>3.5067052841186523</v>
      </c>
      <c r="E785">
        <f>Data_Big[[#This Row],[A-Star time]]/Data_Big[[#This Row],[distance]]</f>
        <v>8.2642358892344846E-3</v>
      </c>
      <c r="F785">
        <v>874</v>
      </c>
      <c r="G785">
        <v>4.4989523887634277</v>
      </c>
      <c r="H785">
        <f>Data_Big[[#This Row],[Dijkstra time]]/Data_Big[[#This Row],[distance]]</f>
        <v>1.0602659985017979E-2</v>
      </c>
      <c r="I785" s="95">
        <f>(Data_Big[[#This Row],[A-Star time]]/FactCalc!$B$6)</f>
        <v>1.4026821136474609E-5</v>
      </c>
      <c r="J785" s="95">
        <f>(Data_Big[[#This Row],[Dijkstra time]]/FactCalc!$B$6)</f>
        <v>1.799580955505371E-5</v>
      </c>
      <c r="K785">
        <v>32.695565448543633</v>
      </c>
      <c r="L785">
        <v>49.5</v>
      </c>
      <c r="M785">
        <v>1.388239860534668E-2</v>
      </c>
      <c r="N785">
        <f>Data_Medium[[#This Row],[A-Star time]]/Data_Medium[[#This Row],[distance]]</f>
        <v>4.2459576443768302E-4</v>
      </c>
      <c r="O785">
        <v>49.5</v>
      </c>
      <c r="P785">
        <v>3.2948732376098633E-2</v>
      </c>
      <c r="Q785">
        <f>Data_Medium[[#This Row],[Dijkstra time]]/Data_Medium[[#This Row],[distance]]</f>
        <v>1.007743157950684E-3</v>
      </c>
      <c r="R785" s="95">
        <f>(Data_Medium[[#This Row],[A-Star time]]/FactCalc!$I$6)</f>
        <v>3.47059965133667E-7</v>
      </c>
      <c r="S785" s="95">
        <f>(Data_Medium[[#This Row],[Dijkstra time]]/FactCalc!$I$6)</f>
        <v>8.2371830940246577E-7</v>
      </c>
      <c r="T785">
        <v>18.384776310850235</v>
      </c>
      <c r="U785">
        <v>47</v>
      </c>
      <c r="V785">
        <v>8.5875988006591797E-3</v>
      </c>
      <c r="W785">
        <f>Data_Small[[#This Row],[A-Star time]]/Data_Small[[#This Row],[distance]]</f>
        <v>4.6710379585042838E-4</v>
      </c>
      <c r="X785">
        <v>47</v>
      </c>
      <c r="Y785">
        <v>2.3921966552734375E-2</v>
      </c>
      <c r="Z785">
        <f>Data_Small[[#This Row],[Dijkstra time]]/Data_Small[[#This Row],[distance]]</f>
        <v>1.301183443750481E-3</v>
      </c>
      <c r="AA785" s="95">
        <f>(Data_Small[[#This Row],[A-Star time]]/FactCalc!$P$6)</f>
        <v>3.435039520263672E-6</v>
      </c>
      <c r="AB785" s="95">
        <f>(Data_Small[[#This Row],[Dijkstra time]]/FactCalc!$P$6)</f>
        <v>9.5687866210937499E-6</v>
      </c>
    </row>
    <row r="786" spans="2:28" x14ac:dyDescent="0.3">
      <c r="B786">
        <v>198.31288409984865</v>
      </c>
      <c r="C786">
        <v>445</v>
      </c>
      <c r="D786">
        <v>1.2608296871185303</v>
      </c>
      <c r="E786">
        <f>Data_Big[[#This Row],[A-Star time]]/Data_Big[[#This Row],[distance]]</f>
        <v>6.357779994181894E-3</v>
      </c>
      <c r="F786">
        <v>445</v>
      </c>
      <c r="G786">
        <v>2.5999138355255127</v>
      </c>
      <c r="H786">
        <f>Data_Big[[#This Row],[Dijkstra time]]/Data_Big[[#This Row],[distance]]</f>
        <v>1.3110160982866251E-2</v>
      </c>
      <c r="I786" s="95">
        <f>(Data_Big[[#This Row],[A-Star time]]/FactCalc!$B$6)</f>
        <v>5.0433187484741211E-6</v>
      </c>
      <c r="J786" s="95">
        <f>(Data_Big[[#This Row],[Dijkstra time]]/FactCalc!$B$6)</f>
        <v>1.039965534210205E-5</v>
      </c>
      <c r="K786">
        <v>62.81719509815764</v>
      </c>
      <c r="L786">
        <v>173</v>
      </c>
      <c r="M786">
        <v>0.16109061241149902</v>
      </c>
      <c r="N786">
        <f>Data_Medium[[#This Row],[A-Star time]]/Data_Medium[[#This Row],[distance]]</f>
        <v>2.5644349793043151E-3</v>
      </c>
      <c r="O786">
        <v>173</v>
      </c>
      <c r="P786">
        <v>0.22545838356018066</v>
      </c>
      <c r="Q786">
        <f>Data_Medium[[#This Row],[Dijkstra time]]/Data_Medium[[#This Row],[distance]]</f>
        <v>3.5891189221021603E-3</v>
      </c>
      <c r="R786" s="95">
        <f>(Data_Medium[[#This Row],[A-Star time]]/FactCalc!$I$6)</f>
        <v>4.0272653102874755E-6</v>
      </c>
      <c r="S786" s="95">
        <f>(Data_Medium[[#This Row],[Dijkstra time]]/FactCalc!$I$6)</f>
        <v>5.6364595890045164E-6</v>
      </c>
      <c r="T786">
        <v>47.423622805517503</v>
      </c>
      <c r="U786">
        <v>82.5</v>
      </c>
      <c r="V786">
        <v>2.4717807769775391E-2</v>
      </c>
      <c r="W786">
        <f>Data_Small[[#This Row],[A-Star time]]/Data_Small[[#This Row],[distance]]</f>
        <v>5.2121298010365412E-4</v>
      </c>
      <c r="X786">
        <v>82.5</v>
      </c>
      <c r="Y786">
        <v>3.9657115936279297E-2</v>
      </c>
      <c r="Z786">
        <f>Data_Small[[#This Row],[Dijkstra time]]/Data_Small[[#This Row],[distance]]</f>
        <v>8.3623126176824662E-4</v>
      </c>
      <c r="AA786" s="95">
        <f>(Data_Small[[#This Row],[A-Star time]]/FactCalc!$P$6)</f>
        <v>9.8871231079101562E-6</v>
      </c>
      <c r="AB786" s="95">
        <f>(Data_Small[[#This Row],[Dijkstra time]]/FactCalc!$P$6)</f>
        <v>1.586284637451172E-5</v>
      </c>
    </row>
    <row r="787" spans="2:28" x14ac:dyDescent="0.3">
      <c r="B787">
        <v>175.35392781457733</v>
      </c>
      <c r="C787">
        <v>580.5</v>
      </c>
      <c r="D787">
        <v>1.259329080581665</v>
      </c>
      <c r="E787">
        <f>Data_Big[[#This Row],[A-Star time]]/Data_Big[[#This Row],[distance]]</f>
        <v>7.1816417018802352E-3</v>
      </c>
      <c r="F787">
        <v>580.5</v>
      </c>
      <c r="G787">
        <v>2.5483834743499756</v>
      </c>
      <c r="H787">
        <f>Data_Big[[#This Row],[Dijkstra time]]/Data_Big[[#This Row],[distance]]</f>
        <v>1.4532799499334203E-2</v>
      </c>
      <c r="I787" s="95">
        <f>(Data_Big[[#This Row],[A-Star time]]/FactCalc!$B$6)</f>
        <v>5.0373163223266605E-6</v>
      </c>
      <c r="J787" s="95">
        <f>(Data_Big[[#This Row],[Dijkstra time]]/FactCalc!$B$6)</f>
        <v>1.0193533897399902E-5</v>
      </c>
      <c r="K787">
        <v>34.409301068170507</v>
      </c>
      <c r="L787">
        <v>74</v>
      </c>
      <c r="M787">
        <v>3.6975860595703125E-2</v>
      </c>
      <c r="N787">
        <f>Data_Medium[[#This Row],[A-Star time]]/Data_Medium[[#This Row],[distance]]</f>
        <v>1.0745891211927799E-3</v>
      </c>
      <c r="O787">
        <v>74</v>
      </c>
      <c r="P787">
        <v>6.6991329193115234E-2</v>
      </c>
      <c r="Q787">
        <f>Data_Medium[[#This Row],[Dijkstra time]]/Data_Medium[[#This Row],[distance]]</f>
        <v>1.9468959587523836E-3</v>
      </c>
      <c r="R787" s="95">
        <f>(Data_Medium[[#This Row],[A-Star time]]/FactCalc!$I$6)</f>
        <v>9.2439651489257817E-7</v>
      </c>
      <c r="S787" s="95">
        <f>(Data_Medium[[#This Row],[Dijkstra time]]/FactCalc!$I$6)</f>
        <v>1.6747832298278808E-6</v>
      </c>
      <c r="T787">
        <v>24.186773244895647</v>
      </c>
      <c r="U787">
        <v>47.5</v>
      </c>
      <c r="V787">
        <v>9.7708702087402344E-3</v>
      </c>
      <c r="W787">
        <f>Data_Small[[#This Row],[A-Star time]]/Data_Small[[#This Row],[distance]]</f>
        <v>4.0397576434889965E-4</v>
      </c>
      <c r="X787">
        <v>47.5</v>
      </c>
      <c r="Y787">
        <v>1.7589807510375977E-2</v>
      </c>
      <c r="Z787">
        <f>Data_Small[[#This Row],[Dijkstra time]]/Data_Small[[#This Row],[distance]]</f>
        <v>7.272490353415833E-4</v>
      </c>
      <c r="AA787" s="95">
        <f>(Data_Small[[#This Row],[A-Star time]]/FactCalc!$P$6)</f>
        <v>3.908348083496094E-6</v>
      </c>
      <c r="AB787" s="95">
        <f>(Data_Small[[#This Row],[Dijkstra time]]/FactCalc!$P$6)</f>
        <v>7.0359230041503906E-6</v>
      </c>
    </row>
    <row r="788" spans="2:28" x14ac:dyDescent="0.3">
      <c r="B788">
        <v>142.22517358048822</v>
      </c>
      <c r="C788">
        <v>407</v>
      </c>
      <c r="D788">
        <v>0.60600543022155762</v>
      </c>
      <c r="E788">
        <f>Data_Big[[#This Row],[A-Star time]]/Data_Big[[#This Row],[distance]]</f>
        <v>4.2608872604300704E-3</v>
      </c>
      <c r="F788">
        <v>407</v>
      </c>
      <c r="G788">
        <v>0.95775341987609863</v>
      </c>
      <c r="H788">
        <f>Data_Big[[#This Row],[Dijkstra time]]/Data_Big[[#This Row],[distance]]</f>
        <v>6.7340639899735174E-3</v>
      </c>
      <c r="I788" s="95">
        <f>(Data_Big[[#This Row],[A-Star time]]/FactCalc!$B$6)</f>
        <v>2.4240217208862303E-6</v>
      </c>
      <c r="J788" s="95">
        <f>(Data_Big[[#This Row],[Dijkstra time]]/FactCalc!$B$6)</f>
        <v>3.8310136795043941E-6</v>
      </c>
      <c r="K788">
        <v>127.03542812932147</v>
      </c>
      <c r="L788">
        <v>371</v>
      </c>
      <c r="M788">
        <v>0.40965175628662109</v>
      </c>
      <c r="N788">
        <f>Data_Medium[[#This Row],[A-Star time]]/Data_Medium[[#This Row],[distance]]</f>
        <v>3.2247048112405111E-3</v>
      </c>
      <c r="O788">
        <v>371</v>
      </c>
      <c r="P788">
        <v>0.60308551788330078</v>
      </c>
      <c r="Q788">
        <f>Data_Medium[[#This Row],[Dijkstra time]]/Data_Medium[[#This Row],[distance]]</f>
        <v>4.7473805281260792E-3</v>
      </c>
      <c r="R788" s="95">
        <f>(Data_Medium[[#This Row],[A-Star time]]/FactCalc!$I$6)</f>
        <v>1.0241293907165528E-5</v>
      </c>
      <c r="S788" s="95">
        <f>(Data_Medium[[#This Row],[Dijkstra time]]/FactCalc!$I$6)</f>
        <v>1.507713794708252E-5</v>
      </c>
      <c r="T788">
        <v>16.643316977093239</v>
      </c>
      <c r="U788">
        <v>55.5</v>
      </c>
      <c r="V788">
        <v>1.7199277877807617E-2</v>
      </c>
      <c r="W788">
        <f>Data_Small[[#This Row],[A-Star time]]/Data_Small[[#This Row],[distance]]</f>
        <v>1.0334044530594211E-3</v>
      </c>
      <c r="X788">
        <v>55.5</v>
      </c>
      <c r="Y788">
        <v>2.2289514541625977E-2</v>
      </c>
      <c r="Z788">
        <f>Data_Small[[#This Row],[Dijkstra time]]/Data_Small[[#This Row],[distance]]</f>
        <v>1.3392471327863184E-3</v>
      </c>
      <c r="AA788" s="95">
        <f>(Data_Small[[#This Row],[A-Star time]]/FactCalc!$P$6)</f>
        <v>6.8797111511230466E-6</v>
      </c>
      <c r="AB788" s="95">
        <f>(Data_Small[[#This Row],[Dijkstra time]]/FactCalc!$P$6)</f>
        <v>8.915805816650391E-6</v>
      </c>
    </row>
    <row r="789" spans="2:28" x14ac:dyDescent="0.3">
      <c r="B789">
        <v>50.990195135927848</v>
      </c>
      <c r="C789">
        <v>141</v>
      </c>
      <c r="D789">
        <v>0.16566848754882813</v>
      </c>
      <c r="E789">
        <f>Data_Big[[#This Row],[A-Star time]]/Data_Big[[#This Row],[distance]]</f>
        <v>3.2490263492264537E-3</v>
      </c>
      <c r="F789">
        <v>141</v>
      </c>
      <c r="G789">
        <v>0.40597319602966309</v>
      </c>
      <c r="H789">
        <f>Data_Big[[#This Row],[Dijkstra time]]/Data_Big[[#This Row],[distance]]</f>
        <v>7.9617894175033881E-3</v>
      </c>
      <c r="I789" s="95">
        <f>(Data_Big[[#This Row],[A-Star time]]/FactCalc!$B$6)</f>
        <v>6.6267395019531254E-7</v>
      </c>
      <c r="J789" s="95">
        <f>(Data_Big[[#This Row],[Dijkstra time]]/FactCalc!$B$6)</f>
        <v>1.6238927841186523E-6</v>
      </c>
      <c r="K789">
        <v>30.610455730027933</v>
      </c>
      <c r="L789">
        <v>64.5</v>
      </c>
      <c r="M789">
        <v>3.3862590789794922E-2</v>
      </c>
      <c r="N789">
        <f>Data_Medium[[#This Row],[A-Star time]]/Data_Medium[[#This Row],[distance]]</f>
        <v>1.1062426214248336E-3</v>
      </c>
      <c r="O789">
        <v>64.5</v>
      </c>
      <c r="P789">
        <v>7.7635765075683594E-2</v>
      </c>
      <c r="Q789">
        <f>Data_Medium[[#This Row],[Dijkstra time]]/Data_Medium[[#This Row],[distance]]</f>
        <v>2.5362498931868318E-3</v>
      </c>
      <c r="R789" s="95">
        <f>(Data_Medium[[#This Row],[A-Star time]]/FactCalc!$I$6)</f>
        <v>8.4656476974487301E-7</v>
      </c>
      <c r="S789" s="95">
        <f>(Data_Medium[[#This Row],[Dijkstra time]]/FactCalc!$I$6)</f>
        <v>1.94089412689209E-6</v>
      </c>
      <c r="T789">
        <v>30.413812651491099</v>
      </c>
      <c r="U789">
        <v>73.5</v>
      </c>
      <c r="V789">
        <v>2.5194168090820313E-2</v>
      </c>
      <c r="W789">
        <f>Data_Small[[#This Row],[A-Star time]]/Data_Small[[#This Row],[distance]]</f>
        <v>8.2837914402636122E-4</v>
      </c>
      <c r="X789">
        <v>73.5</v>
      </c>
      <c r="Y789">
        <v>3.4052610397338867E-2</v>
      </c>
      <c r="Z789">
        <f>Data_Small[[#This Row],[Dijkstra time]]/Data_Small[[#This Row],[distance]]</f>
        <v>1.119642932885278E-3</v>
      </c>
      <c r="AA789" s="95">
        <f>(Data_Small[[#This Row],[A-Star time]]/FactCalc!$P$6)</f>
        <v>1.0077667236328125E-5</v>
      </c>
      <c r="AB789" s="95">
        <f>(Data_Small[[#This Row],[Dijkstra time]]/FactCalc!$P$6)</f>
        <v>1.3621044158935547E-5</v>
      </c>
    </row>
    <row r="790" spans="2:28" x14ac:dyDescent="0.3">
      <c r="B790">
        <v>268.71546289709494</v>
      </c>
      <c r="C790">
        <v>720</v>
      </c>
      <c r="D790">
        <v>2.6537466049194336</v>
      </c>
      <c r="E790">
        <f>Data_Big[[#This Row],[A-Star time]]/Data_Big[[#This Row],[distance]]</f>
        <v>9.8756750962846179E-3</v>
      </c>
      <c r="F790">
        <v>720</v>
      </c>
      <c r="G790">
        <v>4.257746696472168</v>
      </c>
      <c r="H790">
        <f>Data_Big[[#This Row],[Dijkstra time]]/Data_Big[[#This Row],[distance]]</f>
        <v>1.584481462498747E-2</v>
      </c>
      <c r="I790" s="95">
        <f>(Data_Big[[#This Row],[A-Star time]]/FactCalc!$B$6)</f>
        <v>1.0614986419677735E-5</v>
      </c>
      <c r="J790" s="95">
        <f>(Data_Big[[#This Row],[Dijkstra time]]/FactCalc!$B$6)</f>
        <v>1.7030986785888673E-5</v>
      </c>
      <c r="K790">
        <v>18.384776310850235</v>
      </c>
      <c r="L790">
        <v>82.5</v>
      </c>
      <c r="M790">
        <v>2.0619630813598633E-2</v>
      </c>
      <c r="N790">
        <f>Data_Medium[[#This Row],[A-Star time]]/Data_Medium[[#This Row],[distance]]</f>
        <v>1.1215600595275909E-3</v>
      </c>
      <c r="O790">
        <v>82.5</v>
      </c>
      <c r="P790">
        <v>3.1020879745483398E-2</v>
      </c>
      <c r="Q790">
        <f>Data_Medium[[#This Row],[Dijkstra time]]/Data_Medium[[#This Row],[distance]]</f>
        <v>1.6873134174156719E-3</v>
      </c>
      <c r="R790" s="95">
        <f>(Data_Medium[[#This Row],[A-Star time]]/FactCalc!$I$6)</f>
        <v>5.1549077033996584E-7</v>
      </c>
      <c r="S790" s="95">
        <f>(Data_Medium[[#This Row],[Dijkstra time]]/FactCalc!$I$6)</f>
        <v>7.7552199363708501E-7</v>
      </c>
      <c r="T790">
        <v>12.165525060596439</v>
      </c>
      <c r="U790">
        <v>25</v>
      </c>
      <c r="V790">
        <v>4.2684078216552734E-3</v>
      </c>
      <c r="W790">
        <f>Data_Small[[#This Row],[A-Star time]]/Data_Small[[#This Row],[distance]]</f>
        <v>3.5086096164319654E-4</v>
      </c>
      <c r="X790">
        <v>25</v>
      </c>
      <c r="Y790">
        <v>5.9828758239746094E-3</v>
      </c>
      <c r="Z790">
        <f>Data_Small[[#This Row],[Dijkstra time]]/Data_Small[[#This Row],[distance]]</f>
        <v>4.9178936331756545E-4</v>
      </c>
      <c r="AA790" s="95">
        <f>(Data_Small[[#This Row],[A-Star time]]/FactCalc!$P$6)</f>
        <v>1.7073631286621094E-6</v>
      </c>
      <c r="AB790" s="95">
        <f>(Data_Small[[#This Row],[Dijkstra time]]/FactCalc!$P$6)</f>
        <v>2.3931503295898436E-6</v>
      </c>
    </row>
    <row r="791" spans="2:28" x14ac:dyDescent="0.3">
      <c r="B791">
        <v>241.61539686038222</v>
      </c>
      <c r="C791">
        <v>679.5</v>
      </c>
      <c r="D791">
        <v>2.2557642459869385</v>
      </c>
      <c r="E791">
        <f>Data_Big[[#This Row],[A-Star time]]/Data_Big[[#This Row],[distance]]</f>
        <v>9.3361775586281656E-3</v>
      </c>
      <c r="F791">
        <v>679.5</v>
      </c>
      <c r="G791">
        <v>2.9473330974578857</v>
      </c>
      <c r="H791">
        <f>Data_Big[[#This Row],[Dijkstra time]]/Data_Big[[#This Row],[distance]]</f>
        <v>1.2198449005139379E-2</v>
      </c>
      <c r="I791" s="95">
        <f>(Data_Big[[#This Row],[A-Star time]]/FactCalc!$B$6)</f>
        <v>9.023056983947754E-6</v>
      </c>
      <c r="J791" s="95">
        <f>(Data_Big[[#This Row],[Dijkstra time]]/FactCalc!$B$6)</f>
        <v>1.1789332389831544E-5</v>
      </c>
      <c r="K791">
        <v>48.507731342539614</v>
      </c>
      <c r="L791">
        <v>177.5</v>
      </c>
      <c r="M791">
        <v>0.15928816795349121</v>
      </c>
      <c r="N791">
        <f>Data_Medium[[#This Row],[A-Star time]]/Data_Medium[[#This Row],[distance]]</f>
        <v>3.2837686600651421E-3</v>
      </c>
      <c r="O791">
        <v>177.5</v>
      </c>
      <c r="P791">
        <v>0.29721832275390625</v>
      </c>
      <c r="Q791">
        <f>Data_Medium[[#This Row],[Dijkstra time]]/Data_Medium[[#This Row],[distance]]</f>
        <v>6.1272361029437797E-3</v>
      </c>
      <c r="R791" s="95">
        <f>(Data_Medium[[#This Row],[A-Star time]]/FactCalc!$I$6)</f>
        <v>3.9822041988372802E-6</v>
      </c>
      <c r="S791" s="95">
        <f>(Data_Medium[[#This Row],[Dijkstra time]]/FactCalc!$I$6)</f>
        <v>7.4304580688476566E-6</v>
      </c>
      <c r="T791">
        <v>11.401754250991379</v>
      </c>
      <c r="U791">
        <v>43</v>
      </c>
      <c r="V791">
        <v>1.2024641036987305E-2</v>
      </c>
      <c r="W791">
        <f>Data_Small[[#This Row],[A-Star time]]/Data_Small[[#This Row],[distance]]</f>
        <v>1.0546307850778107E-3</v>
      </c>
      <c r="X791">
        <v>43</v>
      </c>
      <c r="Y791">
        <v>2.0704269409179688E-2</v>
      </c>
      <c r="Z791">
        <f>Data_Small[[#This Row],[Dijkstra time]]/Data_Small[[#This Row],[distance]]</f>
        <v>1.8158845519214253E-3</v>
      </c>
      <c r="AA791" s="95">
        <f>(Data_Small[[#This Row],[A-Star time]]/FactCalc!$P$6)</f>
        <v>4.8098564147949218E-6</v>
      </c>
      <c r="AB791" s="95">
        <f>(Data_Small[[#This Row],[Dijkstra time]]/FactCalc!$P$6)</f>
        <v>8.2817077636718743E-6</v>
      </c>
    </row>
    <row r="792" spans="2:28" x14ac:dyDescent="0.3">
      <c r="B792">
        <v>306.85827347490567</v>
      </c>
      <c r="C792">
        <v>695</v>
      </c>
      <c r="D792">
        <v>1.8893778324127197</v>
      </c>
      <c r="E792">
        <f>Data_Big[[#This Row],[A-Star time]]/Data_Big[[#This Row],[distance]]</f>
        <v>6.1571676429549808E-3</v>
      </c>
      <c r="F792">
        <v>695</v>
      </c>
      <c r="G792">
        <v>2.6977834701538086</v>
      </c>
      <c r="H792">
        <f>Data_Big[[#This Row],[Dijkstra time]]/Data_Big[[#This Row],[distance]]</f>
        <v>8.7916269605630443E-3</v>
      </c>
      <c r="I792" s="95">
        <f>(Data_Big[[#This Row],[A-Star time]]/FactCalc!$B$6)</f>
        <v>7.5575113296508787E-6</v>
      </c>
      <c r="J792" s="95">
        <f>(Data_Big[[#This Row],[Dijkstra time]]/FactCalc!$B$6)</f>
        <v>1.0791133880615235E-5</v>
      </c>
      <c r="K792">
        <v>133.13526955694348</v>
      </c>
      <c r="L792">
        <v>262.5</v>
      </c>
      <c r="M792">
        <v>0.29351329803466797</v>
      </c>
      <c r="N792">
        <f>Data_Medium[[#This Row],[A-Star time]]/Data_Medium[[#This Row],[distance]]</f>
        <v>2.2046246573987592E-3</v>
      </c>
      <c r="O792">
        <v>262.5</v>
      </c>
      <c r="P792">
        <v>0.45713329315185547</v>
      </c>
      <c r="Q792">
        <f>Data_Medium[[#This Row],[Dijkstra time]]/Data_Medium[[#This Row],[distance]]</f>
        <v>3.4336002373611023E-3</v>
      </c>
      <c r="R792" s="95">
        <f>(Data_Medium[[#This Row],[A-Star time]]/FactCalc!$I$6)</f>
        <v>7.3378324508666994E-6</v>
      </c>
      <c r="S792" s="95">
        <f>(Data_Medium[[#This Row],[Dijkstra time]]/FactCalc!$I$6)</f>
        <v>1.1428332328796387E-5</v>
      </c>
      <c r="T792">
        <v>20.615528128088304</v>
      </c>
      <c r="U792">
        <v>42.5</v>
      </c>
      <c r="V792">
        <v>9.2930793762207031E-3</v>
      </c>
      <c r="W792">
        <f>Data_Small[[#This Row],[A-Star time]]/Data_Small[[#This Row],[distance]]</f>
        <v>4.5078056300478869E-4</v>
      </c>
      <c r="X792">
        <v>42.5</v>
      </c>
      <c r="Y792">
        <v>1.7001867294311523E-2</v>
      </c>
      <c r="Z792">
        <f>Data_Small[[#This Row],[Dijkstra time]]/Data_Small[[#This Row],[distance]]</f>
        <v>8.2471170220212652E-4</v>
      </c>
      <c r="AA792" s="95">
        <f>(Data_Small[[#This Row],[A-Star time]]/FactCalc!$P$6)</f>
        <v>3.7172317504882814E-6</v>
      </c>
      <c r="AB792" s="95">
        <f>(Data_Small[[#This Row],[Dijkstra time]]/FactCalc!$P$6)</f>
        <v>6.8007469177246094E-6</v>
      </c>
    </row>
    <row r="793" spans="2:28" x14ac:dyDescent="0.3">
      <c r="B793">
        <v>417.48053846856141</v>
      </c>
      <c r="C793">
        <v>1022.5</v>
      </c>
      <c r="D793">
        <v>2.2540693283081055</v>
      </c>
      <c r="E793">
        <f>Data_Big[[#This Row],[A-Star time]]/Data_Big[[#This Row],[distance]]</f>
        <v>5.399220132695717E-3</v>
      </c>
      <c r="F793">
        <v>1022.5</v>
      </c>
      <c r="G793">
        <v>3.4650843143463135</v>
      </c>
      <c r="H793">
        <f>Data_Big[[#This Row],[Dijkstra time]]/Data_Big[[#This Row],[distance]]</f>
        <v>8.2999900475774005E-3</v>
      </c>
      <c r="I793" s="95">
        <f>(Data_Big[[#This Row],[A-Star time]]/FactCalc!$B$6)</f>
        <v>9.0162773132324222E-6</v>
      </c>
      <c r="J793" s="95">
        <f>(Data_Big[[#This Row],[Dijkstra time]]/FactCalc!$B$6)</f>
        <v>1.3860337257385253E-5</v>
      </c>
      <c r="K793">
        <v>153.05227865013967</v>
      </c>
      <c r="L793">
        <v>377</v>
      </c>
      <c r="M793">
        <v>0.52112841606140137</v>
      </c>
      <c r="N793">
        <f>Data_Medium[[#This Row],[A-Star time]]/Data_Medium[[#This Row],[distance]]</f>
        <v>3.4049046551776103E-3</v>
      </c>
      <c r="O793">
        <v>377</v>
      </c>
      <c r="P793">
        <v>0.66152167320251465</v>
      </c>
      <c r="Q793">
        <f>Data_Medium[[#This Row],[Dijkstra time]]/Data_Medium[[#This Row],[distance]]</f>
        <v>4.3221942138782455E-3</v>
      </c>
      <c r="R793" s="95">
        <f>(Data_Medium[[#This Row],[A-Star time]]/FactCalc!$I$6)</f>
        <v>1.3028210401535034E-5</v>
      </c>
      <c r="S793" s="95">
        <f>(Data_Medium[[#This Row],[Dijkstra time]]/FactCalc!$I$6)</f>
        <v>1.6538041830062868E-5</v>
      </c>
      <c r="T793">
        <v>37.802116342871599</v>
      </c>
      <c r="U793">
        <v>97</v>
      </c>
      <c r="V793">
        <v>4.5115470886230469E-2</v>
      </c>
      <c r="W793">
        <f>Data_Small[[#This Row],[A-Star time]]/Data_Small[[#This Row],[distance]]</f>
        <v>1.1934641562664245E-3</v>
      </c>
      <c r="X793">
        <v>97</v>
      </c>
      <c r="Y793">
        <v>4.9498558044433594E-2</v>
      </c>
      <c r="Z793">
        <f>Data_Small[[#This Row],[Dijkstra time]]/Data_Small[[#This Row],[distance]]</f>
        <v>1.3094123512946546E-3</v>
      </c>
      <c r="AA793" s="95">
        <f>(Data_Small[[#This Row],[A-Star time]]/FactCalc!$P$6)</f>
        <v>1.8046188354492186E-5</v>
      </c>
      <c r="AB793" s="95">
        <f>(Data_Small[[#This Row],[Dijkstra time]]/FactCalc!$P$6)</f>
        <v>1.9799423217773436E-5</v>
      </c>
    </row>
    <row r="794" spans="2:28" x14ac:dyDescent="0.3">
      <c r="B794">
        <v>203.33715843396652</v>
      </c>
      <c r="C794">
        <v>523</v>
      </c>
      <c r="D794">
        <v>1.6504552364349365</v>
      </c>
      <c r="E794">
        <f>Data_Big[[#This Row],[A-Star time]]/Data_Big[[#This Row],[distance]]</f>
        <v>8.1168402723151047E-3</v>
      </c>
      <c r="F794">
        <v>523</v>
      </c>
      <c r="G794">
        <v>3.4635965824127197</v>
      </c>
      <c r="H794">
        <f>Data_Big[[#This Row],[Dijkstra time]]/Data_Big[[#This Row],[distance]]</f>
        <v>1.7033761114240799E-2</v>
      </c>
      <c r="I794" s="95">
        <f>(Data_Big[[#This Row],[A-Star time]]/FactCalc!$B$6)</f>
        <v>6.6018209457397462E-6</v>
      </c>
      <c r="J794" s="95">
        <f>(Data_Big[[#This Row],[Dijkstra time]]/FactCalc!$B$6)</f>
        <v>1.3854386329650878E-5</v>
      </c>
      <c r="K794">
        <v>60</v>
      </c>
      <c r="L794">
        <v>138.5</v>
      </c>
      <c r="M794">
        <v>4.5016050338745117E-2</v>
      </c>
      <c r="N794">
        <f>Data_Medium[[#This Row],[A-Star time]]/Data_Medium[[#This Row],[distance]]</f>
        <v>7.5026750564575193E-4</v>
      </c>
      <c r="O794">
        <v>138.5</v>
      </c>
      <c r="P794">
        <v>0.13931798934936523</v>
      </c>
      <c r="Q794">
        <f>Data_Medium[[#This Row],[Dijkstra time]]/Data_Medium[[#This Row],[distance]]</f>
        <v>2.3219664891560871E-3</v>
      </c>
      <c r="R794" s="95">
        <f>(Data_Medium[[#This Row],[A-Star time]]/FactCalc!$I$6)</f>
        <v>1.1254012584686279E-6</v>
      </c>
      <c r="S794" s="95">
        <f>(Data_Medium[[#This Row],[Dijkstra time]]/FactCalc!$I$6)</f>
        <v>3.4829497337341307E-6</v>
      </c>
      <c r="T794">
        <v>7</v>
      </c>
      <c r="U794">
        <v>9</v>
      </c>
      <c r="V794">
        <v>1.4822483062744141E-3</v>
      </c>
      <c r="W794">
        <f>Data_Small[[#This Row],[A-Star time]]/Data_Small[[#This Row],[distance]]</f>
        <v>2.11749758039202E-4</v>
      </c>
      <c r="X794">
        <v>9</v>
      </c>
      <c r="Y794">
        <v>3.4544467926025391E-3</v>
      </c>
      <c r="Z794">
        <f>Data_Small[[#This Row],[Dijkstra time]]/Data_Small[[#This Row],[distance]]</f>
        <v>4.9349239894321982E-4</v>
      </c>
      <c r="AA794" s="95">
        <f>(Data_Small[[#This Row],[A-Star time]]/FactCalc!$P$6)</f>
        <v>5.9289932250976565E-7</v>
      </c>
      <c r="AB794" s="95">
        <f>(Data_Small[[#This Row],[Dijkstra time]]/FactCalc!$P$6)</f>
        <v>1.3817787170410157E-6</v>
      </c>
    </row>
    <row r="795" spans="2:28" x14ac:dyDescent="0.3">
      <c r="B795">
        <v>87.091905479212016</v>
      </c>
      <c r="C795">
        <v>151.5</v>
      </c>
      <c r="D795">
        <v>0.18996858596801758</v>
      </c>
      <c r="E795">
        <f>Data_Big[[#This Row],[A-Star time]]/Data_Big[[#This Row],[distance]]</f>
        <v>2.1812427334404944E-3</v>
      </c>
      <c r="F795">
        <v>151.5</v>
      </c>
      <c r="G795">
        <v>0.38923478126525879</v>
      </c>
      <c r="H795">
        <f>Data_Big[[#This Row],[Dijkstra time]]/Data_Big[[#This Row],[distance]]</f>
        <v>4.4692417638992326E-3</v>
      </c>
      <c r="I795" s="95">
        <f>(Data_Big[[#This Row],[A-Star time]]/FactCalc!$B$6)</f>
        <v>7.5987434387207031E-7</v>
      </c>
      <c r="J795" s="95">
        <f>(Data_Big[[#This Row],[Dijkstra time]]/FactCalc!$B$6)</f>
        <v>1.5569391250610351E-6</v>
      </c>
      <c r="K795">
        <v>92.005434622091755</v>
      </c>
      <c r="L795">
        <v>246.5</v>
      </c>
      <c r="M795">
        <v>0.34049439430236816</v>
      </c>
      <c r="N795">
        <f>Data_Medium[[#This Row],[A-Star time]]/Data_Medium[[#This Row],[distance]]</f>
        <v>3.7008074110071194E-3</v>
      </c>
      <c r="O795">
        <v>246.5</v>
      </c>
      <c r="P795">
        <v>0.72532510757446289</v>
      </c>
      <c r="Q795">
        <f>Data_Medium[[#This Row],[Dijkstra time]]/Data_Medium[[#This Row],[distance]]</f>
        <v>7.8835028664741777E-3</v>
      </c>
      <c r="R795" s="95">
        <f>(Data_Medium[[#This Row],[A-Star time]]/FactCalc!$I$6)</f>
        <v>8.5123598575592048E-6</v>
      </c>
      <c r="S795" s="95">
        <f>(Data_Medium[[#This Row],[Dijkstra time]]/FactCalc!$I$6)</f>
        <v>1.8133127689361574E-5</v>
      </c>
      <c r="T795">
        <v>10</v>
      </c>
      <c r="U795">
        <v>18.5</v>
      </c>
      <c r="V795">
        <v>1.7833709716796875E-3</v>
      </c>
      <c r="W795">
        <f>Data_Small[[#This Row],[A-Star time]]/Data_Small[[#This Row],[distance]]</f>
        <v>1.7833709716796875E-4</v>
      </c>
      <c r="X795">
        <v>18.5</v>
      </c>
      <c r="Y795">
        <v>2.4020671844482422E-3</v>
      </c>
      <c r="Z795">
        <f>Data_Small[[#This Row],[Dijkstra time]]/Data_Small[[#This Row],[distance]]</f>
        <v>2.4020671844482422E-4</v>
      </c>
      <c r="AA795" s="95">
        <f>(Data_Small[[#This Row],[A-Star time]]/FactCalc!$P$6)</f>
        <v>7.13348388671875E-7</v>
      </c>
      <c r="AB795" s="95">
        <f>(Data_Small[[#This Row],[Dijkstra time]]/FactCalc!$P$6)</f>
        <v>9.6082687377929693E-7</v>
      </c>
    </row>
    <row r="796" spans="2:28" x14ac:dyDescent="0.3">
      <c r="B796">
        <v>358.15639042183795</v>
      </c>
      <c r="C796">
        <v>841</v>
      </c>
      <c r="D796">
        <v>2.6720519065856934</v>
      </c>
      <c r="E796">
        <f>Data_Big[[#This Row],[A-Star time]]/Data_Big[[#This Row],[distance]]</f>
        <v>7.460573029113177E-3</v>
      </c>
      <c r="F796">
        <v>841</v>
      </c>
      <c r="G796">
        <v>3.7569918632507324</v>
      </c>
      <c r="H796">
        <f>Data_Big[[#This Row],[Dijkstra time]]/Data_Big[[#This Row],[distance]]</f>
        <v>1.0489808261764457E-2</v>
      </c>
      <c r="I796" s="95">
        <f>(Data_Big[[#This Row],[A-Star time]]/FactCalc!$B$6)</f>
        <v>1.0688207626342773E-5</v>
      </c>
      <c r="J796" s="95">
        <f>(Data_Big[[#This Row],[Dijkstra time]]/FactCalc!$B$6)</f>
        <v>1.5027967453002929E-5</v>
      </c>
      <c r="K796">
        <v>134.48048185517482</v>
      </c>
      <c r="L796">
        <v>293.5</v>
      </c>
      <c r="M796">
        <v>0.44577288627624512</v>
      </c>
      <c r="N796">
        <f>Data_Medium[[#This Row],[A-Star time]]/Data_Medium[[#This Row],[distance]]</f>
        <v>3.3147775805585557E-3</v>
      </c>
      <c r="O796">
        <v>293.5</v>
      </c>
      <c r="P796">
        <v>0.66041874885559082</v>
      </c>
      <c r="Q796">
        <f>Data_Medium[[#This Row],[Dijkstra time]]/Data_Medium[[#This Row],[distance]]</f>
        <v>4.9108892215809523E-3</v>
      </c>
      <c r="R796" s="95">
        <f>(Data_Medium[[#This Row],[A-Star time]]/FactCalc!$I$6)</f>
        <v>1.1144322156906128E-5</v>
      </c>
      <c r="S796" s="95">
        <f>(Data_Medium[[#This Row],[Dijkstra time]]/FactCalc!$I$6)</f>
        <v>1.6510468721389772E-5</v>
      </c>
      <c r="T796">
        <v>39</v>
      </c>
      <c r="U796">
        <v>83</v>
      </c>
      <c r="V796">
        <v>2.3678779602050781E-2</v>
      </c>
      <c r="W796">
        <f>Data_Small[[#This Row],[A-Star time]]/Data_Small[[#This Row],[distance]]</f>
        <v>6.07148194924379E-4</v>
      </c>
      <c r="X796">
        <v>83</v>
      </c>
      <c r="Y796">
        <v>3.3195734024047852E-2</v>
      </c>
      <c r="Z796">
        <f>Data_Small[[#This Row],[Dijkstra time]]/Data_Small[[#This Row],[distance]]</f>
        <v>8.511726672832782E-4</v>
      </c>
      <c r="AA796" s="95">
        <f>(Data_Small[[#This Row],[A-Star time]]/FactCalc!$P$6)</f>
        <v>9.4715118408203121E-6</v>
      </c>
      <c r="AB796" s="95">
        <f>(Data_Small[[#This Row],[Dijkstra time]]/FactCalc!$P$6)</f>
        <v>1.327829360961914E-5</v>
      </c>
    </row>
    <row r="797" spans="2:28" x14ac:dyDescent="0.3">
      <c r="B797">
        <v>202.88173895153798</v>
      </c>
      <c r="C797">
        <v>616.5</v>
      </c>
      <c r="D797">
        <v>1.9600510597229004</v>
      </c>
      <c r="E797">
        <f>Data_Big[[#This Row],[A-Star time]]/Data_Big[[#This Row],[distance]]</f>
        <v>9.6610521471875519E-3</v>
      </c>
      <c r="F797">
        <v>616.5</v>
      </c>
      <c r="G797">
        <v>3.9744272232055664</v>
      </c>
      <c r="H797">
        <f>Data_Big[[#This Row],[Dijkstra time]]/Data_Big[[#This Row],[distance]]</f>
        <v>1.9589871635292574E-2</v>
      </c>
      <c r="I797" s="95">
        <f>(Data_Big[[#This Row],[A-Star time]]/FactCalc!$B$6)</f>
        <v>7.8402042388916015E-6</v>
      </c>
      <c r="J797" s="95">
        <f>(Data_Big[[#This Row],[Dijkstra time]]/FactCalc!$B$6)</f>
        <v>1.5897708892822265E-5</v>
      </c>
      <c r="K797">
        <v>46.647615158762406</v>
      </c>
      <c r="L797">
        <v>56.5</v>
      </c>
      <c r="M797">
        <v>1.8625020980834961E-2</v>
      </c>
      <c r="N797">
        <f>Data_Medium[[#This Row],[A-Star time]]/Data_Medium[[#This Row],[distance]]</f>
        <v>3.9927059330784222E-4</v>
      </c>
      <c r="O797">
        <v>56.5</v>
      </c>
      <c r="P797">
        <v>4.9029111862182617E-2</v>
      </c>
      <c r="Q797">
        <f>Data_Medium[[#This Row],[Dijkstra time]]/Data_Medium[[#This Row],[distance]]</f>
        <v>1.0510529143947644E-3</v>
      </c>
      <c r="R797" s="95">
        <f>(Data_Medium[[#This Row],[A-Star time]]/FactCalc!$I$6)</f>
        <v>4.65625524520874E-7</v>
      </c>
      <c r="S797" s="95">
        <f>(Data_Medium[[#This Row],[Dijkstra time]]/FactCalc!$I$6)</f>
        <v>1.2257277965545654E-6</v>
      </c>
      <c r="T797">
        <v>23.021728866442675</v>
      </c>
      <c r="U797">
        <v>40</v>
      </c>
      <c r="V797">
        <v>8.9290142059326172E-3</v>
      </c>
      <c r="W797">
        <f>Data_Small[[#This Row],[A-Star time]]/Data_Small[[#This Row],[distance]]</f>
        <v>3.8785159262942582E-4</v>
      </c>
      <c r="X797">
        <v>40</v>
      </c>
      <c r="Y797">
        <v>1.3975620269775391E-2</v>
      </c>
      <c r="Z797">
        <f>Data_Small[[#This Row],[Dijkstra time]]/Data_Small[[#This Row],[distance]]</f>
        <v>6.0706215205873497E-4</v>
      </c>
      <c r="AA797" s="95">
        <f>(Data_Small[[#This Row],[A-Star time]]/FactCalc!$P$6)</f>
        <v>3.5716056823730468E-6</v>
      </c>
      <c r="AB797" s="95">
        <f>(Data_Small[[#This Row],[Dijkstra time]]/FactCalc!$P$6)</f>
        <v>5.5902481079101559E-6</v>
      </c>
    </row>
    <row r="798" spans="2:28" x14ac:dyDescent="0.3">
      <c r="B798">
        <v>122.38463955905577</v>
      </c>
      <c r="C798">
        <v>207.5</v>
      </c>
      <c r="D798">
        <v>0.31042861938476563</v>
      </c>
      <c r="E798">
        <f>Data_Big[[#This Row],[A-Star time]]/Data_Big[[#This Row],[distance]]</f>
        <v>2.5364998459220093E-3</v>
      </c>
      <c r="F798">
        <v>207.5</v>
      </c>
      <c r="G798">
        <v>0.67403078079223633</v>
      </c>
      <c r="H798">
        <f>Data_Big[[#This Row],[Dijkstra time]]/Data_Big[[#This Row],[distance]]</f>
        <v>5.5074785791805834E-3</v>
      </c>
      <c r="I798" s="95">
        <f>(Data_Big[[#This Row],[A-Star time]]/FactCalc!$B$6)</f>
        <v>1.2417144775390626E-6</v>
      </c>
      <c r="J798" s="95">
        <f>(Data_Big[[#This Row],[Dijkstra time]]/FactCalc!$B$6)</f>
        <v>2.6961231231689454E-6</v>
      </c>
      <c r="K798">
        <v>21.377558326431949</v>
      </c>
      <c r="L798">
        <v>114</v>
      </c>
      <c r="M798">
        <v>5.7744264602661133E-2</v>
      </c>
      <c r="N798">
        <f>Data_Medium[[#This Row],[A-Star time]]/Data_Medium[[#This Row],[distance]]</f>
        <v>2.7011627670903903E-3</v>
      </c>
      <c r="O798">
        <v>114</v>
      </c>
      <c r="P798">
        <v>0.13060808181762695</v>
      </c>
      <c r="Q798">
        <f>Data_Medium[[#This Row],[Dijkstra time]]/Data_Medium[[#This Row],[distance]]</f>
        <v>6.109588374091284E-3</v>
      </c>
      <c r="R798" s="95">
        <f>(Data_Medium[[#This Row],[A-Star time]]/FactCalc!$I$6)</f>
        <v>1.4436066150665283E-6</v>
      </c>
      <c r="S798" s="95">
        <f>(Data_Medium[[#This Row],[Dijkstra time]]/FactCalc!$I$6)</f>
        <v>3.2652020454406738E-6</v>
      </c>
      <c r="T798">
        <v>24.186773244895647</v>
      </c>
      <c r="U798">
        <v>55.5</v>
      </c>
      <c r="V798">
        <v>2.128911018371582E-2</v>
      </c>
      <c r="W798">
        <f>Data_Small[[#This Row],[A-Star time]]/Data_Small[[#This Row],[distance]]</f>
        <v>8.8019637709253556E-4</v>
      </c>
      <c r="X798">
        <v>55.5</v>
      </c>
      <c r="Y798">
        <v>2.9808282852172852E-2</v>
      </c>
      <c r="Z798">
        <f>Data_Small[[#This Row],[Dijkstra time]]/Data_Small[[#This Row],[distance]]</f>
        <v>1.2324208173764379E-3</v>
      </c>
      <c r="AA798" s="95">
        <f>(Data_Small[[#This Row],[A-Star time]]/FactCalc!$P$6)</f>
        <v>8.5156440734863277E-6</v>
      </c>
      <c r="AB798" s="95">
        <f>(Data_Small[[#This Row],[Dijkstra time]]/FactCalc!$P$6)</f>
        <v>1.192331314086914E-5</v>
      </c>
    </row>
    <row r="799" spans="2:28" x14ac:dyDescent="0.3">
      <c r="B799">
        <v>444.77522413012173</v>
      </c>
      <c r="C799">
        <v>1101.5</v>
      </c>
      <c r="D799">
        <v>1.8104279041290283</v>
      </c>
      <c r="E799">
        <f>Data_Big[[#This Row],[A-Star time]]/Data_Big[[#This Row],[distance]]</f>
        <v>4.0704333467985092E-3</v>
      </c>
      <c r="F799">
        <v>1101.5</v>
      </c>
      <c r="G799">
        <v>3.2497413158416748</v>
      </c>
      <c r="H799">
        <f>Data_Big[[#This Row],[Dijkstra time]]/Data_Big[[#This Row],[distance]]</f>
        <v>7.306480081478061E-3</v>
      </c>
      <c r="I799" s="95">
        <f>(Data_Big[[#This Row],[A-Star time]]/FactCalc!$B$6)</f>
        <v>7.2417116165161135E-6</v>
      </c>
      <c r="J799" s="95">
        <f>(Data_Big[[#This Row],[Dijkstra time]]/FactCalc!$B$6)</f>
        <v>1.2998965263366699E-5</v>
      </c>
      <c r="K799">
        <v>10.63014581273465</v>
      </c>
      <c r="L799">
        <v>7</v>
      </c>
      <c r="M799">
        <v>8.7094306945800781E-4</v>
      </c>
      <c r="N799">
        <f>Data_Medium[[#This Row],[A-Star time]]/Data_Medium[[#This Row],[distance]]</f>
        <v>8.1931432061321276E-5</v>
      </c>
      <c r="O799">
        <v>7</v>
      </c>
      <c r="P799">
        <v>5.1639080047607422E-3</v>
      </c>
      <c r="Q799">
        <f>Data_Medium[[#This Row],[Dijkstra time]]/Data_Medium[[#This Row],[distance]]</f>
        <v>4.8577960224915342E-4</v>
      </c>
      <c r="R799" s="95">
        <f>(Data_Medium[[#This Row],[A-Star time]]/FactCalc!$I$6)</f>
        <v>2.1773576736450196E-8</v>
      </c>
      <c r="S799" s="95">
        <f>(Data_Medium[[#This Row],[Dijkstra time]]/FactCalc!$I$6)</f>
        <v>1.2909770011901856E-7</v>
      </c>
      <c r="T799">
        <v>36.069377593742864</v>
      </c>
      <c r="U799">
        <v>90</v>
      </c>
      <c r="V799">
        <v>3.345799446105957E-2</v>
      </c>
      <c r="W799">
        <f>Data_Small[[#This Row],[A-Star time]]/Data_Small[[#This Row],[distance]]</f>
        <v>9.276011035705727E-4</v>
      </c>
      <c r="X799">
        <v>90</v>
      </c>
      <c r="Y799">
        <v>4.8100948333740234E-2</v>
      </c>
      <c r="Z799">
        <f>Data_Small[[#This Row],[Dijkstra time]]/Data_Small[[#This Row],[distance]]</f>
        <v>1.3335674620036844E-3</v>
      </c>
      <c r="AA799" s="95">
        <f>(Data_Small[[#This Row],[A-Star time]]/FactCalc!$P$6)</f>
        <v>1.3383197784423829E-5</v>
      </c>
      <c r="AB799" s="95">
        <f>(Data_Small[[#This Row],[Dijkstra time]]/FactCalc!$P$6)</f>
        <v>1.9240379333496094E-5</v>
      </c>
    </row>
    <row r="800" spans="2:28" x14ac:dyDescent="0.3">
      <c r="B800">
        <v>125.686116973992</v>
      </c>
      <c r="C800">
        <v>358.5</v>
      </c>
      <c r="D800">
        <v>0.77317428588867188</v>
      </c>
      <c r="E800">
        <f>Data_Big[[#This Row],[A-Star time]]/Data_Big[[#This Row],[distance]]</f>
        <v>6.1516283938397379E-3</v>
      </c>
      <c r="F800">
        <v>358.5</v>
      </c>
      <c r="G800">
        <v>1.5650045871734619</v>
      </c>
      <c r="H800">
        <f>Data_Big[[#This Row],[Dijkstra time]]/Data_Big[[#This Row],[distance]]</f>
        <v>1.2451690169545978E-2</v>
      </c>
      <c r="I800" s="95">
        <f>(Data_Big[[#This Row],[A-Star time]]/FactCalc!$B$6)</f>
        <v>3.0926971435546875E-6</v>
      </c>
      <c r="J800" s="95">
        <f>(Data_Big[[#This Row],[Dijkstra time]]/FactCalc!$B$6)</f>
        <v>6.2600183486938473E-6</v>
      </c>
      <c r="K800">
        <v>157.16551784663199</v>
      </c>
      <c r="L800">
        <v>382.5</v>
      </c>
      <c r="M800">
        <v>0.56201171875</v>
      </c>
      <c r="N800">
        <f>Data_Medium[[#This Row],[A-Star time]]/Data_Medium[[#This Row],[distance]]</f>
        <v>3.5759225461811039E-3</v>
      </c>
      <c r="O800">
        <v>382.5</v>
      </c>
      <c r="P800">
        <v>0.77249026298522949</v>
      </c>
      <c r="Q800">
        <f>Data_Medium[[#This Row],[Dijkstra time]]/Data_Medium[[#This Row],[distance]]</f>
        <v>4.9151383431259681E-3</v>
      </c>
      <c r="R800" s="95">
        <f>(Data_Medium[[#This Row],[A-Star time]]/FactCalc!$I$6)</f>
        <v>1.4050292968749999E-5</v>
      </c>
      <c r="S800" s="95">
        <f>(Data_Medium[[#This Row],[Dijkstra time]]/FactCalc!$I$6)</f>
        <v>1.9312256574630737E-5</v>
      </c>
      <c r="T800">
        <v>23.706539182259394</v>
      </c>
      <c r="U800">
        <v>44</v>
      </c>
      <c r="V800">
        <v>7.2133541107177734E-3</v>
      </c>
      <c r="W800">
        <f>Data_Small[[#This Row],[A-Star time]]/Data_Small[[#This Row],[distance]]</f>
        <v>3.0427697840078788E-4</v>
      </c>
      <c r="X800">
        <v>44</v>
      </c>
      <c r="Y800">
        <v>1.3699054718017578E-2</v>
      </c>
      <c r="Z800">
        <f>Data_Small[[#This Row],[Dijkstra time]]/Data_Small[[#This Row],[distance]]</f>
        <v>5.7785974632135087E-4</v>
      </c>
      <c r="AA800" s="95">
        <f>(Data_Small[[#This Row],[A-Star time]]/FactCalc!$P$6)</f>
        <v>2.8853416442871094E-6</v>
      </c>
      <c r="AB800" s="95">
        <f>(Data_Small[[#This Row],[Dijkstra time]]/FactCalc!$P$6)</f>
        <v>5.4796218872070313E-6</v>
      </c>
    </row>
    <row r="801" spans="2:28" x14ac:dyDescent="0.3">
      <c r="B801">
        <v>402.75178460188107</v>
      </c>
      <c r="C801">
        <v>906.5</v>
      </c>
      <c r="D801">
        <v>5.2603557109832764</v>
      </c>
      <c r="E801">
        <f>Data_Big[[#This Row],[A-Star time]]/Data_Big[[#This Row],[distance]]</f>
        <v>1.3061036380467246E-2</v>
      </c>
      <c r="F801">
        <v>906.5</v>
      </c>
      <c r="G801">
        <v>5.9519121646881104</v>
      </c>
      <c r="H801">
        <f>Data_Big[[#This Row],[Dijkstra time]]/Data_Big[[#This Row],[distance]]</f>
        <v>1.4778114938886137E-2</v>
      </c>
      <c r="I801" s="95">
        <f>(Data_Big[[#This Row],[A-Star time]]/FactCalc!$B$6)</f>
        <v>2.1041422843933107E-5</v>
      </c>
      <c r="J801" s="95">
        <f>(Data_Big[[#This Row],[Dijkstra time]]/FactCalc!$B$6)</f>
        <v>2.3807648658752441E-5</v>
      </c>
      <c r="K801">
        <v>24.698178070456937</v>
      </c>
      <c r="L801">
        <v>35</v>
      </c>
      <c r="M801">
        <v>5.9254169464111328E-3</v>
      </c>
      <c r="N801">
        <f>Data_Medium[[#This Row],[A-Star time]]/Data_Medium[[#This Row],[distance]]</f>
        <v>2.399131194822383E-4</v>
      </c>
      <c r="O801">
        <v>35</v>
      </c>
      <c r="P801">
        <v>9.9768638610839844E-3</v>
      </c>
      <c r="Q801">
        <f>Data_Medium[[#This Row],[Dijkstra time]]/Data_Medium[[#This Row],[distance]]</f>
        <v>4.03951410206162E-4</v>
      </c>
      <c r="R801" s="95">
        <f>(Data_Medium[[#This Row],[A-Star time]]/FactCalc!$I$6)</f>
        <v>1.4813542366027832E-7</v>
      </c>
      <c r="S801" s="95">
        <f>(Data_Medium[[#This Row],[Dijkstra time]]/FactCalc!$I$6)</f>
        <v>2.4942159652709959E-7</v>
      </c>
      <c r="T801">
        <v>26.832815729997478</v>
      </c>
      <c r="U801">
        <v>69</v>
      </c>
      <c r="V801">
        <v>2.8231382369995117E-2</v>
      </c>
      <c r="W801">
        <f>Data_Small[[#This Row],[A-Star time]]/Data_Small[[#This Row],[distance]]</f>
        <v>1.0521215013016365E-3</v>
      </c>
      <c r="X801">
        <v>69</v>
      </c>
      <c r="Y801">
        <v>4.2424440383911133E-2</v>
      </c>
      <c r="Z801">
        <f>Data_Small[[#This Row],[Dijkstra time]]/Data_Small[[#This Row],[distance]]</f>
        <v>1.5810655434302095E-3</v>
      </c>
      <c r="AA801" s="95">
        <f>(Data_Small[[#This Row],[A-Star time]]/FactCalc!$P$6)</f>
        <v>1.1292552947998048E-5</v>
      </c>
      <c r="AB801" s="95">
        <f>(Data_Small[[#This Row],[Dijkstra time]]/FactCalc!$P$6)</f>
        <v>1.6969776153564453E-5</v>
      </c>
    </row>
    <row r="802" spans="2:28" x14ac:dyDescent="0.3">
      <c r="B802">
        <v>255.54842985234717</v>
      </c>
      <c r="C802">
        <v>602.5</v>
      </c>
      <c r="D802">
        <v>2.3130803108215332</v>
      </c>
      <c r="E802">
        <f>Data_Big[[#This Row],[A-Star time]]/Data_Big[[#This Row],[distance]]</f>
        <v>9.0514362078374083E-3</v>
      </c>
      <c r="F802">
        <v>602.5</v>
      </c>
      <c r="G802">
        <v>3.9462950229644775</v>
      </c>
      <c r="H802">
        <f>Data_Big[[#This Row],[Dijkstra time]]/Data_Big[[#This Row],[distance]]</f>
        <v>1.5442454587745265E-2</v>
      </c>
      <c r="I802" s="95">
        <f>(Data_Big[[#This Row],[A-Star time]]/FactCalc!$B$6)</f>
        <v>9.2523212432861332E-6</v>
      </c>
      <c r="J802" s="95">
        <f>(Data_Big[[#This Row],[Dijkstra time]]/FactCalc!$B$6)</f>
        <v>1.5785180091857909E-5</v>
      </c>
      <c r="K802">
        <v>176.32356620712955</v>
      </c>
      <c r="L802">
        <v>491.5</v>
      </c>
      <c r="M802">
        <v>0.85798525810241699</v>
      </c>
      <c r="N802">
        <f>Data_Medium[[#This Row],[A-Star time]]/Data_Medium[[#This Row],[distance]]</f>
        <v>4.8659704233439266E-3</v>
      </c>
      <c r="O802">
        <v>491.5</v>
      </c>
      <c r="P802">
        <v>0.8688197135925293</v>
      </c>
      <c r="Q802">
        <f>Data_Medium[[#This Row],[Dijkstra time]]/Data_Medium[[#This Row],[distance]]</f>
        <v>4.9274168636761562E-3</v>
      </c>
      <c r="R802" s="95">
        <f>(Data_Medium[[#This Row],[A-Star time]]/FactCalc!$I$6)</f>
        <v>2.1449631452560424E-5</v>
      </c>
      <c r="S802" s="95">
        <f>(Data_Medium[[#This Row],[Dijkstra time]]/FactCalc!$I$6)</f>
        <v>2.1720492839813233E-5</v>
      </c>
      <c r="T802">
        <v>36.891733491393431</v>
      </c>
      <c r="U802">
        <v>91</v>
      </c>
      <c r="V802">
        <v>3.4150600433349609E-2</v>
      </c>
      <c r="W802">
        <f>Data_Small[[#This Row],[A-Star time]]/Data_Small[[#This Row],[distance]]</f>
        <v>9.2569790577384206E-4</v>
      </c>
      <c r="X802">
        <v>91</v>
      </c>
      <c r="Y802">
        <v>4.9581527709960938E-2</v>
      </c>
      <c r="Z802">
        <f>Data_Small[[#This Row],[Dijkstra time]]/Data_Small[[#This Row],[distance]]</f>
        <v>1.3439739209199248E-3</v>
      </c>
      <c r="AA802" s="95">
        <f>(Data_Small[[#This Row],[A-Star time]]/FactCalc!$P$6)</f>
        <v>1.3660240173339844E-5</v>
      </c>
      <c r="AB802" s="95">
        <f>(Data_Small[[#This Row],[Dijkstra time]]/FactCalc!$P$6)</f>
        <v>1.9832611083984374E-5</v>
      </c>
    </row>
    <row r="803" spans="2:28" x14ac:dyDescent="0.3">
      <c r="B803">
        <v>318.90437438203946</v>
      </c>
      <c r="C803">
        <v>619</v>
      </c>
      <c r="D803">
        <v>1.6103866100311279</v>
      </c>
      <c r="E803">
        <f>Data_Big[[#This Row],[A-Star time]]/Data_Big[[#This Row],[distance]]</f>
        <v>5.049747634072667E-3</v>
      </c>
      <c r="F803">
        <v>619</v>
      </c>
      <c r="G803">
        <v>3.1519348621368408</v>
      </c>
      <c r="H803">
        <f>Data_Big[[#This Row],[Dijkstra time]]/Data_Big[[#This Row],[distance]]</f>
        <v>9.8836363353263443E-3</v>
      </c>
      <c r="I803" s="95">
        <f>(Data_Big[[#This Row],[A-Star time]]/FactCalc!$B$6)</f>
        <v>6.4415464401245121E-6</v>
      </c>
      <c r="J803" s="95">
        <f>(Data_Big[[#This Row],[Dijkstra time]]/FactCalc!$B$6)</f>
        <v>1.2607739448547364E-5</v>
      </c>
      <c r="K803">
        <v>78.549347546621931</v>
      </c>
      <c r="L803">
        <v>153.5</v>
      </c>
      <c r="M803">
        <v>0.14931988716125488</v>
      </c>
      <c r="N803">
        <f>Data_Medium[[#This Row],[A-Star time]]/Data_Medium[[#This Row],[distance]]</f>
        <v>1.9009691591980191E-3</v>
      </c>
      <c r="O803">
        <v>153.5</v>
      </c>
      <c r="P803">
        <v>0.23294377326965332</v>
      </c>
      <c r="Q803">
        <f>Data_Medium[[#This Row],[Dijkstra time]]/Data_Medium[[#This Row],[distance]]</f>
        <v>2.9655723509529166E-3</v>
      </c>
      <c r="R803" s="95">
        <f>(Data_Medium[[#This Row],[A-Star time]]/FactCalc!$I$6)</f>
        <v>3.7329971790313721E-6</v>
      </c>
      <c r="S803" s="95">
        <f>(Data_Medium[[#This Row],[Dijkstra time]]/FactCalc!$I$6)</f>
        <v>5.8235943317413329E-6</v>
      </c>
      <c r="T803">
        <v>7.810249675906654</v>
      </c>
      <c r="U803">
        <v>22.5</v>
      </c>
      <c r="V803">
        <v>1.0652542114257813E-3</v>
      </c>
      <c r="W803">
        <f>Data_Small[[#This Row],[A-Star time]]/Data_Small[[#This Row],[distance]]</f>
        <v>1.3639182556633454E-4</v>
      </c>
      <c r="X803">
        <v>22.5</v>
      </c>
      <c r="Y803">
        <v>3.4513473510742188E-3</v>
      </c>
      <c r="Z803">
        <f>Data_Small[[#This Row],[Dijkstra time]]/Data_Small[[#This Row],[distance]]</f>
        <v>4.4189974639620834E-4</v>
      </c>
      <c r="AA803" s="95">
        <f>(Data_Small[[#This Row],[A-Star time]]/FactCalc!$P$6)</f>
        <v>4.2610168457031248E-7</v>
      </c>
      <c r="AB803" s="95">
        <f>(Data_Small[[#This Row],[Dijkstra time]]/FactCalc!$P$6)</f>
        <v>1.3805389404296875E-6</v>
      </c>
    </row>
    <row r="804" spans="2:28" x14ac:dyDescent="0.3">
      <c r="B804">
        <v>264.88676826145922</v>
      </c>
      <c r="C804">
        <v>734.5</v>
      </c>
      <c r="D804">
        <v>1.4243011474609375</v>
      </c>
      <c r="E804">
        <f>Data_Big[[#This Row],[A-Star time]]/Data_Big[[#This Row],[distance]]</f>
        <v>5.3770188552984509E-3</v>
      </c>
      <c r="F804">
        <v>734.5</v>
      </c>
      <c r="G804">
        <v>1.9492299556732178</v>
      </c>
      <c r="H804">
        <f>Data_Big[[#This Row],[Dijkstra time]]/Data_Big[[#This Row],[distance]]</f>
        <v>7.3587290466287474E-3</v>
      </c>
      <c r="I804" s="95">
        <f>(Data_Big[[#This Row],[A-Star time]]/FactCalc!$B$6)</f>
        <v>5.6972045898437497E-6</v>
      </c>
      <c r="J804" s="95">
        <f>(Data_Big[[#This Row],[Dijkstra time]]/FactCalc!$B$6)</f>
        <v>7.7969198226928712E-6</v>
      </c>
      <c r="K804">
        <v>194.23954283306992</v>
      </c>
      <c r="L804">
        <v>464</v>
      </c>
      <c r="M804">
        <v>0.8777012825012207</v>
      </c>
      <c r="N804">
        <f>Data_Medium[[#This Row],[A-Star time]]/Data_Medium[[#This Row],[distance]]</f>
        <v>4.5186539759080879E-3</v>
      </c>
      <c r="O804">
        <v>464</v>
      </c>
      <c r="P804">
        <v>0.85219693183898926</v>
      </c>
      <c r="Q804">
        <f>Data_Medium[[#This Row],[Dijkstra time]]/Data_Medium[[#This Row],[distance]]</f>
        <v>4.3873503788637415E-3</v>
      </c>
      <c r="R804" s="95">
        <f>(Data_Medium[[#This Row],[A-Star time]]/FactCalc!$I$6)</f>
        <v>2.1942532062530516E-5</v>
      </c>
      <c r="S804" s="95">
        <f>(Data_Medium[[#This Row],[Dijkstra time]]/FactCalc!$I$6)</f>
        <v>2.1304923295974731E-5</v>
      </c>
      <c r="T804">
        <v>35.171010790137949</v>
      </c>
      <c r="U804">
        <v>55</v>
      </c>
      <c r="V804">
        <v>1.4570474624633789E-2</v>
      </c>
      <c r="W804">
        <f>Data_Small[[#This Row],[A-Star time]]/Data_Small[[#This Row],[distance]]</f>
        <v>4.1427511741344071E-4</v>
      </c>
      <c r="X804">
        <v>55</v>
      </c>
      <c r="Y804">
        <v>2.5027275085449219E-2</v>
      </c>
      <c r="Z804">
        <f>Data_Small[[#This Row],[Dijkstra time]]/Data_Small[[#This Row],[distance]]</f>
        <v>7.1158816659505663E-4</v>
      </c>
      <c r="AA804" s="95">
        <f>(Data_Small[[#This Row],[A-Star time]]/FactCalc!$P$6)</f>
        <v>5.8281898498535156E-6</v>
      </c>
      <c r="AB804" s="95">
        <f>(Data_Small[[#This Row],[Dijkstra time]]/FactCalc!$P$6)</f>
        <v>1.0010910034179687E-5</v>
      </c>
    </row>
    <row r="805" spans="2:28" x14ac:dyDescent="0.3">
      <c r="B805">
        <v>441.88912636542665</v>
      </c>
      <c r="C805">
        <v>1128.5</v>
      </c>
      <c r="D805">
        <v>5.3325362205505371</v>
      </c>
      <c r="E805">
        <f>Data_Big[[#This Row],[A-Star time]]/Data_Big[[#This Row],[distance]]</f>
        <v>1.2067588683186376E-2</v>
      </c>
      <c r="F805">
        <v>1128.5</v>
      </c>
      <c r="G805">
        <v>5.7344584465026855</v>
      </c>
      <c r="H805">
        <f>Data_Big[[#This Row],[Dijkstra time]]/Data_Big[[#This Row],[distance]]</f>
        <v>1.2977143143731697E-2</v>
      </c>
      <c r="I805" s="95">
        <f>(Data_Big[[#This Row],[A-Star time]]/FactCalc!$B$6)</f>
        <v>2.133014488220215E-5</v>
      </c>
      <c r="J805" s="95">
        <f>(Data_Big[[#This Row],[Dijkstra time]]/FactCalc!$B$6)</f>
        <v>2.2937833786010742E-5</v>
      </c>
      <c r="K805">
        <v>134.41726079637243</v>
      </c>
      <c r="L805">
        <v>250.5</v>
      </c>
      <c r="M805">
        <v>0.44947481155395508</v>
      </c>
      <c r="N805">
        <f>Data_Medium[[#This Row],[A-Star time]]/Data_Medium[[#This Row],[distance]]</f>
        <v>3.3438771843064164E-3</v>
      </c>
      <c r="O805">
        <v>250.5</v>
      </c>
      <c r="P805">
        <v>0.6861579418182373</v>
      </c>
      <c r="Q805">
        <f>Data_Medium[[#This Row],[Dijkstra time]]/Data_Medium[[#This Row],[distance]]</f>
        <v>5.1046862415809243E-3</v>
      </c>
      <c r="R805" s="95">
        <f>(Data_Medium[[#This Row],[A-Star time]]/FactCalc!$I$6)</f>
        <v>1.1236870288848878E-5</v>
      </c>
      <c r="S805" s="95">
        <f>(Data_Medium[[#This Row],[Dijkstra time]]/FactCalc!$I$6)</f>
        <v>1.7153948545455933E-5</v>
      </c>
      <c r="T805">
        <v>27.073972741361768</v>
      </c>
      <c r="U805">
        <v>60.5</v>
      </c>
      <c r="V805">
        <v>1.1670112609863281E-2</v>
      </c>
      <c r="W805">
        <f>Data_Small[[#This Row],[A-Star time]]/Data_Small[[#This Row],[distance]]</f>
        <v>4.3104544432204733E-4</v>
      </c>
      <c r="X805">
        <v>60.5</v>
      </c>
      <c r="Y805">
        <v>2.2054672241210938E-2</v>
      </c>
      <c r="Z805">
        <f>Data_Small[[#This Row],[Dijkstra time]]/Data_Small[[#This Row],[distance]]</f>
        <v>8.1460790597300534E-4</v>
      </c>
      <c r="AA805" s="95">
        <f>(Data_Small[[#This Row],[A-Star time]]/FactCalc!$P$6)</f>
        <v>4.6680450439453125E-6</v>
      </c>
      <c r="AB805" s="95">
        <f>(Data_Small[[#This Row],[Dijkstra time]]/FactCalc!$P$6)</f>
        <v>8.8218688964843758E-6</v>
      </c>
    </row>
    <row r="806" spans="2:28" x14ac:dyDescent="0.3">
      <c r="B806">
        <v>161.533278305122</v>
      </c>
      <c r="C806">
        <v>344.5</v>
      </c>
      <c r="D806">
        <v>0.55960774421691895</v>
      </c>
      <c r="E806">
        <f>Data_Big[[#This Row],[A-Star time]]/Data_Big[[#This Row],[distance]]</f>
        <v>3.4643495760661135E-3</v>
      </c>
      <c r="F806">
        <v>344.5</v>
      </c>
      <c r="G806">
        <v>1.3058915138244629</v>
      </c>
      <c r="H806">
        <f>Data_Big[[#This Row],[Dijkstra time]]/Data_Big[[#This Row],[distance]]</f>
        <v>8.0843497236386796E-3</v>
      </c>
      <c r="I806" s="95">
        <f>(Data_Big[[#This Row],[A-Star time]]/FactCalc!$B$6)</f>
        <v>2.2384309768676757E-6</v>
      </c>
      <c r="J806" s="95">
        <f>(Data_Big[[#This Row],[Dijkstra time]]/FactCalc!$B$6)</f>
        <v>5.2235660552978511E-6</v>
      </c>
      <c r="K806">
        <v>97.005154502222197</v>
      </c>
      <c r="L806">
        <v>233.5</v>
      </c>
      <c r="M806">
        <v>0.25029659271240234</v>
      </c>
      <c r="N806">
        <f>Data_Medium[[#This Row],[A-Star time]]/Data_Medium[[#This Row],[distance]]</f>
        <v>2.5802401325660334E-3</v>
      </c>
      <c r="O806">
        <v>233.5</v>
      </c>
      <c r="P806">
        <v>0.40607166290283203</v>
      </c>
      <c r="Q806">
        <f>Data_Medium[[#This Row],[Dijkstra time]]/Data_Medium[[#This Row],[distance]]</f>
        <v>4.1860833580088753E-3</v>
      </c>
      <c r="R806" s="95">
        <f>(Data_Medium[[#This Row],[A-Star time]]/FactCalc!$I$6)</f>
        <v>6.2574148178100586E-6</v>
      </c>
      <c r="S806" s="95">
        <f>(Data_Medium[[#This Row],[Dijkstra time]]/FactCalc!$I$6)</f>
        <v>1.0151791572570801E-5</v>
      </c>
      <c r="T806">
        <v>35.468295701936398</v>
      </c>
      <c r="U806">
        <v>61.5</v>
      </c>
      <c r="V806">
        <v>2.0519256591796875E-2</v>
      </c>
      <c r="W806">
        <f>Data_Small[[#This Row],[A-Star time]]/Data_Small[[#This Row],[distance]]</f>
        <v>5.7852389537500738E-4</v>
      </c>
      <c r="X806">
        <v>61.5</v>
      </c>
      <c r="Y806">
        <v>3.0813694000244141E-2</v>
      </c>
      <c r="Z806">
        <f>Data_Small[[#This Row],[Dijkstra time]]/Data_Small[[#This Row],[distance]]</f>
        <v>8.6876725792499419E-4</v>
      </c>
      <c r="AA806" s="95">
        <f>(Data_Small[[#This Row],[A-Star time]]/FactCalc!$P$6)</f>
        <v>8.2077026367187507E-6</v>
      </c>
      <c r="AB806" s="95">
        <f>(Data_Small[[#This Row],[Dijkstra time]]/FactCalc!$P$6)</f>
        <v>1.2325477600097657E-5</v>
      </c>
    </row>
    <row r="807" spans="2:28" x14ac:dyDescent="0.3">
      <c r="B807">
        <v>54.451813560247928</v>
      </c>
      <c r="C807">
        <v>170.5</v>
      </c>
      <c r="D807">
        <v>0.31240439414978027</v>
      </c>
      <c r="E807">
        <f>Data_Big[[#This Row],[A-Star time]]/Data_Big[[#This Row],[distance]]</f>
        <v>5.7372633476040621E-3</v>
      </c>
      <c r="F807">
        <v>170.5</v>
      </c>
      <c r="G807">
        <v>0.50977134704589844</v>
      </c>
      <c r="H807">
        <f>Data_Big[[#This Row],[Dijkstra time]]/Data_Big[[#This Row],[distance]]</f>
        <v>9.3618800498144021E-3</v>
      </c>
      <c r="I807" s="95">
        <f>(Data_Big[[#This Row],[A-Star time]]/FactCalc!$B$6)</f>
        <v>1.2496175765991211E-6</v>
      </c>
      <c r="J807" s="95">
        <f>(Data_Big[[#This Row],[Dijkstra time]]/FactCalc!$B$6)</f>
        <v>2.0390853881835936E-6</v>
      </c>
      <c r="K807">
        <v>111.01801655587259</v>
      </c>
      <c r="L807">
        <v>278.5</v>
      </c>
      <c r="M807">
        <v>0.41408896446228027</v>
      </c>
      <c r="N807">
        <f>Data_Medium[[#This Row],[A-Star time]]/Data_Medium[[#This Row],[distance]]</f>
        <v>3.7299258022131898E-3</v>
      </c>
      <c r="O807">
        <v>278.5</v>
      </c>
      <c r="P807">
        <v>0.80306363105773926</v>
      </c>
      <c r="Q807">
        <f>Data_Medium[[#This Row],[Dijkstra time]]/Data_Medium[[#This Row],[distance]]</f>
        <v>7.2336333864654965E-3</v>
      </c>
      <c r="R807" s="95">
        <f>(Data_Medium[[#This Row],[A-Star time]]/FactCalc!$I$6)</f>
        <v>1.0352224111557007E-5</v>
      </c>
      <c r="S807" s="95">
        <f>(Data_Medium[[#This Row],[Dijkstra time]]/FactCalc!$I$6)</f>
        <v>2.0076590776443481E-5</v>
      </c>
      <c r="T807">
        <v>27.166155414412248</v>
      </c>
      <c r="U807">
        <v>64</v>
      </c>
      <c r="V807">
        <v>2.1871805191040039E-2</v>
      </c>
      <c r="W807">
        <f>Data_Small[[#This Row],[A-Star time]]/Data_Small[[#This Row],[distance]]</f>
        <v>8.0511227508610079E-4</v>
      </c>
      <c r="X807">
        <v>64</v>
      </c>
      <c r="Y807">
        <v>2.698206901550293E-2</v>
      </c>
      <c r="Z807">
        <f>Data_Small[[#This Row],[Dijkstra time]]/Data_Small[[#This Row],[distance]]</f>
        <v>9.9322368601294036E-4</v>
      </c>
      <c r="AA807" s="95">
        <f>(Data_Small[[#This Row],[A-Star time]]/FactCalc!$P$6)</f>
        <v>8.7487220764160158E-6</v>
      </c>
      <c r="AB807" s="95">
        <f>(Data_Small[[#This Row],[Dijkstra time]]/FactCalc!$P$6)</f>
        <v>1.0792827606201172E-5</v>
      </c>
    </row>
    <row r="808" spans="2:28" x14ac:dyDescent="0.3">
      <c r="B808">
        <v>122.3315167894194</v>
      </c>
      <c r="C808">
        <v>379</v>
      </c>
      <c r="D808">
        <v>0.46304416656494141</v>
      </c>
      <c r="E808">
        <f>Data_Big[[#This Row],[A-Star time]]/Data_Big[[#This Row],[distance]]</f>
        <v>3.7851583853245468E-3</v>
      </c>
      <c r="F808">
        <v>379</v>
      </c>
      <c r="G808">
        <v>1.0424380302429199</v>
      </c>
      <c r="H808">
        <f>Data_Big[[#This Row],[Dijkstra time]]/Data_Big[[#This Row],[distance]]</f>
        <v>8.5214183360234584E-3</v>
      </c>
      <c r="I808" s="95">
        <f>(Data_Big[[#This Row],[A-Star time]]/FactCalc!$B$6)</f>
        <v>1.8521766662597656E-6</v>
      </c>
      <c r="J808" s="95">
        <f>(Data_Big[[#This Row],[Dijkstra time]]/FactCalc!$B$6)</f>
        <v>4.16975212097168E-6</v>
      </c>
      <c r="K808">
        <v>159.0125781188394</v>
      </c>
      <c r="L808">
        <v>412.5</v>
      </c>
      <c r="M808">
        <v>0.71677350997924805</v>
      </c>
      <c r="N808">
        <f>Data_Medium[[#This Row],[A-Star time]]/Data_Medium[[#This Row],[distance]]</f>
        <v>4.5076529068257811E-3</v>
      </c>
      <c r="O808">
        <v>412.5</v>
      </c>
      <c r="P808">
        <v>0.85748100280761719</v>
      </c>
      <c r="Q808">
        <f>Data_Medium[[#This Row],[Dijkstra time]]/Data_Medium[[#This Row],[distance]]</f>
        <v>5.3925356908984361E-3</v>
      </c>
      <c r="R808" s="95">
        <f>(Data_Medium[[#This Row],[A-Star time]]/FactCalc!$I$6)</f>
        <v>1.79193377494812E-5</v>
      </c>
      <c r="S808" s="95">
        <f>(Data_Medium[[#This Row],[Dijkstra time]]/FactCalc!$I$6)</f>
        <v>2.1437025070190429E-5</v>
      </c>
      <c r="T808">
        <v>18.601075237738275</v>
      </c>
      <c r="U808">
        <v>41</v>
      </c>
      <c r="V808">
        <v>9.1910362243652344E-3</v>
      </c>
      <c r="W808">
        <f>Data_Small[[#This Row],[A-Star time]]/Data_Small[[#This Row],[distance]]</f>
        <v>4.9411316856125904E-4</v>
      </c>
      <c r="X808">
        <v>41</v>
      </c>
      <c r="Y808">
        <v>1.2601137161254883E-2</v>
      </c>
      <c r="Z808">
        <f>Data_Small[[#This Row],[Dijkstra time]]/Data_Small[[#This Row],[distance]]</f>
        <v>6.7744133068659473E-4</v>
      </c>
      <c r="AA808" s="95">
        <f>(Data_Small[[#This Row],[A-Star time]]/FactCalc!$P$6)</f>
        <v>3.6764144897460937E-6</v>
      </c>
      <c r="AB808" s="95">
        <f>(Data_Small[[#This Row],[Dijkstra time]]/FactCalc!$P$6)</f>
        <v>5.0404548645019534E-6</v>
      </c>
    </row>
    <row r="809" spans="2:28" x14ac:dyDescent="0.3">
      <c r="B809">
        <v>185.88437266214714</v>
      </c>
      <c r="C809">
        <v>446</v>
      </c>
      <c r="D809">
        <v>0.74613475799560547</v>
      </c>
      <c r="E809">
        <f>Data_Big[[#This Row],[A-Star time]]/Data_Big[[#This Row],[distance]]</f>
        <v>4.0139724889716125E-3</v>
      </c>
      <c r="F809">
        <v>446</v>
      </c>
      <c r="G809">
        <v>1.1965553760528564</v>
      </c>
      <c r="H809">
        <f>Data_Big[[#This Row],[Dijkstra time]]/Data_Big[[#This Row],[distance]]</f>
        <v>6.4370950549331408E-3</v>
      </c>
      <c r="I809" s="95">
        <f>(Data_Big[[#This Row],[A-Star time]]/FactCalc!$B$6)</f>
        <v>2.9845390319824221E-6</v>
      </c>
      <c r="J809" s="95">
        <f>(Data_Big[[#This Row],[Dijkstra time]]/FactCalc!$B$6)</f>
        <v>4.7862215042114254E-6</v>
      </c>
      <c r="K809">
        <v>152.64337522473747</v>
      </c>
      <c r="L809">
        <v>364.5</v>
      </c>
      <c r="M809">
        <v>0.59453344345092773</v>
      </c>
      <c r="N809">
        <f>Data_Medium[[#This Row],[A-Star time]]/Data_Medium[[#This Row],[distance]]</f>
        <v>3.8949180897997946E-3</v>
      </c>
      <c r="O809">
        <v>364.5</v>
      </c>
      <c r="P809">
        <v>0.72402334213256836</v>
      </c>
      <c r="Q809">
        <f>Data_Medium[[#This Row],[Dijkstra time]]/Data_Medium[[#This Row],[distance]]</f>
        <v>4.7432346216570867E-3</v>
      </c>
      <c r="R809" s="95">
        <f>(Data_Medium[[#This Row],[A-Star time]]/FactCalc!$I$6)</f>
        <v>1.4863336086273193E-5</v>
      </c>
      <c r="S809" s="95">
        <f>(Data_Medium[[#This Row],[Dijkstra time]]/FactCalc!$I$6)</f>
        <v>1.8100583553314208E-5</v>
      </c>
      <c r="T809">
        <v>17</v>
      </c>
      <c r="U809">
        <v>34</v>
      </c>
      <c r="V809">
        <v>7.5519084930419922E-3</v>
      </c>
      <c r="W809">
        <f>Data_Small[[#This Row],[A-Star time]]/Data_Small[[#This Row],[distance]]</f>
        <v>4.4422991135541131E-4</v>
      </c>
      <c r="X809">
        <v>34</v>
      </c>
      <c r="Y809">
        <v>1.3210296630859375E-2</v>
      </c>
      <c r="Z809">
        <f>Data_Small[[#This Row],[Dijkstra time]]/Data_Small[[#This Row],[distance]]</f>
        <v>7.7707627240349269E-4</v>
      </c>
      <c r="AA809" s="95">
        <f>(Data_Small[[#This Row],[A-Star time]]/FactCalc!$P$6)</f>
        <v>3.0207633972167969E-6</v>
      </c>
      <c r="AB809" s="95">
        <f>(Data_Small[[#This Row],[Dijkstra time]]/FactCalc!$P$6)</f>
        <v>5.2841186523437499E-6</v>
      </c>
    </row>
    <row r="810" spans="2:28" x14ac:dyDescent="0.3">
      <c r="B810">
        <v>193.38303958723992</v>
      </c>
      <c r="C810">
        <v>531.5</v>
      </c>
      <c r="D810">
        <v>1.080155611038208</v>
      </c>
      <c r="E810">
        <f>Data_Big[[#This Row],[A-Star time]]/Data_Big[[#This Row],[distance]]</f>
        <v>5.5855757223782949E-3</v>
      </c>
      <c r="F810">
        <v>531.5</v>
      </c>
      <c r="G810">
        <v>2.2842097282409668</v>
      </c>
      <c r="H810">
        <f>Data_Big[[#This Row],[Dijkstra time]]/Data_Big[[#This Row],[distance]]</f>
        <v>1.1811841064844276E-2</v>
      </c>
      <c r="I810" s="95">
        <f>(Data_Big[[#This Row],[A-Star time]]/FactCalc!$B$6)</f>
        <v>4.3206224441528321E-6</v>
      </c>
      <c r="J810" s="95">
        <f>(Data_Big[[#This Row],[Dijkstra time]]/FactCalc!$B$6)</f>
        <v>9.1368389129638668E-6</v>
      </c>
      <c r="K810">
        <v>109.87720418721983</v>
      </c>
      <c r="L810">
        <v>245.5</v>
      </c>
      <c r="M810">
        <v>0.18519306182861328</v>
      </c>
      <c r="N810">
        <f>Data_Medium[[#This Row],[A-Star time]]/Data_Medium[[#This Row],[distance]]</f>
        <v>1.6854548056488834E-3</v>
      </c>
      <c r="O810">
        <v>245.5</v>
      </c>
      <c r="P810">
        <v>0.23423361778259277</v>
      </c>
      <c r="Q810">
        <f>Data_Medium[[#This Row],[Dijkstra time]]/Data_Medium[[#This Row],[distance]]</f>
        <v>2.1317762816706002E-3</v>
      </c>
      <c r="R810" s="95">
        <f>(Data_Medium[[#This Row],[A-Star time]]/FactCalc!$I$6)</f>
        <v>4.6298265457153322E-6</v>
      </c>
      <c r="S810" s="95">
        <f>(Data_Medium[[#This Row],[Dijkstra time]]/FactCalc!$I$6)</f>
        <v>5.855840444564819E-6</v>
      </c>
      <c r="T810">
        <v>13.601470508735444</v>
      </c>
      <c r="U810">
        <v>23.5</v>
      </c>
      <c r="V810">
        <v>2.8576850891113281E-3</v>
      </c>
      <c r="W810">
        <f>Data_Small[[#This Row],[A-Star time]]/Data_Small[[#This Row],[distance]]</f>
        <v>2.1010118628540943E-4</v>
      </c>
      <c r="X810">
        <v>23.5</v>
      </c>
      <c r="Y810">
        <v>5.0578117370605469E-3</v>
      </c>
      <c r="Z810">
        <f>Data_Small[[#This Row],[Dijkstra time]]/Data_Small[[#This Row],[distance]]</f>
        <v>3.7185771448845951E-4</v>
      </c>
      <c r="AA810" s="95">
        <f>(Data_Small[[#This Row],[A-Star time]]/FactCalc!$P$6)</f>
        <v>1.1430740356445314E-6</v>
      </c>
      <c r="AB810" s="95">
        <f>(Data_Small[[#This Row],[Dijkstra time]]/FactCalc!$P$6)</f>
        <v>2.0231246948242187E-6</v>
      </c>
    </row>
    <row r="811" spans="2:28" x14ac:dyDescent="0.3">
      <c r="B811">
        <v>209.74508337503408</v>
      </c>
      <c r="C811">
        <v>503</v>
      </c>
      <c r="D811">
        <v>1.8361527919769287</v>
      </c>
      <c r="E811">
        <f>Data_Big[[#This Row],[A-Star time]]/Data_Big[[#This Row],[distance]]</f>
        <v>8.7542113618644442E-3</v>
      </c>
      <c r="F811">
        <v>503</v>
      </c>
      <c r="G811">
        <v>3.8292365074157715</v>
      </c>
      <c r="H811">
        <f>Data_Big[[#This Row],[Dijkstra time]]/Data_Big[[#This Row],[distance]]</f>
        <v>1.8256621064956818E-2</v>
      </c>
      <c r="I811" s="95">
        <f>(Data_Big[[#This Row],[A-Star time]]/FactCalc!$B$6)</f>
        <v>7.3446111679077147E-6</v>
      </c>
      <c r="J811" s="95">
        <f>(Data_Big[[#This Row],[Dijkstra time]]/FactCalc!$B$6)</f>
        <v>1.5316946029663085E-5</v>
      </c>
      <c r="K811">
        <v>172.16561793807728</v>
      </c>
      <c r="L811">
        <v>351</v>
      </c>
      <c r="M811">
        <v>0.47295975685119629</v>
      </c>
      <c r="N811">
        <f>Data_Medium[[#This Row],[A-Star time]]/Data_Medium[[#This Row],[distance]]</f>
        <v>2.7471208393147666E-3</v>
      </c>
      <c r="O811">
        <v>351</v>
      </c>
      <c r="P811">
        <v>0.70081090927124023</v>
      </c>
      <c r="Q811">
        <f>Data_Medium[[#This Row],[Dijkstra time]]/Data_Medium[[#This Row],[distance]]</f>
        <v>4.0705625064076413E-3</v>
      </c>
      <c r="R811" s="95">
        <f>(Data_Medium[[#This Row],[A-Star time]]/FactCalc!$I$6)</f>
        <v>1.1823993921279908E-5</v>
      </c>
      <c r="S811" s="95">
        <f>(Data_Medium[[#This Row],[Dijkstra time]]/FactCalc!$I$6)</f>
        <v>1.7520272731781005E-5</v>
      </c>
      <c r="T811">
        <v>50.24937810560445</v>
      </c>
      <c r="U811">
        <v>108.5</v>
      </c>
      <c r="V811">
        <v>3.3546924591064453E-2</v>
      </c>
      <c r="W811">
        <f>Data_Small[[#This Row],[A-Star time]]/Data_Small[[#This Row],[distance]]</f>
        <v>6.6760875170558329E-4</v>
      </c>
      <c r="X811">
        <v>108.5</v>
      </c>
      <c r="Y811">
        <v>4.3166160583496094E-2</v>
      </c>
      <c r="Z811">
        <f>Data_Small[[#This Row],[Dijkstra time]]/Data_Small[[#This Row],[distance]]</f>
        <v>8.5903870278310277E-4</v>
      </c>
      <c r="AA811" s="95">
        <f>(Data_Small[[#This Row],[A-Star time]]/FactCalc!$P$6)</f>
        <v>1.3418769836425782E-5</v>
      </c>
      <c r="AB811" s="95">
        <f>(Data_Small[[#This Row],[Dijkstra time]]/FactCalc!$P$6)</f>
        <v>1.7266464233398437E-5</v>
      </c>
    </row>
    <row r="812" spans="2:28" x14ac:dyDescent="0.3">
      <c r="B812">
        <v>252.49158401816089</v>
      </c>
      <c r="C812">
        <v>584.5</v>
      </c>
      <c r="D812">
        <v>2.0523946285247803</v>
      </c>
      <c r="E812">
        <f>Data_Big[[#This Row],[A-Star time]]/Data_Big[[#This Row],[distance]]</f>
        <v>8.1285664886840674E-3</v>
      </c>
      <c r="F812">
        <v>584.5</v>
      </c>
      <c r="G812">
        <v>4.3333559036254883</v>
      </c>
      <c r="H812">
        <f>Data_Big[[#This Row],[Dijkstra time]]/Data_Big[[#This Row],[distance]]</f>
        <v>1.7162377591618278E-2</v>
      </c>
      <c r="I812" s="95">
        <f>(Data_Big[[#This Row],[A-Star time]]/FactCalc!$B$6)</f>
        <v>8.2095785140991206E-6</v>
      </c>
      <c r="J812" s="95">
        <f>(Data_Big[[#This Row],[Dijkstra time]]/FactCalc!$B$6)</f>
        <v>1.7333423614501955E-5</v>
      </c>
      <c r="K812">
        <v>64.404968752418469</v>
      </c>
      <c r="L812">
        <v>150.5</v>
      </c>
      <c r="M812">
        <v>9.1526269912719727E-2</v>
      </c>
      <c r="N812">
        <f>Data_Medium[[#This Row],[A-Star time]]/Data_Medium[[#This Row],[distance]]</f>
        <v>1.4211057265559627E-3</v>
      </c>
      <c r="O812">
        <v>150.5</v>
      </c>
      <c r="P812">
        <v>0.22096061706542969</v>
      </c>
      <c r="Q812">
        <f>Data_Medium[[#This Row],[Dijkstra time]]/Data_Medium[[#This Row],[distance]]</f>
        <v>3.4308007805241331E-3</v>
      </c>
      <c r="R812" s="95">
        <f>(Data_Medium[[#This Row],[A-Star time]]/FactCalc!$I$6)</f>
        <v>2.2881567478179931E-6</v>
      </c>
      <c r="S812" s="95">
        <f>(Data_Medium[[#This Row],[Dijkstra time]]/FactCalc!$I$6)</f>
        <v>5.5240154266357421E-6</v>
      </c>
      <c r="T812">
        <v>18.384776310850235</v>
      </c>
      <c r="U812">
        <v>41.5</v>
      </c>
      <c r="V812">
        <v>1.3501644134521484E-2</v>
      </c>
      <c r="W812">
        <f>Data_Small[[#This Row],[A-Star time]]/Data_Small[[#This Row],[distance]]</f>
        <v>7.3439262497597814E-4</v>
      </c>
      <c r="X812">
        <v>41.5</v>
      </c>
      <c r="Y812">
        <v>2.4480104446411133E-2</v>
      </c>
      <c r="Z812">
        <f>Data_Small[[#This Row],[Dijkstra time]]/Data_Small[[#This Row],[distance]]</f>
        <v>1.3315421429394051E-3</v>
      </c>
      <c r="AA812" s="95">
        <f>(Data_Small[[#This Row],[A-Star time]]/FactCalc!$P$6)</f>
        <v>5.400657653808594E-6</v>
      </c>
      <c r="AB812" s="95">
        <f>(Data_Small[[#This Row],[Dijkstra time]]/FactCalc!$P$6)</f>
        <v>9.7920417785644527E-6</v>
      </c>
    </row>
    <row r="813" spans="2:28" x14ac:dyDescent="0.3">
      <c r="B813">
        <v>237.05906437004259</v>
      </c>
      <c r="C813">
        <v>665.5</v>
      </c>
      <c r="D813">
        <v>2.0051732063293457</v>
      </c>
      <c r="E813">
        <f>Data_Big[[#This Row],[A-Star time]]/Data_Big[[#This Row],[distance]]</f>
        <v>8.4585384307403078E-3</v>
      </c>
      <c r="F813">
        <v>665.5</v>
      </c>
      <c r="G813">
        <v>3.206913948059082</v>
      </c>
      <c r="H813">
        <f>Data_Big[[#This Row],[Dijkstra time]]/Data_Big[[#This Row],[distance]]</f>
        <v>1.3527911099206815E-2</v>
      </c>
      <c r="I813" s="95">
        <f>(Data_Big[[#This Row],[A-Star time]]/FactCalc!$B$6)</f>
        <v>8.0206928253173831E-6</v>
      </c>
      <c r="J813" s="95">
        <f>(Data_Big[[#This Row],[Dijkstra time]]/FactCalc!$B$6)</f>
        <v>1.2827655792236329E-5</v>
      </c>
      <c r="K813">
        <v>143.29340529138108</v>
      </c>
      <c r="L813">
        <v>293</v>
      </c>
      <c r="M813">
        <v>0.45621299743652344</v>
      </c>
      <c r="N813">
        <f>Data_Medium[[#This Row],[A-Star time]]/Data_Medium[[#This Row],[distance]]</f>
        <v>3.1837682725791437E-3</v>
      </c>
      <c r="O813">
        <v>293</v>
      </c>
      <c r="P813">
        <v>0.65814661979675293</v>
      </c>
      <c r="Q813">
        <f>Data_Medium[[#This Row],[Dijkstra time]]/Data_Medium[[#This Row],[distance]]</f>
        <v>4.593000064856018E-3</v>
      </c>
      <c r="R813" s="95">
        <f>(Data_Medium[[#This Row],[A-Star time]]/FactCalc!$I$6)</f>
        <v>1.1405324935913087E-5</v>
      </c>
      <c r="S813" s="95">
        <f>(Data_Medium[[#This Row],[Dijkstra time]]/FactCalc!$I$6)</f>
        <v>1.6453665494918822E-5</v>
      </c>
      <c r="T813">
        <v>38.078865529319543</v>
      </c>
      <c r="U813">
        <v>86.5</v>
      </c>
      <c r="V813">
        <v>2.0619869232177734E-2</v>
      </c>
      <c r="W813">
        <f>Data_Small[[#This Row],[A-Star time]]/Data_Small[[#This Row],[distance]]</f>
        <v>5.4150429498224094E-4</v>
      </c>
      <c r="X813">
        <v>86.5</v>
      </c>
      <c r="Y813">
        <v>3.2623767852783203E-2</v>
      </c>
      <c r="Z813">
        <f>Data_Small[[#This Row],[Dijkstra time]]/Data_Small[[#This Row],[distance]]</f>
        <v>8.567421166385305E-4</v>
      </c>
      <c r="AA813" s="95">
        <f>(Data_Small[[#This Row],[A-Star time]]/FactCalc!$P$6)</f>
        <v>8.2479476928710938E-6</v>
      </c>
      <c r="AB813" s="95">
        <f>(Data_Small[[#This Row],[Dijkstra time]]/FactCalc!$P$6)</f>
        <v>1.3049507141113282E-5</v>
      </c>
    </row>
    <row r="814" spans="2:28" x14ac:dyDescent="0.3">
      <c r="B814">
        <v>443.00112866673373</v>
      </c>
      <c r="C814">
        <v>1095.5</v>
      </c>
      <c r="D814">
        <v>4.9218790531158447</v>
      </c>
      <c r="E814">
        <f>Data_Big[[#This Row],[A-Star time]]/Data_Big[[#This Row],[distance]]</f>
        <v>1.1110308156389677E-2</v>
      </c>
      <c r="F814">
        <v>1095.5</v>
      </c>
      <c r="G814">
        <v>5.3737590312957764</v>
      </c>
      <c r="H814">
        <f>Data_Big[[#This Row],[Dijkstra time]]/Data_Big[[#This Row],[distance]]</f>
        <v>1.2130350655016983E-2</v>
      </c>
      <c r="I814" s="95">
        <f>(Data_Big[[#This Row],[A-Star time]]/FactCalc!$B$6)</f>
        <v>1.9687516212463379E-5</v>
      </c>
      <c r="J814" s="95">
        <f>(Data_Big[[#This Row],[Dijkstra time]]/FactCalc!$B$6)</f>
        <v>2.1495036125183106E-5</v>
      </c>
      <c r="K814">
        <v>135.85654198455074</v>
      </c>
      <c r="L814">
        <v>326</v>
      </c>
      <c r="M814">
        <v>0.30344820022583008</v>
      </c>
      <c r="N814">
        <f>Data_Medium[[#This Row],[A-Star time]]/Data_Medium[[#This Row],[distance]]</f>
        <v>2.233592845755911E-3</v>
      </c>
      <c r="O814">
        <v>326</v>
      </c>
      <c r="P814">
        <v>0.40513229370117188</v>
      </c>
      <c r="Q814">
        <f>Data_Medium[[#This Row],[Dijkstra time]]/Data_Medium[[#This Row],[distance]]</f>
        <v>2.9820595150084304E-3</v>
      </c>
      <c r="R814" s="95">
        <f>(Data_Medium[[#This Row],[A-Star time]]/FactCalc!$I$6)</f>
        <v>7.5862050056457522E-6</v>
      </c>
      <c r="S814" s="95">
        <f>(Data_Medium[[#This Row],[Dijkstra time]]/FactCalc!$I$6)</f>
        <v>1.0128307342529297E-5</v>
      </c>
      <c r="T814">
        <v>26.076809620810597</v>
      </c>
      <c r="U814">
        <v>62.5</v>
      </c>
      <c r="V814">
        <v>2.3084640502929688E-2</v>
      </c>
      <c r="W814">
        <f>Data_Small[[#This Row],[A-Star time]]/Data_Small[[#This Row],[distance]]</f>
        <v>8.8525555229375115E-4</v>
      </c>
      <c r="X814">
        <v>62.5</v>
      </c>
      <c r="Y814">
        <v>4.4546127319335938E-2</v>
      </c>
      <c r="Z814">
        <f>Data_Small[[#This Row],[Dijkstra time]]/Data_Small[[#This Row],[distance]]</f>
        <v>1.7082660021334015E-3</v>
      </c>
      <c r="AA814" s="95">
        <f>(Data_Small[[#This Row],[A-Star time]]/FactCalc!$P$6)</f>
        <v>9.2338562011718745E-6</v>
      </c>
      <c r="AB814" s="95">
        <f>(Data_Small[[#This Row],[Dijkstra time]]/FactCalc!$P$6)</f>
        <v>1.7818450927734376E-5</v>
      </c>
    </row>
    <row r="815" spans="2:28" x14ac:dyDescent="0.3">
      <c r="B815">
        <v>229.31419493786248</v>
      </c>
      <c r="C815">
        <v>624.5</v>
      </c>
      <c r="D815">
        <v>2.4175000190734863</v>
      </c>
      <c r="E815">
        <f>Data_Big[[#This Row],[A-Star time]]/Data_Big[[#This Row],[distance]]</f>
        <v>1.0542304281374988E-2</v>
      </c>
      <c r="F815">
        <v>624.5</v>
      </c>
      <c r="G815">
        <v>3.5176374912261963</v>
      </c>
      <c r="H815">
        <f>Data_Big[[#This Row],[Dijkstra time]]/Data_Big[[#This Row],[distance]]</f>
        <v>1.5339815715199726E-2</v>
      </c>
      <c r="I815" s="95">
        <f>(Data_Big[[#This Row],[A-Star time]]/FactCalc!$B$6)</f>
        <v>9.6700000762939454E-6</v>
      </c>
      <c r="J815" s="95">
        <f>(Data_Big[[#This Row],[Dijkstra time]]/FactCalc!$B$6)</f>
        <v>1.4070549964904786E-5</v>
      </c>
      <c r="K815">
        <v>134.64768843169941</v>
      </c>
      <c r="L815">
        <v>307</v>
      </c>
      <c r="M815">
        <v>0.40304350852966309</v>
      </c>
      <c r="N815">
        <f>Data_Medium[[#This Row],[A-Star time]]/Data_Medium[[#This Row],[distance]]</f>
        <v>2.9933191815179846E-3</v>
      </c>
      <c r="O815">
        <v>307</v>
      </c>
      <c r="P815">
        <v>0.58875632286071777</v>
      </c>
      <c r="Q815">
        <f>Data_Medium[[#This Row],[Dijkstra time]]/Data_Medium[[#This Row],[distance]]</f>
        <v>4.3725691077078303E-3</v>
      </c>
      <c r="R815" s="95">
        <f>(Data_Medium[[#This Row],[A-Star time]]/FactCalc!$I$6)</f>
        <v>1.0076087713241577E-5</v>
      </c>
      <c r="S815" s="95">
        <f>(Data_Medium[[#This Row],[Dijkstra time]]/FactCalc!$I$6)</f>
        <v>1.4718908071517944E-5</v>
      </c>
      <c r="T815">
        <v>23.853720883753127</v>
      </c>
      <c r="U815">
        <v>65</v>
      </c>
      <c r="V815">
        <v>2.3869037628173828E-2</v>
      </c>
      <c r="W815">
        <f>Data_Small[[#This Row],[A-Star time]]/Data_Small[[#This Row],[distance]]</f>
        <v>1.0006421113291023E-3</v>
      </c>
      <c r="X815">
        <v>65</v>
      </c>
      <c r="Y815">
        <v>3.7960052490234375E-2</v>
      </c>
      <c r="Z815">
        <f>Data_Small[[#This Row],[Dijkstra time]]/Data_Small[[#This Row],[distance]]</f>
        <v>1.5913681842437057E-3</v>
      </c>
      <c r="AA815" s="95">
        <f>(Data_Small[[#This Row],[A-Star time]]/FactCalc!$P$6)</f>
        <v>9.5476150512695313E-6</v>
      </c>
      <c r="AB815" s="95">
        <f>(Data_Small[[#This Row],[Dijkstra time]]/FactCalc!$P$6)</f>
        <v>1.518402099609375E-5</v>
      </c>
    </row>
    <row r="816" spans="2:28" x14ac:dyDescent="0.3">
      <c r="B816">
        <v>372.15588131856788</v>
      </c>
      <c r="C816">
        <v>915.5</v>
      </c>
      <c r="D816">
        <v>4.4127936363220215</v>
      </c>
      <c r="E816">
        <f>Data_Big[[#This Row],[A-Star time]]/Data_Big[[#This Row],[distance]]</f>
        <v>1.1857379818067799E-2</v>
      </c>
      <c r="F816">
        <v>915.5</v>
      </c>
      <c r="G816">
        <v>5.6352207660675049</v>
      </c>
      <c r="H816">
        <f>Data_Big[[#This Row],[Dijkstra time]]/Data_Big[[#This Row],[distance]]</f>
        <v>1.5142097838415507E-2</v>
      </c>
      <c r="I816" s="95">
        <f>(Data_Big[[#This Row],[A-Star time]]/FactCalc!$B$6)</f>
        <v>1.7651174545288085E-5</v>
      </c>
      <c r="J816" s="95">
        <f>(Data_Big[[#This Row],[Dijkstra time]]/FactCalc!$B$6)</f>
        <v>2.2540883064270021E-5</v>
      </c>
      <c r="K816">
        <v>79.831071645068121</v>
      </c>
      <c r="L816">
        <v>127</v>
      </c>
      <c r="M816">
        <v>2.3114204406738281E-2</v>
      </c>
      <c r="N816">
        <f>Data_Medium[[#This Row],[A-Star time]]/Data_Medium[[#This Row],[distance]]</f>
        <v>2.8953894680889273E-4</v>
      </c>
      <c r="O816">
        <v>127</v>
      </c>
      <c r="P816">
        <v>9.3300819396972656E-2</v>
      </c>
      <c r="Q816">
        <f>Data_Medium[[#This Row],[Dijkstra time]]/Data_Medium[[#This Row],[distance]]</f>
        <v>1.1687281339750959E-3</v>
      </c>
      <c r="R816" s="95">
        <f>(Data_Medium[[#This Row],[A-Star time]]/FactCalc!$I$6)</f>
        <v>5.7785511016845708E-7</v>
      </c>
      <c r="S816" s="95">
        <f>(Data_Medium[[#This Row],[Dijkstra time]]/FactCalc!$I$6)</f>
        <v>2.3325204849243165E-6</v>
      </c>
      <c r="T816">
        <v>5.3851648071345037</v>
      </c>
      <c r="U816">
        <v>5.5</v>
      </c>
      <c r="V816">
        <v>1.1782646179199219E-3</v>
      </c>
      <c r="W816">
        <f>Data_Small[[#This Row],[A-Star time]]/Data_Small[[#This Row],[distance]]</f>
        <v>2.187982466866947E-4</v>
      </c>
      <c r="X816">
        <v>5.5</v>
      </c>
      <c r="Y816">
        <v>2.6984214782714844E-3</v>
      </c>
      <c r="Z816">
        <f>Data_Small[[#This Row],[Dijkstra time]]/Data_Small[[#This Row],[distance]]</f>
        <v>5.0108428895184352E-4</v>
      </c>
      <c r="AA816" s="95">
        <f>(Data_Small[[#This Row],[A-Star time]]/FactCalc!$P$6)</f>
        <v>4.7130584716796872E-7</v>
      </c>
      <c r="AB816" s="95">
        <f>(Data_Small[[#This Row],[Dijkstra time]]/FactCalc!$P$6)</f>
        <v>1.0793685913085937E-6</v>
      </c>
    </row>
    <row r="817" spans="2:28" x14ac:dyDescent="0.3">
      <c r="B817">
        <v>279.57110008010483</v>
      </c>
      <c r="C817">
        <v>840</v>
      </c>
      <c r="D817">
        <v>3.5477771759033203</v>
      </c>
      <c r="E817">
        <f>Data_Big[[#This Row],[A-Star time]]/Data_Big[[#This Row],[distance]]</f>
        <v>1.2690071237287347E-2</v>
      </c>
      <c r="F817">
        <v>840</v>
      </c>
      <c r="G817">
        <v>4.2447035312652588</v>
      </c>
      <c r="H817">
        <f>Data_Big[[#This Row],[Dijkstra time]]/Data_Big[[#This Row],[distance]]</f>
        <v>1.5182912432826691E-2</v>
      </c>
      <c r="I817" s="95">
        <f>(Data_Big[[#This Row],[A-Star time]]/FactCalc!$B$6)</f>
        <v>1.4191108703613282E-5</v>
      </c>
      <c r="J817" s="95">
        <f>(Data_Big[[#This Row],[Dijkstra time]]/FactCalc!$B$6)</f>
        <v>1.6978814125061036E-5</v>
      </c>
      <c r="K817">
        <v>48.507731342539614</v>
      </c>
      <c r="L817">
        <v>178</v>
      </c>
      <c r="M817">
        <v>0.14349365234375</v>
      </c>
      <c r="N817">
        <f>Data_Medium[[#This Row],[A-Star time]]/Data_Medium[[#This Row],[distance]]</f>
        <v>2.9581604493201892E-3</v>
      </c>
      <c r="O817">
        <v>178</v>
      </c>
      <c r="P817">
        <v>0.23735523223876953</v>
      </c>
      <c r="Q817">
        <f>Data_Medium[[#This Row],[Dijkstra time]]/Data_Medium[[#This Row],[distance]]</f>
        <v>4.8931423026707735E-3</v>
      </c>
      <c r="R817" s="95">
        <f>(Data_Medium[[#This Row],[A-Star time]]/FactCalc!$I$6)</f>
        <v>3.5873413085937501E-6</v>
      </c>
      <c r="S817" s="95">
        <f>(Data_Medium[[#This Row],[Dijkstra time]]/FactCalc!$I$6)</f>
        <v>5.9338808059692384E-6</v>
      </c>
      <c r="T817">
        <v>26.92582403567252</v>
      </c>
      <c r="U817">
        <v>54.5</v>
      </c>
      <c r="V817">
        <v>1.4312267303466797E-2</v>
      </c>
      <c r="W817">
        <f>Data_Small[[#This Row],[A-Star time]]/Data_Small[[#This Row],[distance]]</f>
        <v>5.3154426339952583E-4</v>
      </c>
      <c r="X817">
        <v>54.5</v>
      </c>
      <c r="Y817">
        <v>2.6311635971069336E-2</v>
      </c>
      <c r="Z817">
        <f>Data_Small[[#This Row],[Dijkstra time]]/Data_Small[[#This Row],[distance]]</f>
        <v>9.7718962792784064E-4</v>
      </c>
      <c r="AA817" s="95">
        <f>(Data_Small[[#This Row],[A-Star time]]/FactCalc!$P$6)</f>
        <v>5.7249069213867189E-6</v>
      </c>
      <c r="AB817" s="95">
        <f>(Data_Small[[#This Row],[Dijkstra time]]/FactCalc!$P$6)</f>
        <v>1.0524654388427734E-5</v>
      </c>
    </row>
    <row r="818" spans="2:28" x14ac:dyDescent="0.3">
      <c r="B818">
        <v>137.92751719653333</v>
      </c>
      <c r="C818">
        <v>348.5</v>
      </c>
      <c r="D818">
        <v>1.0662276744842529</v>
      </c>
      <c r="E818">
        <f>Data_Big[[#This Row],[A-Star time]]/Data_Big[[#This Row],[distance]]</f>
        <v>7.7303477663922711E-3</v>
      </c>
      <c r="F818">
        <v>348.5</v>
      </c>
      <c r="G818">
        <v>2.1605837345123291</v>
      </c>
      <c r="H818">
        <f>Data_Big[[#This Row],[Dijkstra time]]/Data_Big[[#This Row],[distance]]</f>
        <v>1.5664631528411455E-2</v>
      </c>
      <c r="I818" s="95">
        <f>(Data_Big[[#This Row],[A-Star time]]/FactCalc!$B$6)</f>
        <v>4.2649106979370113E-6</v>
      </c>
      <c r="J818" s="95">
        <f>(Data_Big[[#This Row],[Dijkstra time]]/FactCalc!$B$6)</f>
        <v>8.6423349380493157E-6</v>
      </c>
      <c r="K818">
        <v>152.73833834371774</v>
      </c>
      <c r="L818">
        <v>278</v>
      </c>
      <c r="M818">
        <v>0.2469179630279541</v>
      </c>
      <c r="N818">
        <f>Data_Medium[[#This Row],[A-Star time]]/Data_Medium[[#This Row],[distance]]</f>
        <v>1.6166076291356357E-3</v>
      </c>
      <c r="O818">
        <v>278</v>
      </c>
      <c r="P818">
        <v>0.33864593505859375</v>
      </c>
      <c r="Q818">
        <f>Data_Medium[[#This Row],[Dijkstra time]]/Data_Medium[[#This Row],[distance]]</f>
        <v>2.2171639336321389E-3</v>
      </c>
      <c r="R818" s="95">
        <f>(Data_Medium[[#This Row],[A-Star time]]/FactCalc!$I$6)</f>
        <v>6.1729490756988522E-6</v>
      </c>
      <c r="S818" s="95">
        <f>(Data_Medium[[#This Row],[Dijkstra time]]/FactCalc!$I$6)</f>
        <v>8.4661483764648435E-6</v>
      </c>
      <c r="T818">
        <v>28.0178514522438</v>
      </c>
      <c r="U818">
        <v>70.5</v>
      </c>
      <c r="V818">
        <v>1.908564567565918E-2</v>
      </c>
      <c r="W818">
        <f>Data_Small[[#This Row],[A-Star time]]/Data_Small[[#This Row],[distance]]</f>
        <v>6.8119590498188294E-4</v>
      </c>
      <c r="X818">
        <v>70.5</v>
      </c>
      <c r="Y818">
        <v>2.9583215713500977E-2</v>
      </c>
      <c r="Z818">
        <f>Data_Small[[#This Row],[Dijkstra time]]/Data_Small[[#This Row],[distance]]</f>
        <v>1.0558702462937005E-3</v>
      </c>
      <c r="AA818" s="95">
        <f>(Data_Small[[#This Row],[A-Star time]]/FactCalc!$P$6)</f>
        <v>7.6342582702636724E-6</v>
      </c>
      <c r="AB818" s="95">
        <f>(Data_Small[[#This Row],[Dijkstra time]]/FactCalc!$P$6)</f>
        <v>1.183328628540039E-5</v>
      </c>
    </row>
    <row r="819" spans="2:28" x14ac:dyDescent="0.3">
      <c r="B819">
        <v>125.15989773086265</v>
      </c>
      <c r="C819">
        <v>232</v>
      </c>
      <c r="D819">
        <v>0.18803906440734863</v>
      </c>
      <c r="E819">
        <f>Data_Big[[#This Row],[A-Star time]]/Data_Big[[#This Row],[distance]]</f>
        <v>1.5023906843683915E-3</v>
      </c>
      <c r="F819">
        <v>232</v>
      </c>
      <c r="G819">
        <v>0.64893484115600586</v>
      </c>
      <c r="H819">
        <f>Data_Big[[#This Row],[Dijkstra time]]/Data_Big[[#This Row],[distance]]</f>
        <v>5.1848463678952636E-3</v>
      </c>
      <c r="I819" s="95">
        <f>(Data_Big[[#This Row],[A-Star time]]/FactCalc!$B$6)</f>
        <v>7.5215625762939451E-7</v>
      </c>
      <c r="J819" s="95">
        <f>(Data_Big[[#This Row],[Dijkstra time]]/FactCalc!$B$6)</f>
        <v>2.5957393646240236E-6</v>
      </c>
      <c r="K819">
        <v>128.87590930814028</v>
      </c>
      <c r="L819">
        <v>300</v>
      </c>
      <c r="M819">
        <v>0.26271462440490723</v>
      </c>
      <c r="N819">
        <f>Data_Medium[[#This Row],[A-Star time]]/Data_Medium[[#This Row],[distance]]</f>
        <v>2.0385084056071387E-3</v>
      </c>
      <c r="O819">
        <v>300</v>
      </c>
      <c r="P819">
        <v>0.4322359561920166</v>
      </c>
      <c r="Q819">
        <f>Data_Medium[[#This Row],[Dijkstra time]]/Data_Medium[[#This Row],[distance]]</f>
        <v>3.3538925817279568E-3</v>
      </c>
      <c r="R819" s="95">
        <f>(Data_Medium[[#This Row],[A-Star time]]/FactCalc!$I$6)</f>
        <v>6.5678656101226807E-6</v>
      </c>
      <c r="S819" s="95">
        <f>(Data_Medium[[#This Row],[Dijkstra time]]/FactCalc!$I$6)</f>
        <v>1.0805898904800415E-5</v>
      </c>
      <c r="T819">
        <v>10.04987562112089</v>
      </c>
      <c r="U819">
        <v>18</v>
      </c>
      <c r="V819">
        <v>7.381439208984375E-4</v>
      </c>
      <c r="W819">
        <f>Data_Small[[#This Row],[A-Star time]]/Data_Small[[#This Row],[distance]]</f>
        <v>7.3448065302136574E-5</v>
      </c>
      <c r="X819">
        <v>18</v>
      </c>
      <c r="Y819">
        <v>1.6767978668212891E-3</v>
      </c>
      <c r="Z819">
        <f>Data_Small[[#This Row],[Dijkstra time]]/Data_Small[[#This Row],[distance]]</f>
        <v>1.6684762379519591E-4</v>
      </c>
      <c r="AA819" s="95">
        <f>(Data_Small[[#This Row],[A-Star time]]/FactCalc!$P$6)</f>
        <v>2.9525756835937499E-7</v>
      </c>
      <c r="AB819" s="95">
        <f>(Data_Small[[#This Row],[Dijkstra time]]/FactCalc!$P$6)</f>
        <v>6.7071914672851566E-7</v>
      </c>
    </row>
    <row r="820" spans="2:28" x14ac:dyDescent="0.3">
      <c r="B820">
        <v>297.89931184881914</v>
      </c>
      <c r="C820">
        <v>751</v>
      </c>
      <c r="D820">
        <v>2.5861670970916748</v>
      </c>
      <c r="E820">
        <f>Data_Big[[#This Row],[A-Star time]]/Data_Big[[#This Row],[distance]]</f>
        <v>8.6813463281987316E-3</v>
      </c>
      <c r="F820">
        <v>751</v>
      </c>
      <c r="G820">
        <v>3.3992140293121338</v>
      </c>
      <c r="H820">
        <f>Data_Big[[#This Row],[Dijkstra time]]/Data_Big[[#This Row],[distance]]</f>
        <v>1.1410613902449027E-2</v>
      </c>
      <c r="I820" s="95">
        <f>(Data_Big[[#This Row],[A-Star time]]/FactCalc!$B$6)</f>
        <v>1.0344668388366699E-5</v>
      </c>
      <c r="J820" s="95">
        <f>(Data_Big[[#This Row],[Dijkstra time]]/FactCalc!$B$6)</f>
        <v>1.3596856117248535E-5</v>
      </c>
      <c r="K820">
        <v>144.77914214416384</v>
      </c>
      <c r="L820">
        <v>232.5</v>
      </c>
      <c r="M820">
        <v>0.28181815147399902</v>
      </c>
      <c r="N820">
        <f>Data_Medium[[#This Row],[A-Star time]]/Data_Medium[[#This Row],[distance]]</f>
        <v>1.9465383431639524E-3</v>
      </c>
      <c r="O820">
        <v>232.5</v>
      </c>
      <c r="P820">
        <v>0.47462105751037598</v>
      </c>
      <c r="Q820">
        <f>Data_Medium[[#This Row],[Dijkstra time]]/Data_Medium[[#This Row],[distance]]</f>
        <v>3.2782419517154758E-3</v>
      </c>
      <c r="R820" s="95">
        <f>(Data_Medium[[#This Row],[A-Star time]]/FactCalc!$I$6)</f>
        <v>7.045453786849976E-6</v>
      </c>
      <c r="S820" s="95">
        <f>(Data_Medium[[#This Row],[Dijkstra time]]/FactCalc!$I$6)</f>
        <v>1.18655264377594E-5</v>
      </c>
      <c r="T820">
        <v>34.132096331752024</v>
      </c>
      <c r="U820">
        <v>84.5</v>
      </c>
      <c r="V820">
        <v>2.1969795227050781E-2</v>
      </c>
      <c r="W820">
        <f>Data_Small[[#This Row],[A-Star time]]/Data_Small[[#This Row],[distance]]</f>
        <v>6.436696713120714E-4</v>
      </c>
      <c r="X820">
        <v>84.5</v>
      </c>
      <c r="Y820">
        <v>3.243255615234375E-2</v>
      </c>
      <c r="Z820">
        <f>Data_Small[[#This Row],[Dijkstra time]]/Data_Small[[#This Row],[distance]]</f>
        <v>9.5020697929335083E-4</v>
      </c>
      <c r="AA820" s="95">
        <f>(Data_Small[[#This Row],[A-Star time]]/FactCalc!$P$6)</f>
        <v>8.7879180908203128E-6</v>
      </c>
      <c r="AB820" s="95">
        <f>(Data_Small[[#This Row],[Dijkstra time]]/FactCalc!$P$6)</f>
        <v>1.2973022460937499E-5</v>
      </c>
    </row>
    <row r="821" spans="2:28" x14ac:dyDescent="0.3">
      <c r="B821">
        <v>18.788294228055936</v>
      </c>
      <c r="C821">
        <v>60.5</v>
      </c>
      <c r="D821">
        <v>1.3065814971923828E-2</v>
      </c>
      <c r="E821">
        <f>Data_Big[[#This Row],[A-Star time]]/Data_Big[[#This Row],[distance]]</f>
        <v>6.9542316153496685E-4</v>
      </c>
      <c r="F821">
        <v>60.5</v>
      </c>
      <c r="G821">
        <v>2.8322935104370117E-2</v>
      </c>
      <c r="H821">
        <f>Data_Big[[#This Row],[Dijkstra time]]/Data_Big[[#This Row],[distance]]</f>
        <v>1.5074777284505381E-3</v>
      </c>
      <c r="I821" s="95">
        <f>(Data_Big[[#This Row],[A-Star time]]/FactCalc!$B$6)</f>
        <v>5.2263259887695309E-8</v>
      </c>
      <c r="J821" s="95">
        <f>(Data_Big[[#This Row],[Dijkstra time]]/FactCalc!$B$6)</f>
        <v>1.1329174041748047E-7</v>
      </c>
      <c r="K821">
        <v>40.311288741492746</v>
      </c>
      <c r="L821">
        <v>110.5</v>
      </c>
      <c r="M821">
        <v>7.9274415969848633E-2</v>
      </c>
      <c r="N821">
        <f>Data_Medium[[#This Row],[A-Star time]]/Data_Medium[[#This Row],[distance]]</f>
        <v>1.9665562289069368E-3</v>
      </c>
      <c r="O821">
        <v>110.5</v>
      </c>
      <c r="P821">
        <v>0.1128385066986084</v>
      </c>
      <c r="Q821">
        <f>Data_Medium[[#This Row],[Dijkstra time]]/Data_Medium[[#This Row],[distance]]</f>
        <v>2.7991788459609027E-3</v>
      </c>
      <c r="R821" s="95">
        <f>(Data_Medium[[#This Row],[A-Star time]]/FactCalc!$I$6)</f>
        <v>1.981860399246216E-6</v>
      </c>
      <c r="S821" s="95">
        <f>(Data_Medium[[#This Row],[Dijkstra time]]/FactCalc!$I$6)</f>
        <v>2.8209626674652099E-6</v>
      </c>
      <c r="T821">
        <v>37.802116342871599</v>
      </c>
      <c r="U821">
        <v>93.5</v>
      </c>
      <c r="V821">
        <v>3.426671028137207E-2</v>
      </c>
      <c r="W821">
        <f>Data_Small[[#This Row],[A-Star time]]/Data_Small[[#This Row],[distance]]</f>
        <v>9.064759753281325E-4</v>
      </c>
      <c r="X821">
        <v>93.5</v>
      </c>
      <c r="Y821">
        <v>4.4785022735595703E-2</v>
      </c>
      <c r="Z821">
        <f>Data_Small[[#This Row],[Dijkstra time]]/Data_Small[[#This Row],[distance]]</f>
        <v>1.1847226311190611E-3</v>
      </c>
      <c r="AA821" s="95">
        <f>(Data_Small[[#This Row],[A-Star time]]/FactCalc!$P$6)</f>
        <v>1.3706684112548829E-5</v>
      </c>
      <c r="AB821" s="95">
        <f>(Data_Small[[#This Row],[Dijkstra time]]/FactCalc!$P$6)</f>
        <v>1.791400909423828E-5</v>
      </c>
    </row>
    <row r="822" spans="2:28" x14ac:dyDescent="0.3">
      <c r="B822">
        <v>305.94117081556709</v>
      </c>
      <c r="C822">
        <v>847</v>
      </c>
      <c r="D822">
        <v>3.8375146389007568</v>
      </c>
      <c r="E822">
        <f>Data_Big[[#This Row],[A-Star time]]/Data_Big[[#This Row],[distance]]</f>
        <v>1.2543308991957006E-2</v>
      </c>
      <c r="F822">
        <v>847</v>
      </c>
      <c r="G822">
        <v>4.7472405433654785</v>
      </c>
      <c r="H822">
        <f>Data_Big[[#This Row],[Dijkstra time]]/Data_Big[[#This Row],[distance]]</f>
        <v>1.551684113226884E-2</v>
      </c>
      <c r="I822" s="95">
        <f>(Data_Big[[#This Row],[A-Star time]]/FactCalc!$B$6)</f>
        <v>1.5350058555603028E-5</v>
      </c>
      <c r="J822" s="95">
        <f>(Data_Big[[#This Row],[Dijkstra time]]/FactCalc!$B$6)</f>
        <v>1.8988962173461916E-5</v>
      </c>
      <c r="K822">
        <v>139.43098651304163</v>
      </c>
      <c r="L822">
        <v>430.5</v>
      </c>
      <c r="M822">
        <v>0.66443419456481934</v>
      </c>
      <c r="N822">
        <f>Data_Medium[[#This Row],[A-Star time]]/Data_Medium[[#This Row],[distance]]</f>
        <v>4.7653266406651419E-3</v>
      </c>
      <c r="O822">
        <v>430.5</v>
      </c>
      <c r="P822">
        <v>0.75210785865783691</v>
      </c>
      <c r="Q822">
        <f>Data_Medium[[#This Row],[Dijkstra time]]/Data_Medium[[#This Row],[distance]]</f>
        <v>5.3941227661577851E-3</v>
      </c>
      <c r="R822" s="95">
        <f>(Data_Medium[[#This Row],[A-Star time]]/FactCalc!$I$6)</f>
        <v>1.6610854864120483E-5</v>
      </c>
      <c r="S822" s="95">
        <f>(Data_Medium[[#This Row],[Dijkstra time]]/FactCalc!$I$6)</f>
        <v>1.8802696466445924E-5</v>
      </c>
      <c r="T822">
        <v>17.720045146669349</v>
      </c>
      <c r="U822">
        <v>43</v>
      </c>
      <c r="V822">
        <v>1.0348320007324219E-2</v>
      </c>
      <c r="W822">
        <f>Data_Small[[#This Row],[A-Star time]]/Data_Small[[#This Row],[distance]]</f>
        <v>5.8398948319097728E-4</v>
      </c>
      <c r="X822">
        <v>43</v>
      </c>
      <c r="Y822">
        <v>2.3517370223999023E-2</v>
      </c>
      <c r="Z822">
        <f>Data_Small[[#This Row],[Dijkstra time]]/Data_Small[[#This Row],[distance]]</f>
        <v>1.3271619812108286E-3</v>
      </c>
      <c r="AA822" s="95">
        <f>(Data_Small[[#This Row],[A-Star time]]/FactCalc!$P$6)</f>
        <v>4.1393280029296873E-6</v>
      </c>
      <c r="AB822" s="95">
        <f>(Data_Small[[#This Row],[Dijkstra time]]/FactCalc!$P$6)</f>
        <v>9.4069480895996086E-6</v>
      </c>
    </row>
    <row r="823" spans="2:28" x14ac:dyDescent="0.3">
      <c r="B823">
        <v>38.013155617496423</v>
      </c>
      <c r="C823">
        <v>51</v>
      </c>
      <c r="D823">
        <v>4.4798851013183594E-3</v>
      </c>
      <c r="E823">
        <f>Data_Big[[#This Row],[A-Star time]]/Data_Big[[#This Row],[distance]]</f>
        <v>1.1785091315219277E-4</v>
      </c>
      <c r="F823">
        <v>51</v>
      </c>
      <c r="G823">
        <v>3.3473730087280273E-2</v>
      </c>
      <c r="H823">
        <f>Data_Big[[#This Row],[Dijkstra time]]/Data_Big[[#This Row],[distance]]</f>
        <v>8.8058277571339606E-4</v>
      </c>
      <c r="I823" s="95">
        <f>(Data_Big[[#This Row],[A-Star time]]/FactCalc!$B$6)</f>
        <v>1.7919540405273439E-8</v>
      </c>
      <c r="J823" s="95">
        <f>(Data_Big[[#This Row],[Dijkstra time]]/FactCalc!$B$6)</f>
        <v>1.3389492034912109E-7</v>
      </c>
      <c r="K823">
        <v>58.855755878248644</v>
      </c>
      <c r="L823">
        <v>120.5</v>
      </c>
      <c r="M823">
        <v>5.5894136428833008E-2</v>
      </c>
      <c r="N823">
        <f>Data_Medium[[#This Row],[A-Star time]]/Data_Medium[[#This Row],[distance]]</f>
        <v>9.4968003714807168E-4</v>
      </c>
      <c r="O823">
        <v>120.5</v>
      </c>
      <c r="P823">
        <v>0.13319063186645508</v>
      </c>
      <c r="Q823">
        <f>Data_Medium[[#This Row],[Dijkstra time]]/Data_Medium[[#This Row],[distance]]</f>
        <v>2.2630009568134425E-3</v>
      </c>
      <c r="R823" s="95">
        <f>(Data_Medium[[#This Row],[A-Star time]]/FactCalc!$I$6)</f>
        <v>1.3973534107208252E-6</v>
      </c>
      <c r="S823" s="95">
        <f>(Data_Medium[[#This Row],[Dijkstra time]]/FactCalc!$I$6)</f>
        <v>3.3297657966613768E-6</v>
      </c>
      <c r="T823">
        <v>9.4339811320566032</v>
      </c>
      <c r="U823">
        <v>26</v>
      </c>
      <c r="V823">
        <v>5.5651664733886719E-3</v>
      </c>
      <c r="W823">
        <f>Data_Small[[#This Row],[A-Star time]]/Data_Small[[#This Row],[distance]]</f>
        <v>5.8990646636744636E-4</v>
      </c>
      <c r="X823">
        <v>26</v>
      </c>
      <c r="Y823">
        <v>1.2182474136352539E-2</v>
      </c>
      <c r="Z823">
        <f>Data_Small[[#This Row],[Dijkstra time]]/Data_Small[[#This Row],[distance]]</f>
        <v>1.2913396757766003E-3</v>
      </c>
      <c r="AA823" s="95">
        <f>(Data_Small[[#This Row],[A-Star time]]/FactCalc!$P$6)</f>
        <v>2.2260665893554688E-6</v>
      </c>
      <c r="AB823" s="95">
        <f>(Data_Small[[#This Row],[Dijkstra time]]/FactCalc!$P$6)</f>
        <v>4.8729896545410157E-6</v>
      </c>
    </row>
    <row r="824" spans="2:28" x14ac:dyDescent="0.3">
      <c r="B824">
        <v>338.11980125393427</v>
      </c>
      <c r="C824">
        <v>760.5</v>
      </c>
      <c r="D824">
        <v>2.4625911712646484</v>
      </c>
      <c r="E824">
        <f>Data_Big[[#This Row],[A-Star time]]/Data_Big[[#This Row],[distance]]</f>
        <v>7.2831912302444438E-3</v>
      </c>
      <c r="F824">
        <v>760.5</v>
      </c>
      <c r="G824">
        <v>3.8494884967803955</v>
      </c>
      <c r="H824">
        <f>Data_Big[[#This Row],[Dijkstra time]]/Data_Big[[#This Row],[distance]]</f>
        <v>1.1384983909562156E-2</v>
      </c>
      <c r="I824" s="95">
        <f>(Data_Big[[#This Row],[A-Star time]]/FactCalc!$B$6)</f>
        <v>9.8503646850585938E-6</v>
      </c>
      <c r="J824" s="95">
        <f>(Data_Big[[#This Row],[Dijkstra time]]/FactCalc!$B$6)</f>
        <v>1.539795398712158E-5</v>
      </c>
      <c r="K824">
        <v>141.32586458253138</v>
      </c>
      <c r="L824">
        <v>306</v>
      </c>
      <c r="M824">
        <v>0.34337854385375977</v>
      </c>
      <c r="N824">
        <f>Data_Medium[[#This Row],[A-Star time]]/Data_Medium[[#This Row],[distance]]</f>
        <v>2.4296935657749596E-3</v>
      </c>
      <c r="O824">
        <v>306</v>
      </c>
      <c r="P824">
        <v>0.47442126274108887</v>
      </c>
      <c r="Q824">
        <f>Data_Medium[[#This Row],[Dijkstra time]]/Data_Medium[[#This Row],[distance]]</f>
        <v>3.3569316143403933E-3</v>
      </c>
      <c r="R824" s="95">
        <f>(Data_Medium[[#This Row],[A-Star time]]/FactCalc!$I$6)</f>
        <v>8.5844635963439947E-6</v>
      </c>
      <c r="S824" s="95">
        <f>(Data_Medium[[#This Row],[Dijkstra time]]/FactCalc!$I$6)</f>
        <v>1.1860531568527222E-5</v>
      </c>
      <c r="T824">
        <v>25.059928172283335</v>
      </c>
      <c r="U824">
        <v>36</v>
      </c>
      <c r="V824">
        <v>8.4884166717529297E-3</v>
      </c>
      <c r="W824">
        <f>Data_Small[[#This Row],[A-Star time]]/Data_Small[[#This Row],[distance]]</f>
        <v>3.3872470078111591E-4</v>
      </c>
      <c r="X824">
        <v>36</v>
      </c>
      <c r="Y824">
        <v>1.2177467346191406E-2</v>
      </c>
      <c r="Z824">
        <f>Data_Small[[#This Row],[Dijkstra time]]/Data_Small[[#This Row],[distance]]</f>
        <v>4.8593384875140512E-4</v>
      </c>
      <c r="AA824" s="95">
        <f>(Data_Small[[#This Row],[A-Star time]]/FactCalc!$P$6)</f>
        <v>3.3953666687011717E-6</v>
      </c>
      <c r="AB824" s="95">
        <f>(Data_Small[[#This Row],[Dijkstra time]]/FactCalc!$P$6)</f>
        <v>4.8709869384765622E-6</v>
      </c>
    </row>
    <row r="825" spans="2:28" x14ac:dyDescent="0.3">
      <c r="B825">
        <v>53.851648071345039</v>
      </c>
      <c r="C825">
        <v>66.5</v>
      </c>
      <c r="D825">
        <v>5.7433128356933594E-2</v>
      </c>
      <c r="E825">
        <f>Data_Big[[#This Row],[A-Star time]]/Data_Big[[#This Row],[distance]]</f>
        <v>1.0665064192806812E-3</v>
      </c>
      <c r="F825">
        <v>66.5</v>
      </c>
      <c r="G825">
        <v>0.15027332305908203</v>
      </c>
      <c r="H825">
        <f>Data_Big[[#This Row],[Dijkstra time]]/Data_Big[[#This Row],[distance]]</f>
        <v>2.7905055544445606E-3</v>
      </c>
      <c r="I825" s="95">
        <f>(Data_Big[[#This Row],[A-Star time]]/FactCalc!$B$6)</f>
        <v>2.2973251342773437E-7</v>
      </c>
      <c r="J825" s="95">
        <f>(Data_Big[[#This Row],[Dijkstra time]]/FactCalc!$B$6)</f>
        <v>6.0109329223632809E-7</v>
      </c>
      <c r="K825">
        <v>76.006578662639456</v>
      </c>
      <c r="L825">
        <v>187.5</v>
      </c>
      <c r="M825">
        <v>0.27043628692626953</v>
      </c>
      <c r="N825">
        <f>Data_Medium[[#This Row],[A-Star time]]/Data_Medium[[#This Row],[distance]]</f>
        <v>3.5580642055554165E-3</v>
      </c>
      <c r="O825">
        <v>187.5</v>
      </c>
      <c r="P825">
        <v>0.37349057197570801</v>
      </c>
      <c r="Q825">
        <f>Data_Medium[[#This Row],[Dijkstra time]]/Data_Medium[[#This Row],[distance]]</f>
        <v>4.9139242753376937E-3</v>
      </c>
      <c r="R825" s="95">
        <f>(Data_Medium[[#This Row],[A-Star time]]/FactCalc!$I$6)</f>
        <v>6.760907173156738E-6</v>
      </c>
      <c r="S825" s="95">
        <f>(Data_Medium[[#This Row],[Dijkstra time]]/FactCalc!$I$6)</f>
        <v>9.3372642993927003E-6</v>
      </c>
      <c r="T825">
        <v>27.892651361962706</v>
      </c>
      <c r="U825">
        <v>53</v>
      </c>
      <c r="V825">
        <v>1.342320442199707E-2</v>
      </c>
      <c r="W825">
        <f>Data_Small[[#This Row],[A-Star time]]/Data_Small[[#This Row],[distance]]</f>
        <v>4.8124519421994909E-4</v>
      </c>
      <c r="X825">
        <v>53</v>
      </c>
      <c r="Y825">
        <v>2.9367923736572266E-2</v>
      </c>
      <c r="Z825">
        <f>Data_Small[[#This Row],[Dijkstra time]]/Data_Small[[#This Row],[distance]]</f>
        <v>1.0528910771322869E-3</v>
      </c>
      <c r="AA825" s="95">
        <f>(Data_Small[[#This Row],[A-Star time]]/FactCalc!$P$6)</f>
        <v>5.3692817687988278E-6</v>
      </c>
      <c r="AB825" s="95">
        <f>(Data_Small[[#This Row],[Dijkstra time]]/FactCalc!$P$6)</f>
        <v>1.1747169494628906E-5</v>
      </c>
    </row>
    <row r="826" spans="2:28" x14ac:dyDescent="0.3">
      <c r="B826">
        <v>104.01922899156675</v>
      </c>
      <c r="C826">
        <v>355</v>
      </c>
      <c r="D826">
        <v>0.53663897514343262</v>
      </c>
      <c r="E826">
        <f>Data_Big[[#This Row],[A-Star time]]/Data_Big[[#This Row],[distance]]</f>
        <v>5.1590362699856203E-3</v>
      </c>
      <c r="F826">
        <v>355</v>
      </c>
      <c r="G826">
        <v>1.1652822494506836</v>
      </c>
      <c r="H826">
        <f>Data_Big[[#This Row],[Dijkstra time]]/Data_Big[[#This Row],[distance]]</f>
        <v>1.1202565725084903E-2</v>
      </c>
      <c r="I826" s="95">
        <f>(Data_Big[[#This Row],[A-Star time]]/FactCalc!$B$6)</f>
        <v>2.1465559005737306E-6</v>
      </c>
      <c r="J826" s="95">
        <f>(Data_Big[[#This Row],[Dijkstra time]]/FactCalc!$B$6)</f>
        <v>4.6611289978027342E-6</v>
      </c>
      <c r="K826">
        <v>125.25573839150046</v>
      </c>
      <c r="L826">
        <v>376.5</v>
      </c>
      <c r="M826">
        <v>0.62802696228027344</v>
      </c>
      <c r="N826">
        <f>Data_Medium[[#This Row],[A-Star time]]/Data_Medium[[#This Row],[distance]]</f>
        <v>5.0139576066152497E-3</v>
      </c>
      <c r="O826">
        <v>376.5</v>
      </c>
      <c r="P826">
        <v>0.83004260063171387</v>
      </c>
      <c r="Q826">
        <f>Data_Medium[[#This Row],[Dijkstra time]]/Data_Medium[[#This Row],[distance]]</f>
        <v>6.6267830224059302E-3</v>
      </c>
      <c r="R826" s="95">
        <f>(Data_Medium[[#This Row],[A-Star time]]/FactCalc!$I$6)</f>
        <v>1.5700674057006834E-5</v>
      </c>
      <c r="S826" s="95">
        <f>(Data_Medium[[#This Row],[Dijkstra time]]/FactCalc!$I$6)</f>
        <v>2.0751065015792847E-5</v>
      </c>
      <c r="T826">
        <v>14.317821063276353</v>
      </c>
      <c r="U826">
        <v>24</v>
      </c>
      <c r="V826">
        <v>1.8548965454101563E-3</v>
      </c>
      <c r="W826">
        <f>Data_Small[[#This Row],[A-Star time]]/Data_Small[[#This Row],[distance]]</f>
        <v>1.2955159428327842E-4</v>
      </c>
      <c r="X826">
        <v>24</v>
      </c>
      <c r="Y826">
        <v>5.9978961944580078E-3</v>
      </c>
      <c r="Z826">
        <f>Data_Small[[#This Row],[Dijkstra time]]/Data_Small[[#This Row],[distance]]</f>
        <v>4.1891124130905336E-4</v>
      </c>
      <c r="AA826" s="95">
        <f>(Data_Small[[#This Row],[A-Star time]]/FactCalc!$P$6)</f>
        <v>7.4195861816406252E-7</v>
      </c>
      <c r="AB826" s="95">
        <f>(Data_Small[[#This Row],[Dijkstra time]]/FactCalc!$P$6)</f>
        <v>2.399158477783203E-6</v>
      </c>
    </row>
    <row r="827" spans="2:28" x14ac:dyDescent="0.3">
      <c r="B827">
        <v>137.03284277865654</v>
      </c>
      <c r="C827">
        <v>280.5</v>
      </c>
      <c r="D827">
        <v>0.30962252616882324</v>
      </c>
      <c r="E827">
        <f>Data_Big[[#This Row],[A-Star time]]/Data_Big[[#This Row],[distance]]</f>
        <v>2.2594767786357876E-3</v>
      </c>
      <c r="F827">
        <v>280.5</v>
      </c>
      <c r="G827">
        <v>0.89188790321350098</v>
      </c>
      <c r="H827">
        <f>Data_Big[[#This Row],[Dijkstra time]]/Data_Big[[#This Row],[distance]]</f>
        <v>6.5085703918011132E-3</v>
      </c>
      <c r="I827" s="95">
        <f>(Data_Big[[#This Row],[A-Star time]]/FactCalc!$B$6)</f>
        <v>1.238490104675293E-6</v>
      </c>
      <c r="J827" s="95">
        <f>(Data_Big[[#This Row],[Dijkstra time]]/FactCalc!$B$6)</f>
        <v>3.5675516128540038E-6</v>
      </c>
      <c r="K827">
        <v>25.059928172283335</v>
      </c>
      <c r="L827">
        <v>104.5</v>
      </c>
      <c r="M827">
        <v>3.6255121231079102E-2</v>
      </c>
      <c r="N827">
        <f>Data_Medium[[#This Row],[A-Star time]]/Data_Medium[[#This Row],[distance]]</f>
        <v>1.4467368374653932E-3</v>
      </c>
      <c r="O827">
        <v>104.5</v>
      </c>
      <c r="P827">
        <v>8.9956045150756836E-2</v>
      </c>
      <c r="Q827">
        <f>Data_Medium[[#This Row],[Dijkstra time]]/Data_Medium[[#This Row],[distance]]</f>
        <v>3.5896369906698138E-3</v>
      </c>
      <c r="R827" s="95">
        <f>(Data_Medium[[#This Row],[A-Star time]]/FactCalc!$I$6)</f>
        <v>9.0637803077697755E-7</v>
      </c>
      <c r="S827" s="95">
        <f>(Data_Medium[[#This Row],[Dijkstra time]]/FactCalc!$I$6)</f>
        <v>2.2489011287689209E-6</v>
      </c>
      <c r="T827">
        <v>55.172456896534889</v>
      </c>
      <c r="U827">
        <v>116</v>
      </c>
      <c r="V827">
        <v>4.0417194366455078E-2</v>
      </c>
      <c r="W827">
        <f>Data_Small[[#This Row],[A-Star time]]/Data_Small[[#This Row],[distance]]</f>
        <v>7.3256107557888154E-4</v>
      </c>
      <c r="X827">
        <v>116</v>
      </c>
      <c r="Y827">
        <v>5.0854206085205078E-2</v>
      </c>
      <c r="Z827">
        <f>Data_Small[[#This Row],[Dijkstra time]]/Data_Small[[#This Row],[distance]]</f>
        <v>9.2173176519168168E-4</v>
      </c>
      <c r="AA827" s="95">
        <f>(Data_Small[[#This Row],[A-Star time]]/FactCalc!$P$6)</f>
        <v>1.6166877746582032E-5</v>
      </c>
      <c r="AB827" s="95">
        <f>(Data_Small[[#This Row],[Dijkstra time]]/FactCalc!$P$6)</f>
        <v>2.034168243408203E-5</v>
      </c>
    </row>
    <row r="828" spans="2:28" x14ac:dyDescent="0.3">
      <c r="B828">
        <v>54.120236510939236</v>
      </c>
      <c r="C828">
        <v>189</v>
      </c>
      <c r="D828">
        <v>8.9801311492919922E-2</v>
      </c>
      <c r="E828">
        <f>Data_Big[[#This Row],[A-Star time]]/Data_Big[[#This Row],[distance]]</f>
        <v>1.6592926654111818E-3</v>
      </c>
      <c r="F828">
        <v>189</v>
      </c>
      <c r="G828">
        <v>0.16648745536804199</v>
      </c>
      <c r="H828">
        <f>Data_Big[[#This Row],[Dijkstra time]]/Data_Big[[#This Row],[distance]]</f>
        <v>3.0762514375632885E-3</v>
      </c>
      <c r="I828" s="95">
        <f>(Data_Big[[#This Row],[A-Star time]]/FactCalc!$B$6)</f>
        <v>3.5920524597167968E-7</v>
      </c>
      <c r="J828" s="95">
        <f>(Data_Big[[#This Row],[Dijkstra time]]/FactCalc!$B$6)</f>
        <v>6.6594982147216797E-7</v>
      </c>
      <c r="K828">
        <v>159.17600321656528</v>
      </c>
      <c r="L828">
        <v>284.5</v>
      </c>
      <c r="M828">
        <v>0.34834027290344238</v>
      </c>
      <c r="N828">
        <f>Data_Medium[[#This Row],[A-Star time]]/Data_Medium[[#This Row],[distance]]</f>
        <v>2.1883969057164454E-3</v>
      </c>
      <c r="O828">
        <v>284.5</v>
      </c>
      <c r="P828">
        <v>0.60498857498168945</v>
      </c>
      <c r="Q828">
        <f>Data_Medium[[#This Row],[Dijkstra time]]/Data_Medium[[#This Row],[distance]]</f>
        <v>3.8007523920460451E-3</v>
      </c>
      <c r="R828" s="95">
        <f>(Data_Medium[[#This Row],[A-Star time]]/FactCalc!$I$6)</f>
        <v>8.7085068225860597E-6</v>
      </c>
      <c r="S828" s="95">
        <f>(Data_Medium[[#This Row],[Dijkstra time]]/FactCalc!$I$6)</f>
        <v>1.5124714374542236E-5</v>
      </c>
      <c r="T828">
        <v>43.965895873961216</v>
      </c>
      <c r="U828">
        <v>103.5</v>
      </c>
      <c r="V828">
        <v>3.343510627746582E-2</v>
      </c>
      <c r="W828">
        <f>Data_Small[[#This Row],[A-Star time]]/Data_Small[[#This Row],[distance]]</f>
        <v>7.6047822096735095E-4</v>
      </c>
      <c r="X828">
        <v>103.5</v>
      </c>
      <c r="Y828">
        <v>4.5714616775512695E-2</v>
      </c>
      <c r="Z828">
        <f>Data_Small[[#This Row],[Dijkstra time]]/Data_Small[[#This Row],[distance]]</f>
        <v>1.0397744858097423E-3</v>
      </c>
      <c r="AA828" s="95">
        <f>(Data_Small[[#This Row],[A-Star time]]/FactCalc!$P$6)</f>
        <v>1.3374042510986328E-5</v>
      </c>
      <c r="AB828" s="95">
        <f>(Data_Small[[#This Row],[Dijkstra time]]/FactCalc!$P$6)</f>
        <v>1.8285846710205077E-5</v>
      </c>
    </row>
    <row r="829" spans="2:28" x14ac:dyDescent="0.3">
      <c r="B829">
        <v>295.96790366524544</v>
      </c>
      <c r="C829">
        <v>759.5</v>
      </c>
      <c r="D829">
        <v>2.382598876953125</v>
      </c>
      <c r="E829">
        <f>Data_Big[[#This Row],[A-Star time]]/Data_Big[[#This Row],[distance]]</f>
        <v>8.0501934414076333E-3</v>
      </c>
      <c r="F829">
        <v>759.5</v>
      </c>
      <c r="G829">
        <v>4.3079569339752197</v>
      </c>
      <c r="H829">
        <f>Data_Big[[#This Row],[Dijkstra time]]/Data_Big[[#This Row],[distance]]</f>
        <v>1.45554868640342E-2</v>
      </c>
      <c r="I829" s="95">
        <f>(Data_Big[[#This Row],[A-Star time]]/FactCalc!$B$6)</f>
        <v>9.5303955078125004E-6</v>
      </c>
      <c r="J829" s="95">
        <f>(Data_Big[[#This Row],[Dijkstra time]]/FactCalc!$B$6)</f>
        <v>1.723182773590088E-5</v>
      </c>
      <c r="K829">
        <v>146.86388255796589</v>
      </c>
      <c r="L829">
        <v>366</v>
      </c>
      <c r="M829">
        <v>0.51712632179260254</v>
      </c>
      <c r="N829">
        <f>Data_Medium[[#This Row],[A-Star time]]/Data_Medium[[#This Row],[distance]]</f>
        <v>3.521126588686618E-3</v>
      </c>
      <c r="O829">
        <v>366</v>
      </c>
      <c r="P829">
        <v>0.63036298751831055</v>
      </c>
      <c r="Q829">
        <f>Data_Medium[[#This Row],[Dijkstra time]]/Data_Medium[[#This Row],[distance]]</f>
        <v>4.2921579937770732E-3</v>
      </c>
      <c r="R829" s="95">
        <f>(Data_Medium[[#This Row],[A-Star time]]/FactCalc!$I$6)</f>
        <v>1.2928158044815064E-5</v>
      </c>
      <c r="S829" s="95">
        <f>(Data_Medium[[#This Row],[Dijkstra time]]/FactCalc!$I$6)</f>
        <v>1.5759074687957763E-5</v>
      </c>
      <c r="T829">
        <v>46.529560496527367</v>
      </c>
      <c r="U829">
        <v>107</v>
      </c>
      <c r="V829">
        <v>3.395533561706543E-2</v>
      </c>
      <c r="W829">
        <f>Data_Small[[#This Row],[A-Star time]]/Data_Small[[#This Row],[distance]]</f>
        <v>7.297583569395549E-4</v>
      </c>
      <c r="X829">
        <v>107</v>
      </c>
      <c r="Y829">
        <v>4.29840087890625E-2</v>
      </c>
      <c r="Z829">
        <f>Data_Small[[#This Row],[Dijkstra time]]/Data_Small[[#This Row],[distance]]</f>
        <v>9.2380001724431764E-4</v>
      </c>
      <c r="AA829" s="95">
        <f>(Data_Small[[#This Row],[A-Star time]]/FactCalc!$P$6)</f>
        <v>1.3582134246826171E-5</v>
      </c>
      <c r="AB829" s="95">
        <f>(Data_Small[[#This Row],[Dijkstra time]]/FactCalc!$P$6)</f>
        <v>1.7193603515625E-5</v>
      </c>
    </row>
    <row r="830" spans="2:28" x14ac:dyDescent="0.3">
      <c r="B830">
        <v>170.29973576021777</v>
      </c>
      <c r="C830">
        <v>315</v>
      </c>
      <c r="D830">
        <v>0.34922194480895996</v>
      </c>
      <c r="E830">
        <f>Data_Big[[#This Row],[A-Star time]]/Data_Big[[#This Row],[distance]]</f>
        <v>2.0506311607004775E-3</v>
      </c>
      <c r="F830">
        <v>315</v>
      </c>
      <c r="G830">
        <v>1.0655567646026611</v>
      </c>
      <c r="H830">
        <f>Data_Big[[#This Row],[Dijkstra time]]/Data_Big[[#This Row],[distance]]</f>
        <v>6.2569490190106129E-3</v>
      </c>
      <c r="I830" s="95">
        <f>(Data_Big[[#This Row],[A-Star time]]/FactCalc!$B$6)</f>
        <v>1.3968877792358398E-6</v>
      </c>
      <c r="J830" s="95">
        <f>(Data_Big[[#This Row],[Dijkstra time]]/FactCalc!$B$6)</f>
        <v>4.2622270584106443E-6</v>
      </c>
      <c r="K830">
        <v>143.58969322343438</v>
      </c>
      <c r="L830">
        <v>332.5</v>
      </c>
      <c r="M830">
        <v>0.49464178085327148</v>
      </c>
      <c r="N830">
        <f>Data_Medium[[#This Row],[A-Star time]]/Data_Medium[[#This Row],[distance]]</f>
        <v>3.4448278964116074E-3</v>
      </c>
      <c r="O830">
        <v>332.5</v>
      </c>
      <c r="P830">
        <v>0.66819572448730469</v>
      </c>
      <c r="Q830">
        <f>Data_Medium[[#This Row],[Dijkstra time]]/Data_Medium[[#This Row],[distance]]</f>
        <v>4.6535075706830228E-3</v>
      </c>
      <c r="R830" s="95">
        <f>(Data_Medium[[#This Row],[A-Star time]]/FactCalc!$I$6)</f>
        <v>1.2366044521331788E-5</v>
      </c>
      <c r="S830" s="95">
        <f>(Data_Medium[[#This Row],[Dijkstra time]]/FactCalc!$I$6)</f>
        <v>1.6704893112182616E-5</v>
      </c>
      <c r="T830">
        <v>8.2462112512353212</v>
      </c>
      <c r="U830">
        <v>26</v>
      </c>
      <c r="V830">
        <v>1.6314983367919922E-3</v>
      </c>
      <c r="W830">
        <f>Data_Small[[#This Row],[A-Star time]]/Data_Small[[#This Row],[distance]]</f>
        <v>1.9784823442979175E-4</v>
      </c>
      <c r="X830">
        <v>26</v>
      </c>
      <c r="Y830">
        <v>3.5753250122070313E-3</v>
      </c>
      <c r="Z830">
        <f>Data_Small[[#This Row],[Dijkstra time]]/Data_Small[[#This Row],[distance]]</f>
        <v>4.3357184327183355E-4</v>
      </c>
      <c r="AA830" s="95">
        <f>(Data_Small[[#This Row],[A-Star time]]/FactCalc!$P$6)</f>
        <v>6.5259933471679689E-7</v>
      </c>
      <c r="AB830" s="95">
        <f>(Data_Small[[#This Row],[Dijkstra time]]/FactCalc!$P$6)</f>
        <v>1.4301300048828125E-6</v>
      </c>
    </row>
    <row r="831" spans="2:28" x14ac:dyDescent="0.3">
      <c r="B831">
        <v>346.4390278245221</v>
      </c>
      <c r="C831">
        <v>914</v>
      </c>
      <c r="D831">
        <v>4.0027229785919189</v>
      </c>
      <c r="E831">
        <f>Data_Big[[#This Row],[A-Star time]]/Data_Big[[#This Row],[distance]]</f>
        <v>1.1553903160758706E-2</v>
      </c>
      <c r="F831">
        <v>914</v>
      </c>
      <c r="G831">
        <v>5.0058567523956299</v>
      </c>
      <c r="H831">
        <f>Data_Big[[#This Row],[Dijkstra time]]/Data_Big[[#This Row],[distance]]</f>
        <v>1.4449459646131991E-2</v>
      </c>
      <c r="I831" s="95">
        <f>(Data_Big[[#This Row],[A-Star time]]/FactCalc!$B$6)</f>
        <v>1.6010891914367677E-5</v>
      </c>
      <c r="J831" s="95">
        <f>(Data_Big[[#This Row],[Dijkstra time]]/FactCalc!$B$6)</f>
        <v>2.002342700958252E-5</v>
      </c>
      <c r="K831">
        <v>159.38004893963358</v>
      </c>
      <c r="L831">
        <v>269</v>
      </c>
      <c r="M831">
        <v>0.23274779319763184</v>
      </c>
      <c r="N831">
        <f>Data_Medium[[#This Row],[A-Star time]]/Data_Medium[[#This Row],[distance]]</f>
        <v>1.4603320474935156E-3</v>
      </c>
      <c r="O831">
        <v>269</v>
      </c>
      <c r="P831">
        <v>0.42734742164611816</v>
      </c>
      <c r="Q831">
        <f>Data_Medium[[#This Row],[Dijkstra time]]/Data_Medium[[#This Row],[distance]]</f>
        <v>2.6813106438935736E-3</v>
      </c>
      <c r="R831" s="95">
        <f>(Data_Medium[[#This Row],[A-Star time]]/FactCalc!$I$6)</f>
        <v>5.8186948299407957E-6</v>
      </c>
      <c r="S831" s="95">
        <f>(Data_Medium[[#This Row],[Dijkstra time]]/FactCalc!$I$6)</f>
        <v>1.0683685541152955E-5</v>
      </c>
      <c r="T831">
        <v>42.01190307520001</v>
      </c>
      <c r="U831">
        <v>88.5</v>
      </c>
      <c r="V831">
        <v>3.2382726669311523E-2</v>
      </c>
      <c r="W831">
        <f>Data_Small[[#This Row],[A-Star time]]/Data_Small[[#This Row],[distance]]</f>
        <v>7.7079885220499153E-4</v>
      </c>
      <c r="X831">
        <v>88.5</v>
      </c>
      <c r="Y831">
        <v>4.0265798568725586E-2</v>
      </c>
      <c r="Z831">
        <f>Data_Small[[#This Row],[Dijkstra time]]/Data_Small[[#This Row],[distance]]</f>
        <v>9.5843786216137476E-4</v>
      </c>
      <c r="AA831" s="95">
        <f>(Data_Small[[#This Row],[A-Star time]]/FactCalc!$P$6)</f>
        <v>1.2953090667724609E-5</v>
      </c>
      <c r="AB831" s="95">
        <f>(Data_Small[[#This Row],[Dijkstra time]]/FactCalc!$P$6)</f>
        <v>1.6106319427490234E-5</v>
      </c>
    </row>
    <row r="832" spans="2:28" x14ac:dyDescent="0.3">
      <c r="B832">
        <v>220.85742007005334</v>
      </c>
      <c r="C832">
        <v>416.5</v>
      </c>
      <c r="D832">
        <v>0.94452953338623047</v>
      </c>
      <c r="E832">
        <f>Data_Big[[#This Row],[A-Star time]]/Data_Big[[#This Row],[distance]]</f>
        <v>4.2766484055035917E-3</v>
      </c>
      <c r="F832">
        <v>416.5</v>
      </c>
      <c r="G832">
        <v>1.8143911361694336</v>
      </c>
      <c r="H832">
        <f>Data_Big[[#This Row],[Dijkstra time]]/Data_Big[[#This Row],[distance]]</f>
        <v>8.2152147552657737E-3</v>
      </c>
      <c r="I832" s="95">
        <f>(Data_Big[[#This Row],[A-Star time]]/FactCalc!$B$6)</f>
        <v>3.778118133544922E-6</v>
      </c>
      <c r="J832" s="95">
        <f>(Data_Big[[#This Row],[Dijkstra time]]/FactCalc!$B$6)</f>
        <v>7.2575645446777347E-6</v>
      </c>
      <c r="K832">
        <v>105.19030373565806</v>
      </c>
      <c r="L832">
        <v>309</v>
      </c>
      <c r="M832">
        <v>0.44430208206176758</v>
      </c>
      <c r="N832">
        <f>Data_Medium[[#This Row],[A-Star time]]/Data_Medium[[#This Row],[distance]]</f>
        <v>4.2237931281032632E-3</v>
      </c>
      <c r="O832">
        <v>309</v>
      </c>
      <c r="P832">
        <v>0.68124794960021973</v>
      </c>
      <c r="Q832">
        <f>Data_Medium[[#This Row],[Dijkstra time]]/Data_Medium[[#This Row],[distance]]</f>
        <v>6.4763378886345596E-3</v>
      </c>
      <c r="R832" s="95">
        <f>(Data_Medium[[#This Row],[A-Star time]]/FactCalc!$I$6)</f>
        <v>1.110755205154419E-5</v>
      </c>
      <c r="S832" s="95">
        <f>(Data_Medium[[#This Row],[Dijkstra time]]/FactCalc!$I$6)</f>
        <v>1.7031198740005494E-5</v>
      </c>
      <c r="T832">
        <v>25.079872407968907</v>
      </c>
      <c r="U832">
        <v>65</v>
      </c>
      <c r="V832">
        <v>1.9426822662353516E-2</v>
      </c>
      <c r="W832">
        <f>Data_Small[[#This Row],[A-Star time]]/Data_Small[[#This Row],[distance]]</f>
        <v>7.7459814572983297E-4</v>
      </c>
      <c r="X832">
        <v>65</v>
      </c>
      <c r="Y832">
        <v>3.2444238662719727E-2</v>
      </c>
      <c r="Z832">
        <f>Data_Small[[#This Row],[Dijkstra time]]/Data_Small[[#This Row],[distance]]</f>
        <v>1.2936365119788592E-3</v>
      </c>
      <c r="AA832" s="95">
        <f>(Data_Small[[#This Row],[A-Star time]]/FactCalc!$P$6)</f>
        <v>7.7707290649414055E-6</v>
      </c>
      <c r="AB832" s="95">
        <f>(Data_Small[[#This Row],[Dijkstra time]]/FactCalc!$P$6)</f>
        <v>1.2977695465087891E-5</v>
      </c>
    </row>
    <row r="833" spans="2:28" x14ac:dyDescent="0.3">
      <c r="B833">
        <v>130.728726758888</v>
      </c>
      <c r="C833">
        <v>318</v>
      </c>
      <c r="D833">
        <v>0.80518937110900879</v>
      </c>
      <c r="E833">
        <f>Data_Big[[#This Row],[A-Star time]]/Data_Big[[#This Row],[distance]]</f>
        <v>6.1592382261480682E-3</v>
      </c>
      <c r="F833">
        <v>318</v>
      </c>
      <c r="G833">
        <v>1.8795485496520996</v>
      </c>
      <c r="H833">
        <f>Data_Big[[#This Row],[Dijkstra time]]/Data_Big[[#This Row],[distance]]</f>
        <v>1.4377471549299799E-2</v>
      </c>
      <c r="I833" s="95">
        <f>(Data_Big[[#This Row],[A-Star time]]/FactCalc!$B$6)</f>
        <v>3.2207574844360353E-6</v>
      </c>
      <c r="J833" s="95">
        <f>(Data_Big[[#This Row],[Dijkstra time]]/FactCalc!$B$6)</f>
        <v>7.5181941986083981E-6</v>
      </c>
      <c r="K833">
        <v>76.05918747922567</v>
      </c>
      <c r="L833">
        <v>232.5</v>
      </c>
      <c r="M833">
        <v>0.17712116241455078</v>
      </c>
      <c r="N833">
        <f>Data_Medium[[#This Row],[A-Star time]]/Data_Medium[[#This Row],[distance]]</f>
        <v>2.3287280377919965E-3</v>
      </c>
      <c r="O833">
        <v>232.5</v>
      </c>
      <c r="P833">
        <v>0.33533453941345215</v>
      </c>
      <c r="Q833">
        <f>Data_Medium[[#This Row],[Dijkstra time]]/Data_Medium[[#This Row],[distance]]</f>
        <v>4.4088630253254196E-3</v>
      </c>
      <c r="R833" s="95">
        <f>(Data_Medium[[#This Row],[A-Star time]]/FactCalc!$I$6)</f>
        <v>4.4280290603637699E-6</v>
      </c>
      <c r="S833" s="95">
        <f>(Data_Medium[[#This Row],[Dijkstra time]]/FactCalc!$I$6)</f>
        <v>8.3833634853363031E-6</v>
      </c>
      <c r="T833">
        <v>37.20215047547655</v>
      </c>
      <c r="U833">
        <v>105</v>
      </c>
      <c r="V833">
        <v>4.3550252914428711E-2</v>
      </c>
      <c r="W833">
        <f>Data_Small[[#This Row],[A-Star time]]/Data_Small[[#This Row],[distance]]</f>
        <v>1.1706380506991605E-3</v>
      </c>
      <c r="X833">
        <v>105</v>
      </c>
      <c r="Y833">
        <v>4.9787282943725586E-2</v>
      </c>
      <c r="Z833">
        <f>Data_Small[[#This Row],[Dijkstra time]]/Data_Small[[#This Row],[distance]]</f>
        <v>1.3382904565300622E-3</v>
      </c>
      <c r="AA833" s="95">
        <f>(Data_Small[[#This Row],[A-Star time]]/FactCalc!$P$6)</f>
        <v>1.7420101165771485E-5</v>
      </c>
      <c r="AB833" s="95">
        <f>(Data_Small[[#This Row],[Dijkstra time]]/FactCalc!$P$6)</f>
        <v>1.9914913177490235E-5</v>
      </c>
    </row>
    <row r="834" spans="2:28" x14ac:dyDescent="0.3">
      <c r="B834">
        <v>177.20045146669349</v>
      </c>
      <c r="C834">
        <v>553.5</v>
      </c>
      <c r="D834">
        <v>1.5667734146118164</v>
      </c>
      <c r="E834">
        <f>Data_Big[[#This Row],[A-Star time]]/Data_Big[[#This Row],[distance]]</f>
        <v>8.8418138985741027E-3</v>
      </c>
      <c r="F834">
        <v>553.5</v>
      </c>
      <c r="G834">
        <v>3.4348034858703613</v>
      </c>
      <c r="H834">
        <f>Data_Big[[#This Row],[Dijkstra time]]/Data_Big[[#This Row],[distance]]</f>
        <v>1.9383717464828046E-2</v>
      </c>
      <c r="I834" s="95">
        <f>(Data_Big[[#This Row],[A-Star time]]/FactCalc!$B$6)</f>
        <v>6.2670936584472658E-6</v>
      </c>
      <c r="J834" s="95">
        <f>(Data_Big[[#This Row],[Dijkstra time]]/FactCalc!$B$6)</f>
        <v>1.3739213943481446E-5</v>
      </c>
      <c r="K834">
        <v>146.8911161370898</v>
      </c>
      <c r="L834">
        <v>321.5</v>
      </c>
      <c r="M834">
        <v>0.58483552932739258</v>
      </c>
      <c r="N834">
        <f>Data_Medium[[#This Row],[A-Star time]]/Data_Medium[[#This Row],[distance]]</f>
        <v>3.9814220540170739E-3</v>
      </c>
      <c r="O834">
        <v>321.5</v>
      </c>
      <c r="P834">
        <v>0.66657185554504395</v>
      </c>
      <c r="Q834">
        <f>Data_Medium[[#This Row],[Dijkstra time]]/Data_Medium[[#This Row],[distance]]</f>
        <v>4.5378636439997446E-3</v>
      </c>
      <c r="R834" s="95">
        <f>(Data_Medium[[#This Row],[A-Star time]]/FactCalc!$I$6)</f>
        <v>1.4620888233184814E-5</v>
      </c>
      <c r="S834" s="95">
        <f>(Data_Medium[[#This Row],[Dijkstra time]]/FactCalc!$I$6)</f>
        <v>1.6664296388626097E-5</v>
      </c>
      <c r="T834">
        <v>36.796738985948195</v>
      </c>
      <c r="U834">
        <v>76.5</v>
      </c>
      <c r="V834">
        <v>3.4483432769775391E-2</v>
      </c>
      <c r="W834">
        <f>Data_Small[[#This Row],[A-Star time]]/Data_Small[[#This Row],[distance]]</f>
        <v>9.3713284709668969E-4</v>
      </c>
      <c r="X834">
        <v>76.5</v>
      </c>
      <c r="Y834">
        <v>4.0987730026245117E-2</v>
      </c>
      <c r="Z834">
        <f>Data_Small[[#This Row],[Dijkstra time]]/Data_Small[[#This Row],[distance]]</f>
        <v>1.1138957189086066E-3</v>
      </c>
      <c r="AA834" s="95">
        <f>(Data_Small[[#This Row],[A-Star time]]/FactCalc!$P$6)</f>
        <v>1.3793373107910156E-5</v>
      </c>
      <c r="AB834" s="95">
        <f>(Data_Small[[#This Row],[Dijkstra time]]/FactCalc!$P$6)</f>
        <v>1.6395092010498048E-5</v>
      </c>
    </row>
    <row r="835" spans="2:28" x14ac:dyDescent="0.3">
      <c r="B835">
        <v>215.08137994721903</v>
      </c>
      <c r="C835">
        <v>531</v>
      </c>
      <c r="D835">
        <v>1.4798743724822998</v>
      </c>
      <c r="E835">
        <f>Data_Big[[#This Row],[A-Star time]]/Data_Big[[#This Row],[distance]]</f>
        <v>6.8805322564206208E-3</v>
      </c>
      <c r="F835">
        <v>531</v>
      </c>
      <c r="G835">
        <v>2.110245943069458</v>
      </c>
      <c r="H835">
        <f>Data_Big[[#This Row],[Dijkstra time]]/Data_Big[[#This Row],[distance]]</f>
        <v>9.8113836892217837E-3</v>
      </c>
      <c r="I835" s="95">
        <f>(Data_Big[[#This Row],[A-Star time]]/FactCalc!$B$6)</f>
        <v>5.9194974899291989E-6</v>
      </c>
      <c r="J835" s="95">
        <f>(Data_Big[[#This Row],[Dijkstra time]]/FactCalc!$B$6)</f>
        <v>8.440983772277832E-6</v>
      </c>
      <c r="K835">
        <v>177.73013250431114</v>
      </c>
      <c r="L835">
        <v>327.5</v>
      </c>
      <c r="M835">
        <v>0.39895772933959961</v>
      </c>
      <c r="N835">
        <f>Data_Medium[[#This Row],[A-Star time]]/Data_Medium[[#This Row],[distance]]</f>
        <v>2.2447388280089323E-3</v>
      </c>
      <c r="O835">
        <v>327.5</v>
      </c>
      <c r="P835">
        <v>0.63611721992492676</v>
      </c>
      <c r="Q835">
        <f>Data_Medium[[#This Row],[Dijkstra time]]/Data_Medium[[#This Row],[distance]]</f>
        <v>3.5791185825481599E-3</v>
      </c>
      <c r="R835" s="95">
        <f>(Data_Medium[[#This Row],[A-Star time]]/FactCalc!$I$6)</f>
        <v>9.9739432334899907E-6</v>
      </c>
      <c r="S835" s="95">
        <f>(Data_Medium[[#This Row],[Dijkstra time]]/FactCalc!$I$6)</f>
        <v>1.5902930498123168E-5</v>
      </c>
      <c r="T835">
        <v>26.172504656604801</v>
      </c>
      <c r="U835">
        <v>63</v>
      </c>
      <c r="V835">
        <v>2.0925045013427734E-2</v>
      </c>
      <c r="W835">
        <f>Data_Small[[#This Row],[A-Star time]]/Data_Small[[#This Row],[distance]]</f>
        <v>7.9950487307095248E-4</v>
      </c>
      <c r="X835">
        <v>63</v>
      </c>
      <c r="Y835">
        <v>2.9508829116821289E-2</v>
      </c>
      <c r="Z835">
        <f>Data_Small[[#This Row],[Dijkstra time]]/Data_Small[[#This Row],[distance]]</f>
        <v>1.1274744050670956E-3</v>
      </c>
      <c r="AA835" s="95">
        <f>(Data_Small[[#This Row],[A-Star time]]/FactCalc!$P$6)</f>
        <v>8.3700180053710939E-6</v>
      </c>
      <c r="AB835" s="95">
        <f>(Data_Small[[#This Row],[Dijkstra time]]/FactCalc!$P$6)</f>
        <v>1.1803531646728515E-5</v>
      </c>
    </row>
    <row r="836" spans="2:28" x14ac:dyDescent="0.3">
      <c r="B836">
        <v>297.69279467262891</v>
      </c>
      <c r="C836">
        <v>838.5</v>
      </c>
      <c r="D836">
        <v>2.6964106559753418</v>
      </c>
      <c r="E836">
        <f>Data_Big[[#This Row],[A-Star time]]/Data_Big[[#This Row],[distance]]</f>
        <v>9.0576953968286994E-3</v>
      </c>
      <c r="F836">
        <v>838.5</v>
      </c>
      <c r="G836">
        <v>3.9007036685943604</v>
      </c>
      <c r="H836">
        <f>Data_Big[[#This Row],[Dijkstra time]]/Data_Big[[#This Row],[distance]]</f>
        <v>1.3103117503680067E-2</v>
      </c>
      <c r="I836" s="95">
        <f>(Data_Big[[#This Row],[A-Star time]]/FactCalc!$B$6)</f>
        <v>1.0785642623901367E-5</v>
      </c>
      <c r="J836" s="95">
        <f>(Data_Big[[#This Row],[Dijkstra time]]/FactCalc!$B$6)</f>
        <v>1.5602814674377442E-5</v>
      </c>
      <c r="K836">
        <v>70.859014952227497</v>
      </c>
      <c r="L836">
        <v>218</v>
      </c>
      <c r="M836">
        <v>0.14048886299133301</v>
      </c>
      <c r="N836">
        <f>Data_Medium[[#This Row],[A-Star time]]/Data_Medium[[#This Row],[distance]]</f>
        <v>1.9826533446174678E-3</v>
      </c>
      <c r="O836">
        <v>218</v>
      </c>
      <c r="P836">
        <v>0.34990978240966797</v>
      </c>
      <c r="Q836">
        <f>Data_Medium[[#This Row],[Dijkstra time]]/Data_Medium[[#This Row],[distance]]</f>
        <v>4.9381124285396002E-3</v>
      </c>
      <c r="R836" s="95">
        <f>(Data_Medium[[#This Row],[A-Star time]]/FactCalc!$I$6)</f>
        <v>3.5122215747833252E-6</v>
      </c>
      <c r="S836" s="95">
        <f>(Data_Medium[[#This Row],[Dijkstra time]]/FactCalc!$I$6)</f>
        <v>8.7477445602416991E-6</v>
      </c>
      <c r="T836">
        <v>47.853944456021594</v>
      </c>
      <c r="U836">
        <v>101.5</v>
      </c>
      <c r="V836">
        <v>3.0836343765258789E-2</v>
      </c>
      <c r="W836">
        <f>Data_Small[[#This Row],[A-Star time]]/Data_Small[[#This Row],[distance]]</f>
        <v>6.4438457719191353E-4</v>
      </c>
      <c r="X836">
        <v>101.5</v>
      </c>
      <c r="Y836">
        <v>4.4912815093994141E-2</v>
      </c>
      <c r="Z836">
        <f>Data_Small[[#This Row],[Dijkstra time]]/Data_Small[[#This Row],[distance]]</f>
        <v>9.38539458022517E-4</v>
      </c>
      <c r="AA836" s="95">
        <f>(Data_Small[[#This Row],[A-Star time]]/FactCalc!$P$6)</f>
        <v>1.2334537506103516E-5</v>
      </c>
      <c r="AB836" s="95">
        <f>(Data_Small[[#This Row],[Dijkstra time]]/FactCalc!$P$6)</f>
        <v>1.7965126037597658E-5</v>
      </c>
    </row>
    <row r="837" spans="2:28" x14ac:dyDescent="0.3">
      <c r="B837">
        <v>287.79332862316318</v>
      </c>
      <c r="C837">
        <v>689</v>
      </c>
      <c r="D837">
        <v>3.39229416847229</v>
      </c>
      <c r="E837">
        <f>Data_Big[[#This Row],[A-Star time]]/Data_Big[[#This Row],[distance]]</f>
        <v>1.1787257837773448E-2</v>
      </c>
      <c r="F837">
        <v>689</v>
      </c>
      <c r="G837">
        <v>5.2724130153656006</v>
      </c>
      <c r="H837">
        <f>Data_Big[[#This Row],[Dijkstra time]]/Data_Big[[#This Row],[distance]]</f>
        <v>1.8320136330433504E-2</v>
      </c>
      <c r="I837" s="95">
        <f>(Data_Big[[#This Row],[A-Star time]]/FactCalc!$B$6)</f>
        <v>1.356917667388916E-5</v>
      </c>
      <c r="J837" s="95">
        <f>(Data_Big[[#This Row],[Dijkstra time]]/FactCalc!$B$6)</f>
        <v>2.1089652061462402E-5</v>
      </c>
      <c r="K837">
        <v>83.677954085888118</v>
      </c>
      <c r="L837">
        <v>166</v>
      </c>
      <c r="M837">
        <v>0.1723933219909668</v>
      </c>
      <c r="N837">
        <f>Data_Medium[[#This Row],[A-Star time]]/Data_Medium[[#This Row],[distance]]</f>
        <v>2.0602000117500496E-3</v>
      </c>
      <c r="O837">
        <v>166</v>
      </c>
      <c r="P837">
        <v>0.37122750282287598</v>
      </c>
      <c r="Q837">
        <f>Data_Medium[[#This Row],[Dijkstra time]]/Data_Medium[[#This Row],[distance]]</f>
        <v>4.4363835956343217E-3</v>
      </c>
      <c r="R837" s="95">
        <f>(Data_Medium[[#This Row],[A-Star time]]/FactCalc!$I$6)</f>
        <v>4.3098330497741701E-6</v>
      </c>
      <c r="S837" s="95">
        <f>(Data_Medium[[#This Row],[Dijkstra time]]/FactCalc!$I$6)</f>
        <v>9.2806875705719001E-6</v>
      </c>
      <c r="T837">
        <v>2.2360679774997898</v>
      </c>
      <c r="U837">
        <v>6.5</v>
      </c>
      <c r="V837">
        <v>1.7189979553222656E-4</v>
      </c>
      <c r="W837">
        <f>Data_Small[[#This Row],[A-Star time]]/Data_Small[[#This Row],[distance]]</f>
        <v>7.6875925625674644E-5</v>
      </c>
      <c r="X837">
        <v>6.5</v>
      </c>
      <c r="Y837">
        <v>2.3174285888671875E-4</v>
      </c>
      <c r="Z837">
        <f>Data_Small[[#This Row],[Dijkstra time]]/Data_Small[[#This Row],[distance]]</f>
        <v>1.0363855715416887E-4</v>
      </c>
      <c r="AA837" s="95">
        <f>(Data_Small[[#This Row],[A-Star time]]/FactCalc!$P$6)</f>
        <v>6.8759918212890623E-8</v>
      </c>
      <c r="AB837" s="95">
        <f>(Data_Small[[#This Row],[Dijkstra time]]/FactCalc!$P$6)</f>
        <v>9.2697143554687495E-8</v>
      </c>
    </row>
    <row r="838" spans="2:28" x14ac:dyDescent="0.3">
      <c r="B838">
        <v>167.4873129523547</v>
      </c>
      <c r="C838">
        <v>675</v>
      </c>
      <c r="D838">
        <v>2.9446017742156982</v>
      </c>
      <c r="E838">
        <f>Data_Big[[#This Row],[A-Star time]]/Data_Big[[#This Row],[distance]]</f>
        <v>1.7581043735852113E-2</v>
      </c>
      <c r="F838">
        <v>675</v>
      </c>
      <c r="G838">
        <v>4.9193911552429199</v>
      </c>
      <c r="H838">
        <f>Data_Big[[#This Row],[Dijkstra time]]/Data_Big[[#This Row],[distance]]</f>
        <v>2.9371724153472716E-2</v>
      </c>
      <c r="I838" s="95">
        <f>(Data_Big[[#This Row],[A-Star time]]/FactCalc!$B$6)</f>
        <v>1.1778407096862793E-5</v>
      </c>
      <c r="J838" s="95">
        <f>(Data_Big[[#This Row],[Dijkstra time]]/FactCalc!$B$6)</f>
        <v>1.9677564620971679E-5</v>
      </c>
      <c r="K838">
        <v>105.80170130957252</v>
      </c>
      <c r="L838">
        <v>203</v>
      </c>
      <c r="M838">
        <v>0.33447623252868652</v>
      </c>
      <c r="N838">
        <f>Data_Medium[[#This Row],[A-Star time]]/Data_Medium[[#This Row],[distance]]</f>
        <v>3.1613502277247824E-3</v>
      </c>
      <c r="O838">
        <v>203</v>
      </c>
      <c r="P838">
        <v>0.55445361137390137</v>
      </c>
      <c r="Q838">
        <f>Data_Medium[[#This Row],[Dijkstra time]]/Data_Medium[[#This Row],[distance]]</f>
        <v>5.2404980686613645E-3</v>
      </c>
      <c r="R838" s="95">
        <f>(Data_Medium[[#This Row],[A-Star time]]/FactCalc!$I$6)</f>
        <v>8.3619058132171633E-6</v>
      </c>
      <c r="S838" s="95">
        <f>(Data_Medium[[#This Row],[Dijkstra time]]/FactCalc!$I$6)</f>
        <v>1.3861340284347534E-5</v>
      </c>
      <c r="T838">
        <v>33.955853692699293</v>
      </c>
      <c r="U838">
        <v>66</v>
      </c>
      <c r="V838">
        <v>1.0905027389526367E-2</v>
      </c>
      <c r="W838">
        <f>Data_Small[[#This Row],[A-Star time]]/Data_Small[[#This Row],[distance]]</f>
        <v>3.2115309154695211E-4</v>
      </c>
      <c r="X838">
        <v>66</v>
      </c>
      <c r="Y838">
        <v>1.4762163162231445E-2</v>
      </c>
      <c r="Z838">
        <f>Data_Small[[#This Row],[Dijkstra time]]/Data_Small[[#This Row],[distance]]</f>
        <v>4.3474575240631916E-4</v>
      </c>
      <c r="AA838" s="95">
        <f>(Data_Small[[#This Row],[A-Star time]]/FactCalc!$P$6)</f>
        <v>4.3620109558105469E-6</v>
      </c>
      <c r="AB838" s="95">
        <f>(Data_Small[[#This Row],[Dijkstra time]]/FactCalc!$P$6)</f>
        <v>5.9048652648925781E-6</v>
      </c>
    </row>
    <row r="839" spans="2:28" x14ac:dyDescent="0.3">
      <c r="B839">
        <v>314.99365072966151</v>
      </c>
      <c r="C839">
        <v>781.5</v>
      </c>
      <c r="D839">
        <v>2.8594472408294678</v>
      </c>
      <c r="E839">
        <f>Data_Big[[#This Row],[A-Star time]]/Data_Big[[#This Row],[distance]]</f>
        <v>9.0777932641046936E-3</v>
      </c>
      <c r="F839">
        <v>781.5</v>
      </c>
      <c r="G839">
        <v>4.5752596855163574</v>
      </c>
      <c r="H839">
        <f>Data_Big[[#This Row],[Dijkstra time]]/Data_Big[[#This Row],[distance]]</f>
        <v>1.4524926692706591E-2</v>
      </c>
      <c r="I839" s="95">
        <f>(Data_Big[[#This Row],[A-Star time]]/FactCalc!$B$6)</f>
        <v>1.1437788963317872E-5</v>
      </c>
      <c r="J839" s="95">
        <f>(Data_Big[[#This Row],[Dijkstra time]]/FactCalc!$B$6)</f>
        <v>1.830103874206543E-5</v>
      </c>
      <c r="K839">
        <v>156.54072952429985</v>
      </c>
      <c r="L839">
        <v>343.5</v>
      </c>
      <c r="M839">
        <v>0.54142165184020996</v>
      </c>
      <c r="N839">
        <f>Data_Medium[[#This Row],[A-Star time]]/Data_Medium[[#This Row],[distance]]</f>
        <v>3.4586631446365209E-3</v>
      </c>
      <c r="O839">
        <v>343.5</v>
      </c>
      <c r="P839">
        <v>0.64219999313354492</v>
      </c>
      <c r="Q839">
        <f>Data_Medium[[#This Row],[Dijkstra time]]/Data_Medium[[#This Row],[distance]]</f>
        <v>4.1024466609110577E-3</v>
      </c>
      <c r="R839" s="95">
        <f>(Data_Medium[[#This Row],[A-Star time]]/FactCalc!$I$6)</f>
        <v>1.3535541296005248E-5</v>
      </c>
      <c r="S839" s="95">
        <f>(Data_Medium[[#This Row],[Dijkstra time]]/FactCalc!$I$6)</f>
        <v>1.6054999828338624E-5</v>
      </c>
      <c r="T839">
        <v>25.298221281347036</v>
      </c>
      <c r="U839">
        <v>58</v>
      </c>
      <c r="V839">
        <v>1.9965887069702148E-2</v>
      </c>
      <c r="W839">
        <f>Data_Small[[#This Row],[A-Star time]]/Data_Small[[#This Row],[distance]]</f>
        <v>7.8922098307454753E-4</v>
      </c>
      <c r="X839">
        <v>58</v>
      </c>
      <c r="Y839">
        <v>4.4066190719604492E-2</v>
      </c>
      <c r="Z839">
        <f>Data_Small[[#This Row],[Dijkstra time]]/Data_Small[[#This Row],[distance]]</f>
        <v>1.7418691310165555E-3</v>
      </c>
      <c r="AA839" s="95">
        <f>(Data_Small[[#This Row],[A-Star time]]/FactCalc!$P$6)</f>
        <v>7.9863548278808592E-6</v>
      </c>
      <c r="AB839" s="95">
        <f>(Data_Small[[#This Row],[Dijkstra time]]/FactCalc!$P$6)</f>
        <v>1.7626476287841798E-5</v>
      </c>
    </row>
    <row r="840" spans="2:28" x14ac:dyDescent="0.3">
      <c r="B840">
        <v>157.63248396190426</v>
      </c>
      <c r="C840">
        <v>335.5</v>
      </c>
      <c r="D840">
        <v>0.63084197044372559</v>
      </c>
      <c r="E840">
        <f>Data_Big[[#This Row],[A-Star time]]/Data_Big[[#This Row],[distance]]</f>
        <v>4.0019795069408661E-3</v>
      </c>
      <c r="F840">
        <v>335.5</v>
      </c>
      <c r="G840">
        <v>0.95460748672485352</v>
      </c>
      <c r="H840">
        <f>Data_Big[[#This Row],[Dijkstra time]]/Data_Big[[#This Row],[distance]]</f>
        <v>6.0559058814016898E-3</v>
      </c>
      <c r="I840" s="95">
        <f>(Data_Big[[#This Row],[A-Star time]]/FactCalc!$B$6)</f>
        <v>2.5233678817749023E-6</v>
      </c>
      <c r="J840" s="95">
        <f>(Data_Big[[#This Row],[Dijkstra time]]/FactCalc!$B$6)</f>
        <v>3.818429946899414E-6</v>
      </c>
      <c r="K840">
        <v>151.47607071745688</v>
      </c>
      <c r="L840">
        <v>316</v>
      </c>
      <c r="M840">
        <v>0.35391449928283691</v>
      </c>
      <c r="N840">
        <f>Data_Medium[[#This Row],[A-Star time]]/Data_Medium[[#This Row],[distance]]</f>
        <v>2.3364383404358403E-3</v>
      </c>
      <c r="O840">
        <v>316</v>
      </c>
      <c r="P840">
        <v>0.58253645896911621</v>
      </c>
      <c r="Q840">
        <f>Data_Medium[[#This Row],[Dijkstra time]]/Data_Medium[[#This Row],[distance]]</f>
        <v>3.8457325715538365E-3</v>
      </c>
      <c r="R840" s="95">
        <f>(Data_Medium[[#This Row],[A-Star time]]/FactCalc!$I$6)</f>
        <v>8.8478624820709226E-6</v>
      </c>
      <c r="S840" s="95">
        <f>(Data_Medium[[#This Row],[Dijkstra time]]/FactCalc!$I$6)</f>
        <v>1.4563411474227904E-5</v>
      </c>
      <c r="T840">
        <v>48.764741360946438</v>
      </c>
      <c r="U840">
        <v>115.5</v>
      </c>
      <c r="V840">
        <v>4.9657821655273438E-2</v>
      </c>
      <c r="W840">
        <f>Data_Small[[#This Row],[A-Star time]]/Data_Small[[#This Row],[distance]]</f>
        <v>1.0183140578500479E-3</v>
      </c>
      <c r="X840">
        <v>115.5</v>
      </c>
      <c r="Y840">
        <v>5.3388833999633789E-2</v>
      </c>
      <c r="Z840">
        <f>Data_Small[[#This Row],[Dijkstra time]]/Data_Small[[#This Row],[distance]]</f>
        <v>1.094824508643669E-3</v>
      </c>
      <c r="AA840" s="95">
        <f>(Data_Small[[#This Row],[A-Star time]]/FactCalc!$P$6)</f>
        <v>1.9863128662109374E-5</v>
      </c>
      <c r="AB840" s="95">
        <f>(Data_Small[[#This Row],[Dijkstra time]]/FactCalc!$P$6)</f>
        <v>2.1355533599853516E-5</v>
      </c>
    </row>
    <row r="841" spans="2:28" x14ac:dyDescent="0.3">
      <c r="B841">
        <v>495.68235796727726</v>
      </c>
      <c r="C841">
        <v>1355</v>
      </c>
      <c r="D841">
        <v>3.6927356719970703</v>
      </c>
      <c r="E841">
        <f>Data_Big[[#This Row],[A-Star time]]/Data_Big[[#This Row],[distance]]</f>
        <v>7.4498025048550312E-3</v>
      </c>
      <c r="F841">
        <v>1355</v>
      </c>
      <c r="G841">
        <v>4.472360372543335</v>
      </c>
      <c r="H841">
        <f>Data_Big[[#This Row],[Dijkstra time]]/Data_Big[[#This Row],[distance]]</f>
        <v>9.0226337505410672E-3</v>
      </c>
      <c r="I841" s="95">
        <f>(Data_Big[[#This Row],[A-Star time]]/FactCalc!$B$6)</f>
        <v>1.4770942687988281E-5</v>
      </c>
      <c r="J841" s="95">
        <f>(Data_Big[[#This Row],[Dijkstra time]]/FactCalc!$B$6)</f>
        <v>1.7889441490173339E-5</v>
      </c>
      <c r="K841">
        <v>47.423622805517503</v>
      </c>
      <c r="L841">
        <v>83</v>
      </c>
      <c r="M841">
        <v>2.815556526184082E-2</v>
      </c>
      <c r="N841">
        <f>Data_Medium[[#This Row],[A-Star time]]/Data_Medium[[#This Row],[distance]]</f>
        <v>5.9370338232711019E-4</v>
      </c>
      <c r="O841">
        <v>83</v>
      </c>
      <c r="P841">
        <v>8.5833549499511719E-2</v>
      </c>
      <c r="Q841">
        <f>Data_Medium[[#This Row],[Dijkstra time]]/Data_Medium[[#This Row],[distance]]</f>
        <v>1.8099323590589416E-3</v>
      </c>
      <c r="R841" s="95">
        <f>(Data_Medium[[#This Row],[A-Star time]]/FactCalc!$I$6)</f>
        <v>7.0388913154602053E-7</v>
      </c>
      <c r="S841" s="95">
        <f>(Data_Medium[[#This Row],[Dijkstra time]]/FactCalc!$I$6)</f>
        <v>2.1458387374877928E-6</v>
      </c>
      <c r="T841">
        <v>14.035668847618199</v>
      </c>
      <c r="U841">
        <v>50.5</v>
      </c>
      <c r="V841">
        <v>5.0678253173828125E-3</v>
      </c>
      <c r="W841">
        <f>Data_Small[[#This Row],[A-Star time]]/Data_Small[[#This Row],[distance]]</f>
        <v>3.6106760371756733E-4</v>
      </c>
      <c r="X841">
        <v>50.5</v>
      </c>
      <c r="Y841">
        <v>9.4807147979736328E-3</v>
      </c>
      <c r="Z841">
        <f>Data_Small[[#This Row],[Dijkstra time]]/Data_Small[[#This Row],[distance]]</f>
        <v>6.754729611323421E-4</v>
      </c>
      <c r="AA841" s="95">
        <f>(Data_Small[[#This Row],[A-Star time]]/FactCalc!$P$6)</f>
        <v>2.0271301269531249E-6</v>
      </c>
      <c r="AB841" s="95">
        <f>(Data_Small[[#This Row],[Dijkstra time]]/FactCalc!$P$6)</f>
        <v>3.7922859191894533E-6</v>
      </c>
    </row>
    <row r="842" spans="2:28" x14ac:dyDescent="0.3">
      <c r="B842">
        <v>350.73636823118301</v>
      </c>
      <c r="C842">
        <v>997.5</v>
      </c>
      <c r="D842">
        <v>3.396693229675293</v>
      </c>
      <c r="E842">
        <f>Data_Big[[#This Row],[A-Star time]]/Data_Big[[#This Row],[distance]]</f>
        <v>9.684462568867137E-3</v>
      </c>
      <c r="F842">
        <v>997.5</v>
      </c>
      <c r="G842">
        <v>4.1126003265380859</v>
      </c>
      <c r="H842">
        <f>Data_Big[[#This Row],[Dijkstra time]]/Data_Big[[#This Row],[distance]]</f>
        <v>1.1725617013366925E-2</v>
      </c>
      <c r="I842" s="95">
        <f>(Data_Big[[#This Row],[A-Star time]]/FactCalc!$B$6)</f>
        <v>1.3586772918701172E-5</v>
      </c>
      <c r="J842" s="95">
        <f>(Data_Big[[#This Row],[Dijkstra time]]/FactCalc!$B$6)</f>
        <v>1.6450401306152344E-5</v>
      </c>
      <c r="K842">
        <v>106.28264204469139</v>
      </c>
      <c r="L842">
        <v>186</v>
      </c>
      <c r="M842">
        <v>0.1536865234375</v>
      </c>
      <c r="N842">
        <f>Data_Medium[[#This Row],[A-Star time]]/Data_Medium[[#This Row],[distance]]</f>
        <v>1.446017152762118E-3</v>
      </c>
      <c r="O842">
        <v>186</v>
      </c>
      <c r="P842">
        <v>0.24949407577514648</v>
      </c>
      <c r="Q842">
        <f>Data_Medium[[#This Row],[Dijkstra time]]/Data_Medium[[#This Row],[distance]]</f>
        <v>2.3474583523265757E-3</v>
      </c>
      <c r="R842" s="95">
        <f>(Data_Medium[[#This Row],[A-Star time]]/FactCalc!$I$6)</f>
        <v>3.8421630859375004E-6</v>
      </c>
      <c r="S842" s="95">
        <f>(Data_Medium[[#This Row],[Dijkstra time]]/FactCalc!$I$6)</f>
        <v>6.2373518943786618E-6</v>
      </c>
      <c r="T842">
        <v>30.083217912982647</v>
      </c>
      <c r="U842">
        <v>61</v>
      </c>
      <c r="V842">
        <v>2.4984359741210938E-2</v>
      </c>
      <c r="W842">
        <f>Data_Small[[#This Row],[A-Star time]]/Data_Small[[#This Row],[distance]]</f>
        <v>8.3050821934939161E-4</v>
      </c>
      <c r="X842">
        <v>61</v>
      </c>
      <c r="Y842">
        <v>4.2217731475830078E-2</v>
      </c>
      <c r="Z842">
        <f>Data_Small[[#This Row],[Dijkstra time]]/Data_Small[[#This Row],[distance]]</f>
        <v>1.403364879314014E-3</v>
      </c>
      <c r="AA842" s="95">
        <f>(Data_Small[[#This Row],[A-Star time]]/FactCalc!$P$6)</f>
        <v>9.9937438964843755E-6</v>
      </c>
      <c r="AB842" s="95">
        <f>(Data_Small[[#This Row],[Dijkstra time]]/FactCalc!$P$6)</f>
        <v>1.6887092590332031E-5</v>
      </c>
    </row>
    <row r="843" spans="2:28" x14ac:dyDescent="0.3">
      <c r="B843">
        <v>255.12545933324648</v>
      </c>
      <c r="C843">
        <v>842.5</v>
      </c>
      <c r="D843">
        <v>1.545201301574707</v>
      </c>
      <c r="E843">
        <f>Data_Big[[#This Row],[A-Star time]]/Data_Big[[#This Row],[distance]]</f>
        <v>6.056633099703136E-3</v>
      </c>
      <c r="F843">
        <v>842.5</v>
      </c>
      <c r="G843">
        <v>2.357719898223877</v>
      </c>
      <c r="H843">
        <f>Data_Big[[#This Row],[Dijkstra time]]/Data_Big[[#This Row],[distance]]</f>
        <v>9.241413633847527E-3</v>
      </c>
      <c r="I843" s="95">
        <f>(Data_Big[[#This Row],[A-Star time]]/FactCalc!$B$6)</f>
        <v>6.1808052062988279E-6</v>
      </c>
      <c r="J843" s="95">
        <f>(Data_Big[[#This Row],[Dijkstra time]]/FactCalc!$B$6)</f>
        <v>9.4308795928955081E-6</v>
      </c>
      <c r="K843">
        <v>47.634021455258214</v>
      </c>
      <c r="L843">
        <v>144</v>
      </c>
      <c r="M843">
        <v>0.13453149795532227</v>
      </c>
      <c r="N843">
        <f>Data_Medium[[#This Row],[A-Star time]]/Data_Medium[[#This Row],[distance]]</f>
        <v>2.824273362720074E-3</v>
      </c>
      <c r="O843">
        <v>144</v>
      </c>
      <c r="P843">
        <v>0.29872512817382813</v>
      </c>
      <c r="Q843">
        <f>Data_Medium[[#This Row],[Dijkstra time]]/Data_Medium[[#This Row],[distance]]</f>
        <v>6.2712556917835565E-3</v>
      </c>
      <c r="R843" s="95">
        <f>(Data_Medium[[#This Row],[A-Star time]]/FactCalc!$I$6)</f>
        <v>3.3632874488830567E-6</v>
      </c>
      <c r="S843" s="95">
        <f>(Data_Medium[[#This Row],[Dijkstra time]]/FactCalc!$I$6)</f>
        <v>7.4681282043457029E-6</v>
      </c>
      <c r="T843">
        <v>26.570660511172846</v>
      </c>
      <c r="U843">
        <v>75</v>
      </c>
      <c r="V843">
        <v>2.4804353713989258E-2</v>
      </c>
      <c r="W843">
        <f>Data_Small[[#This Row],[A-Star time]]/Data_Small[[#This Row],[distance]]</f>
        <v>9.335241667612717E-4</v>
      </c>
      <c r="X843">
        <v>75</v>
      </c>
      <c r="Y843">
        <v>3.4094572067260742E-2</v>
      </c>
      <c r="Z843">
        <f>Data_Small[[#This Row],[Dijkstra time]]/Data_Small[[#This Row],[distance]]</f>
        <v>1.2831661468454699E-3</v>
      </c>
      <c r="AA843" s="95">
        <f>(Data_Small[[#This Row],[A-Star time]]/FactCalc!$P$6)</f>
        <v>9.9217414855957037E-6</v>
      </c>
      <c r="AB843" s="95">
        <f>(Data_Small[[#This Row],[Dijkstra time]]/FactCalc!$P$6)</f>
        <v>1.3637828826904297E-5</v>
      </c>
    </row>
    <row r="844" spans="2:28" x14ac:dyDescent="0.3">
      <c r="B844">
        <v>297.4306641891518</v>
      </c>
      <c r="C844">
        <v>780</v>
      </c>
      <c r="D844">
        <v>3.8578770160675049</v>
      </c>
      <c r="E844">
        <f>Data_Big[[#This Row],[A-Star time]]/Data_Big[[#This Row],[distance]]</f>
        <v>1.2970676801548875E-2</v>
      </c>
      <c r="F844">
        <v>780</v>
      </c>
      <c r="G844">
        <v>5.6743583679199219</v>
      </c>
      <c r="H844">
        <f>Data_Big[[#This Row],[Dijkstra time]]/Data_Big[[#This Row],[distance]]</f>
        <v>1.907791983516299E-2</v>
      </c>
      <c r="I844" s="95">
        <f>(Data_Big[[#This Row],[A-Star time]]/FactCalc!$B$6)</f>
        <v>1.5431508064270019E-5</v>
      </c>
      <c r="J844" s="95">
        <f>(Data_Big[[#This Row],[Dijkstra time]]/FactCalc!$B$6)</f>
        <v>2.2697433471679686E-5</v>
      </c>
      <c r="K844">
        <v>133.66001645967279</v>
      </c>
      <c r="L844">
        <v>269.5</v>
      </c>
      <c r="M844">
        <v>0.37824869155883789</v>
      </c>
      <c r="N844">
        <f>Data_Medium[[#This Row],[A-Star time]]/Data_Medium[[#This Row],[distance]]</f>
        <v>2.8299315051555536E-3</v>
      </c>
      <c r="O844">
        <v>269.5</v>
      </c>
      <c r="P844">
        <v>0.59557580947875977</v>
      </c>
      <c r="Q844">
        <f>Data_Medium[[#This Row],[Dijkstra time]]/Data_Medium[[#This Row],[distance]]</f>
        <v>4.4559010634152799E-3</v>
      </c>
      <c r="R844" s="95">
        <f>(Data_Medium[[#This Row],[A-Star time]]/FactCalc!$I$6)</f>
        <v>9.4562172889709473E-6</v>
      </c>
      <c r="S844" s="95">
        <f>(Data_Medium[[#This Row],[Dijkstra time]]/FactCalc!$I$6)</f>
        <v>1.4889395236968995E-5</v>
      </c>
      <c r="T844">
        <v>16</v>
      </c>
      <c r="U844">
        <v>50</v>
      </c>
      <c r="V844">
        <v>1.0225534439086914E-2</v>
      </c>
      <c r="W844">
        <f>Data_Small[[#This Row],[A-Star time]]/Data_Small[[#This Row],[distance]]</f>
        <v>6.3909590244293213E-4</v>
      </c>
      <c r="X844">
        <v>50</v>
      </c>
      <c r="Y844">
        <v>1.5400171279907227E-2</v>
      </c>
      <c r="Z844">
        <f>Data_Small[[#This Row],[Dijkstra time]]/Data_Small[[#This Row],[distance]]</f>
        <v>9.6251070499420166E-4</v>
      </c>
      <c r="AA844" s="95">
        <f>(Data_Small[[#This Row],[A-Star time]]/FactCalc!$P$6)</f>
        <v>4.0902137756347656E-6</v>
      </c>
      <c r="AB844" s="95">
        <f>(Data_Small[[#This Row],[Dijkstra time]]/FactCalc!$P$6)</f>
        <v>6.1600685119628905E-6</v>
      </c>
    </row>
    <row r="845" spans="2:28" x14ac:dyDescent="0.3">
      <c r="B845">
        <v>242.40462041801101</v>
      </c>
      <c r="C845">
        <v>613.5</v>
      </c>
      <c r="D845">
        <v>1.2329087257385254</v>
      </c>
      <c r="E845">
        <f>Data_Big[[#This Row],[A-Star time]]/Data_Big[[#This Row],[distance]]</f>
        <v>5.0861601714210503E-3</v>
      </c>
      <c r="F845">
        <v>613.5</v>
      </c>
      <c r="G845">
        <v>2.1281898021697998</v>
      </c>
      <c r="H845">
        <f>Data_Big[[#This Row],[Dijkstra time]]/Data_Big[[#This Row],[distance]]</f>
        <v>8.7794935529688957E-3</v>
      </c>
      <c r="I845" s="95">
        <f>(Data_Big[[#This Row],[A-Star time]]/FactCalc!$B$6)</f>
        <v>4.9316349029541014E-6</v>
      </c>
      <c r="J845" s="95">
        <f>(Data_Big[[#This Row],[Dijkstra time]]/FactCalc!$B$6)</f>
        <v>8.5127592086791996E-6</v>
      </c>
      <c r="K845">
        <v>29.681644159311659</v>
      </c>
      <c r="L845">
        <v>50</v>
      </c>
      <c r="M845">
        <v>5.7682991027832031E-3</v>
      </c>
      <c r="N845">
        <f>Data_Medium[[#This Row],[A-Star time]]/Data_Medium[[#This Row],[distance]]</f>
        <v>1.9433893458942992E-4</v>
      </c>
      <c r="O845">
        <v>50</v>
      </c>
      <c r="P845">
        <v>2.0471096038818359E-2</v>
      </c>
      <c r="Q845">
        <f>Data_Medium[[#This Row],[Dijkstra time]]/Data_Medium[[#This Row],[distance]]</f>
        <v>6.8968874934767423E-4</v>
      </c>
      <c r="R845" s="95">
        <f>(Data_Medium[[#This Row],[A-Star time]]/FactCalc!$I$6)</f>
        <v>1.4420747756958008E-7</v>
      </c>
      <c r="S845" s="95">
        <f>(Data_Medium[[#This Row],[Dijkstra time]]/FactCalc!$I$6)</f>
        <v>5.1177740097045897E-7</v>
      </c>
      <c r="T845">
        <v>25.179356624028344</v>
      </c>
      <c r="U845">
        <v>39</v>
      </c>
      <c r="V845">
        <v>8.7614059448242188E-3</v>
      </c>
      <c r="W845">
        <f>Data_Small[[#This Row],[A-Star time]]/Data_Small[[#This Row],[distance]]</f>
        <v>3.4795988140790376E-4</v>
      </c>
      <c r="X845">
        <v>39</v>
      </c>
      <c r="Y845">
        <v>1.6402959823608398E-2</v>
      </c>
      <c r="Z845">
        <f>Data_Small[[#This Row],[Dijkstra time]]/Data_Small[[#This Row],[distance]]</f>
        <v>6.5144475565969231E-4</v>
      </c>
      <c r="AA845" s="95">
        <f>(Data_Small[[#This Row],[A-Star time]]/FactCalc!$P$6)</f>
        <v>3.5045623779296874E-6</v>
      </c>
      <c r="AB845" s="95">
        <f>(Data_Small[[#This Row],[Dijkstra time]]/FactCalc!$P$6)</f>
        <v>6.5611839294433595E-6</v>
      </c>
    </row>
    <row r="846" spans="2:28" x14ac:dyDescent="0.3">
      <c r="B846">
        <v>491.75298677283092</v>
      </c>
      <c r="C846">
        <v>1086</v>
      </c>
      <c r="D846">
        <v>4.3386428356170654</v>
      </c>
      <c r="E846">
        <f>Data_Big[[#This Row],[A-Star time]]/Data_Big[[#This Row],[distance]]</f>
        <v>8.8228093215859515E-3</v>
      </c>
      <c r="F846">
        <v>1086</v>
      </c>
      <c r="G846">
        <v>5.4433925151824951</v>
      </c>
      <c r="H846">
        <f>Data_Big[[#This Row],[Dijkstra time]]/Data_Big[[#This Row],[distance]]</f>
        <v>1.1069363403169552E-2</v>
      </c>
      <c r="I846" s="95">
        <f>(Data_Big[[#This Row],[A-Star time]]/FactCalc!$B$6)</f>
        <v>1.735457134246826E-5</v>
      </c>
      <c r="J846" s="95">
        <f>(Data_Big[[#This Row],[Dijkstra time]]/FactCalc!$B$6)</f>
        <v>2.1773570060729981E-5</v>
      </c>
      <c r="K846">
        <v>110.76551810017412</v>
      </c>
      <c r="L846">
        <v>225.5</v>
      </c>
      <c r="M846">
        <v>0.22139430046081543</v>
      </c>
      <c r="N846">
        <f>Data_Medium[[#This Row],[A-Star time]]/Data_Medium[[#This Row],[distance]]</f>
        <v>1.9987655387535934E-3</v>
      </c>
      <c r="O846">
        <v>225.5</v>
      </c>
      <c r="P846">
        <v>0.42763662338256836</v>
      </c>
      <c r="Q846">
        <f>Data_Medium[[#This Row],[Dijkstra time]]/Data_Medium[[#This Row],[distance]]</f>
        <v>3.8607378064699012E-3</v>
      </c>
      <c r="R846" s="95">
        <f>(Data_Medium[[#This Row],[A-Star time]]/FactCalc!$I$6)</f>
        <v>5.5348575115203856E-6</v>
      </c>
      <c r="S846" s="95">
        <f>(Data_Medium[[#This Row],[Dijkstra time]]/FactCalc!$I$6)</f>
        <v>1.0690915584564209E-5</v>
      </c>
      <c r="T846">
        <v>36.76955262170047</v>
      </c>
      <c r="U846">
        <v>71.5</v>
      </c>
      <c r="V846">
        <v>2.0779132843017578E-2</v>
      </c>
      <c r="W846">
        <f>Data_Small[[#This Row],[A-Star time]]/Data_Small[[#This Row],[distance]]</f>
        <v>5.6511791309514752E-4</v>
      </c>
      <c r="X846">
        <v>71.5</v>
      </c>
      <c r="Y846">
        <v>3.4433126449584961E-2</v>
      </c>
      <c r="Z846">
        <f>Data_Small[[#This Row],[Dijkstra time]]/Data_Small[[#This Row],[distance]]</f>
        <v>9.3645758499828443E-4</v>
      </c>
      <c r="AA846" s="95">
        <f>(Data_Small[[#This Row],[A-Star time]]/FactCalc!$P$6)</f>
        <v>8.3116531372070319E-6</v>
      </c>
      <c r="AB846" s="95">
        <f>(Data_Small[[#This Row],[Dijkstra time]]/FactCalc!$P$6)</f>
        <v>1.3773250579833984E-5</v>
      </c>
    </row>
    <row r="847" spans="2:28" x14ac:dyDescent="0.3">
      <c r="B847">
        <v>229.01964981197574</v>
      </c>
      <c r="C847">
        <v>633</v>
      </c>
      <c r="D847">
        <v>1.5169894695281982</v>
      </c>
      <c r="E847">
        <f>Data_Big[[#This Row],[A-Star time]]/Data_Big[[#This Row],[distance]]</f>
        <v>6.6238397917979565E-3</v>
      </c>
      <c r="F847">
        <v>633</v>
      </c>
      <c r="G847">
        <v>2.706263542175293</v>
      </c>
      <c r="H847">
        <f>Data_Big[[#This Row],[Dijkstra time]]/Data_Big[[#This Row],[distance]]</f>
        <v>1.1816730766976218E-2</v>
      </c>
      <c r="I847" s="95">
        <f>(Data_Big[[#This Row],[A-Star time]]/FactCalc!$B$6)</f>
        <v>6.0679578781127927E-6</v>
      </c>
      <c r="J847" s="95">
        <f>(Data_Big[[#This Row],[Dijkstra time]]/FactCalc!$B$6)</f>
        <v>1.0825054168701172E-5</v>
      </c>
      <c r="K847">
        <v>96.187317251288391</v>
      </c>
      <c r="L847">
        <v>298</v>
      </c>
      <c r="M847">
        <v>0.28176593780517578</v>
      </c>
      <c r="N847">
        <f>Data_Medium[[#This Row],[A-Star time]]/Data_Medium[[#This Row],[distance]]</f>
        <v>2.9293460495323424E-3</v>
      </c>
      <c r="O847">
        <v>298</v>
      </c>
      <c r="P847">
        <v>0.50975823402404785</v>
      </c>
      <c r="Q847">
        <f>Data_Medium[[#This Row],[Dijkstra time]]/Data_Medium[[#This Row],[distance]]</f>
        <v>5.2996408319852572E-3</v>
      </c>
      <c r="R847" s="95">
        <f>(Data_Medium[[#This Row],[A-Star time]]/FactCalc!$I$6)</f>
        <v>7.0441484451293948E-6</v>
      </c>
      <c r="S847" s="95">
        <f>(Data_Medium[[#This Row],[Dijkstra time]]/FactCalc!$I$6)</f>
        <v>1.2743955850601196E-5</v>
      </c>
      <c r="T847">
        <v>38.897300677553446</v>
      </c>
      <c r="U847">
        <v>99</v>
      </c>
      <c r="V847">
        <v>2.1586179733276367E-2</v>
      </c>
      <c r="W847">
        <f>Data_Small[[#This Row],[A-Star time]]/Data_Small[[#This Row],[distance]]</f>
        <v>5.5495315503302143E-4</v>
      </c>
      <c r="X847">
        <v>99</v>
      </c>
      <c r="Y847">
        <v>3.3196687698364258E-2</v>
      </c>
      <c r="Z847">
        <f>Data_Small[[#This Row],[Dijkstra time]]/Data_Small[[#This Row],[distance]]</f>
        <v>8.5344450951891238E-4</v>
      </c>
      <c r="AA847" s="95">
        <f>(Data_Small[[#This Row],[A-Star time]]/FactCalc!$P$6)</f>
        <v>8.6344718933105474E-6</v>
      </c>
      <c r="AB847" s="95">
        <f>(Data_Small[[#This Row],[Dijkstra time]]/FactCalc!$P$6)</f>
        <v>1.3278675079345703E-5</v>
      </c>
    </row>
    <row r="848" spans="2:28" x14ac:dyDescent="0.3">
      <c r="B848">
        <v>378.57231805825421</v>
      </c>
      <c r="C848">
        <v>992</v>
      </c>
      <c r="D848">
        <v>4.8716132640838623</v>
      </c>
      <c r="E848">
        <f>Data_Big[[#This Row],[A-Star time]]/Data_Big[[#This Row],[distance]]</f>
        <v>1.2868382160298959E-2</v>
      </c>
      <c r="F848">
        <v>992</v>
      </c>
      <c r="G848">
        <v>5.6624667644500732</v>
      </c>
      <c r="H848">
        <f>Data_Big[[#This Row],[Dijkstra time]]/Data_Big[[#This Row],[distance]]</f>
        <v>1.4957424234010528E-2</v>
      </c>
      <c r="I848" s="95">
        <f>(Data_Big[[#This Row],[A-Star time]]/FactCalc!$B$6)</f>
        <v>1.9486453056335448E-5</v>
      </c>
      <c r="J848" s="95">
        <f>(Data_Big[[#This Row],[Dijkstra time]]/FactCalc!$B$6)</f>
        <v>2.2649867057800293E-5</v>
      </c>
      <c r="K848">
        <v>205.87617637793841</v>
      </c>
      <c r="L848">
        <v>409</v>
      </c>
      <c r="M848">
        <v>0.78892707824707031</v>
      </c>
      <c r="N848">
        <f>Data_Medium[[#This Row],[A-Star time]]/Data_Medium[[#This Row],[distance]]</f>
        <v>3.8320464860333949E-3</v>
      </c>
      <c r="O848">
        <v>409</v>
      </c>
      <c r="P848">
        <v>0.83860111236572266</v>
      </c>
      <c r="Q848">
        <f>Data_Medium[[#This Row],[Dijkstra time]]/Data_Medium[[#This Row],[distance]]</f>
        <v>4.0733276045804142E-3</v>
      </c>
      <c r="R848" s="95">
        <f>(Data_Medium[[#This Row],[A-Star time]]/FactCalc!$I$6)</f>
        <v>1.9723176956176756E-5</v>
      </c>
      <c r="S848" s="95">
        <f>(Data_Medium[[#This Row],[Dijkstra time]]/FactCalc!$I$6)</f>
        <v>2.0965027809143067E-5</v>
      </c>
      <c r="T848">
        <v>29.410882339705484</v>
      </c>
      <c r="U848">
        <v>77</v>
      </c>
      <c r="V848">
        <v>1.9542694091796875E-2</v>
      </c>
      <c r="W848">
        <f>Data_Small[[#This Row],[A-Star time]]/Data_Small[[#This Row],[distance]]</f>
        <v>6.6447153356612187E-4</v>
      </c>
      <c r="X848">
        <v>77</v>
      </c>
      <c r="Y848">
        <v>2.4974346160888672E-2</v>
      </c>
      <c r="Z848">
        <f>Data_Small[[#This Row],[Dijkstra time]]/Data_Small[[#This Row],[distance]]</f>
        <v>8.4915324444967877E-4</v>
      </c>
      <c r="AA848" s="95">
        <f>(Data_Small[[#This Row],[A-Star time]]/FactCalc!$P$6)</f>
        <v>7.8170776367187497E-6</v>
      </c>
      <c r="AB848" s="95">
        <f>(Data_Small[[#This Row],[Dijkstra time]]/FactCalc!$P$6)</f>
        <v>9.9897384643554684E-6</v>
      </c>
    </row>
    <row r="849" spans="2:28" x14ac:dyDescent="0.3">
      <c r="B849">
        <v>198.90952717253137</v>
      </c>
      <c r="C849">
        <v>489.5</v>
      </c>
      <c r="D849">
        <v>0.90299487113952637</v>
      </c>
      <c r="E849">
        <f>Data_Big[[#This Row],[A-Star time]]/Data_Big[[#This Row],[distance]]</f>
        <v>4.5397265981949727E-3</v>
      </c>
      <c r="F849">
        <v>489.5</v>
      </c>
      <c r="G849">
        <v>1.4364731311798096</v>
      </c>
      <c r="H849">
        <f>Data_Big[[#This Row],[Dijkstra time]]/Data_Big[[#This Row],[distance]]</f>
        <v>7.2217412187292199E-3</v>
      </c>
      <c r="I849" s="95">
        <f>(Data_Big[[#This Row],[A-Star time]]/FactCalc!$B$6)</f>
        <v>3.6119794845581054E-6</v>
      </c>
      <c r="J849" s="95">
        <f>(Data_Big[[#This Row],[Dijkstra time]]/FactCalc!$B$6)</f>
        <v>5.7458925247192384E-6</v>
      </c>
      <c r="K849">
        <v>123.01625908797584</v>
      </c>
      <c r="L849">
        <v>252.5</v>
      </c>
      <c r="M849">
        <v>0.22017812728881836</v>
      </c>
      <c r="N849">
        <f>Data_Medium[[#This Row],[A-Star time]]/Data_Medium[[#This Row],[distance]]</f>
        <v>1.7898294820634776E-3</v>
      </c>
      <c r="O849">
        <v>252.5</v>
      </c>
      <c r="P849">
        <v>0.34330844879150391</v>
      </c>
      <c r="Q849">
        <f>Data_Medium[[#This Row],[Dijkstra time]]/Data_Medium[[#This Row],[distance]]</f>
        <v>2.7907566962021234E-3</v>
      </c>
      <c r="R849" s="95">
        <f>(Data_Medium[[#This Row],[A-Star time]]/FactCalc!$I$6)</f>
        <v>5.5044531822204592E-6</v>
      </c>
      <c r="S849" s="95">
        <f>(Data_Medium[[#This Row],[Dijkstra time]]/FactCalc!$I$6)</f>
        <v>8.5827112197875976E-6</v>
      </c>
      <c r="T849">
        <v>26</v>
      </c>
      <c r="U849">
        <v>69</v>
      </c>
      <c r="V849">
        <v>1.0895490646362305E-2</v>
      </c>
      <c r="W849">
        <f>Data_Small[[#This Row],[A-Star time]]/Data_Small[[#This Row],[distance]]</f>
        <v>4.1905733255239634E-4</v>
      </c>
      <c r="X849">
        <v>69</v>
      </c>
      <c r="Y849">
        <v>1.6576051712036133E-2</v>
      </c>
      <c r="Z849">
        <f>Data_Small[[#This Row],[Dijkstra time]]/Data_Small[[#This Row],[distance]]</f>
        <v>6.3754045046292816E-4</v>
      </c>
      <c r="AA849" s="95">
        <f>(Data_Small[[#This Row],[A-Star time]]/FactCalc!$P$6)</f>
        <v>4.3581962585449215E-6</v>
      </c>
      <c r="AB849" s="95">
        <f>(Data_Small[[#This Row],[Dijkstra time]]/FactCalc!$P$6)</f>
        <v>6.6304206848144528E-6</v>
      </c>
    </row>
    <row r="850" spans="2:28" x14ac:dyDescent="0.3">
      <c r="B850">
        <v>259.32604959779883</v>
      </c>
      <c r="C850">
        <v>444</v>
      </c>
      <c r="D850">
        <v>0.89071750640869141</v>
      </c>
      <c r="E850">
        <f>Data_Big[[#This Row],[A-Star time]]/Data_Big[[#This Row],[distance]]</f>
        <v>3.4347398103281479E-3</v>
      </c>
      <c r="F850">
        <v>444</v>
      </c>
      <c r="G850">
        <v>1.6462485790252686</v>
      </c>
      <c r="H850">
        <f>Data_Big[[#This Row],[Dijkstra time]]/Data_Big[[#This Row],[distance]]</f>
        <v>6.3481805301801118E-3</v>
      </c>
      <c r="I850" s="95">
        <f>(Data_Big[[#This Row],[A-Star time]]/FactCalc!$B$6)</f>
        <v>3.5628700256347655E-6</v>
      </c>
      <c r="J850" s="95">
        <f>(Data_Big[[#This Row],[Dijkstra time]]/FactCalc!$B$6)</f>
        <v>6.5849943161010745E-6</v>
      </c>
      <c r="K850">
        <v>121.60592090848209</v>
      </c>
      <c r="L850">
        <v>307</v>
      </c>
      <c r="M850">
        <v>0.48412585258483887</v>
      </c>
      <c r="N850">
        <f>Data_Medium[[#This Row],[A-Star time]]/Data_Medium[[#This Row],[distance]]</f>
        <v>3.9811042831473745E-3</v>
      </c>
      <c r="O850">
        <v>307</v>
      </c>
      <c r="P850">
        <v>0.73323154449462891</v>
      </c>
      <c r="Q850">
        <f>Data_Medium[[#This Row],[Dijkstra time]]/Data_Medium[[#This Row],[distance]]</f>
        <v>6.0295710851648631E-3</v>
      </c>
      <c r="R850" s="95">
        <f>(Data_Medium[[#This Row],[A-Star time]]/FactCalc!$I$6)</f>
        <v>1.2103146314620971E-5</v>
      </c>
      <c r="S850" s="95">
        <f>(Data_Medium[[#This Row],[Dijkstra time]]/FactCalc!$I$6)</f>
        <v>1.8330788612365723E-5</v>
      </c>
      <c r="T850">
        <v>8.0622577482985491</v>
      </c>
      <c r="U850">
        <v>25</v>
      </c>
      <c r="V850">
        <v>2.90679931640625E-3</v>
      </c>
      <c r="W850">
        <f>Data_Small[[#This Row],[A-Star time]]/Data_Small[[#This Row],[distance]]</f>
        <v>3.6054408171454184E-4</v>
      </c>
      <c r="X850">
        <v>25</v>
      </c>
      <c r="Y850">
        <v>7.1187019348144531E-3</v>
      </c>
      <c r="Z850">
        <f>Data_Small[[#This Row],[Dijkstra time]]/Data_Small[[#This Row],[distance]]</f>
        <v>8.8296630510439542E-4</v>
      </c>
      <c r="AA850" s="95">
        <f>(Data_Small[[#This Row],[A-Star time]]/FactCalc!$P$6)</f>
        <v>1.1627197265625001E-6</v>
      </c>
      <c r="AB850" s="95">
        <f>(Data_Small[[#This Row],[Dijkstra time]]/FactCalc!$P$6)</f>
        <v>2.847480773925781E-6</v>
      </c>
    </row>
    <row r="851" spans="2:28" x14ac:dyDescent="0.3">
      <c r="B851">
        <v>267.00749053163281</v>
      </c>
      <c r="C851">
        <v>469</v>
      </c>
      <c r="D851">
        <v>1.1024603843688965</v>
      </c>
      <c r="E851">
        <f>Data_Big[[#This Row],[A-Star time]]/Data_Big[[#This Row],[distance]]</f>
        <v>4.1289492746956705E-3</v>
      </c>
      <c r="F851">
        <v>469</v>
      </c>
      <c r="G851">
        <v>2.5613398551940918</v>
      </c>
      <c r="H851">
        <f>Data_Big[[#This Row],[Dijkstra time]]/Data_Big[[#This Row],[distance]]</f>
        <v>9.5927640460358003E-3</v>
      </c>
      <c r="I851" s="95">
        <f>(Data_Big[[#This Row],[A-Star time]]/FactCalc!$B$6)</f>
        <v>4.409841537475586E-6</v>
      </c>
      <c r="J851" s="95">
        <f>(Data_Big[[#This Row],[Dijkstra time]]/FactCalc!$B$6)</f>
        <v>1.0245359420776367E-5</v>
      </c>
      <c r="K851">
        <v>13.928388277184119</v>
      </c>
      <c r="L851">
        <v>55</v>
      </c>
      <c r="M851">
        <v>1.1853456497192383E-2</v>
      </c>
      <c r="N851">
        <f>Data_Medium[[#This Row],[A-Star time]]/Data_Medium[[#This Row],[distance]]</f>
        <v>8.5102857999797075E-4</v>
      </c>
      <c r="O851">
        <v>55</v>
      </c>
      <c r="P851">
        <v>2.7791261672973633E-2</v>
      </c>
      <c r="Q851">
        <f>Data_Medium[[#This Row],[Dijkstra time]]/Data_Medium[[#This Row],[distance]]</f>
        <v>1.9952963056391868E-3</v>
      </c>
      <c r="R851" s="95">
        <f>(Data_Medium[[#This Row],[A-Star time]]/FactCalc!$I$6)</f>
        <v>2.9633641242980958E-7</v>
      </c>
      <c r="S851" s="95">
        <f>(Data_Medium[[#This Row],[Dijkstra time]]/FactCalc!$I$6)</f>
        <v>6.9478154182434079E-7</v>
      </c>
      <c r="T851">
        <v>45.221676218380054</v>
      </c>
      <c r="U851">
        <v>91</v>
      </c>
      <c r="V851">
        <v>2.8833866119384766E-2</v>
      </c>
      <c r="W851">
        <f>Data_Small[[#This Row],[A-Star time]]/Data_Small[[#This Row],[distance]]</f>
        <v>6.3761161749385645E-4</v>
      </c>
      <c r="X851">
        <v>91</v>
      </c>
      <c r="Y851">
        <v>3.7309408187866211E-2</v>
      </c>
      <c r="Z851">
        <f>Data_Small[[#This Row],[Dijkstra time]]/Data_Small[[#This Row],[distance]]</f>
        <v>8.2503372957020218E-4</v>
      </c>
      <c r="AA851" s="95">
        <f>(Data_Small[[#This Row],[A-Star time]]/FactCalc!$P$6)</f>
        <v>1.1533546447753906E-5</v>
      </c>
      <c r="AB851" s="95">
        <f>(Data_Small[[#This Row],[Dijkstra time]]/FactCalc!$P$6)</f>
        <v>1.4923763275146484E-5</v>
      </c>
    </row>
    <row r="852" spans="2:28" x14ac:dyDescent="0.3">
      <c r="B852">
        <v>302.53925365148899</v>
      </c>
      <c r="C852">
        <v>793</v>
      </c>
      <c r="D852">
        <v>3.9239954948425293</v>
      </c>
      <c r="E852">
        <f>Data_Big[[#This Row],[A-Star time]]/Data_Big[[#This Row],[distance]]</f>
        <v>1.2970202866180095E-2</v>
      </c>
      <c r="F852">
        <v>793</v>
      </c>
      <c r="G852">
        <v>5.1812610626220703</v>
      </c>
      <c r="H852">
        <f>Data_Big[[#This Row],[Dijkstra time]]/Data_Big[[#This Row],[distance]]</f>
        <v>1.7125913414827946E-2</v>
      </c>
      <c r="I852" s="95">
        <f>(Data_Big[[#This Row],[A-Star time]]/FactCalc!$B$6)</f>
        <v>1.5695981979370117E-5</v>
      </c>
      <c r="J852" s="95">
        <f>(Data_Big[[#This Row],[Dijkstra time]]/FactCalc!$B$6)</f>
        <v>2.0725044250488282E-5</v>
      </c>
      <c r="K852">
        <v>28.635642126552707</v>
      </c>
      <c r="L852">
        <v>89.5</v>
      </c>
      <c r="M852">
        <v>2.5243520736694336E-2</v>
      </c>
      <c r="N852">
        <f>Data_Medium[[#This Row],[A-Star time]]/Data_Medium[[#This Row],[distance]]</f>
        <v>8.8154198271974532E-4</v>
      </c>
      <c r="O852">
        <v>89.5</v>
      </c>
      <c r="P852">
        <v>4.1302680969238281E-2</v>
      </c>
      <c r="Q852">
        <f>Data_Medium[[#This Row],[Dijkstra time]]/Data_Medium[[#This Row],[distance]]</f>
        <v>1.4423521842710811E-3</v>
      </c>
      <c r="R852" s="95">
        <f>(Data_Medium[[#This Row],[A-Star time]]/FactCalc!$I$6)</f>
        <v>6.3108801841735836E-7</v>
      </c>
      <c r="S852" s="95">
        <f>(Data_Medium[[#This Row],[Dijkstra time]]/FactCalc!$I$6)</f>
        <v>1.032567024230957E-6</v>
      </c>
      <c r="T852">
        <v>36.124783736376884</v>
      </c>
      <c r="U852">
        <v>96.5</v>
      </c>
      <c r="V852">
        <v>2.2631168365478516E-2</v>
      </c>
      <c r="W852">
        <f>Data_Small[[#This Row],[A-Star time]]/Data_Small[[#This Row],[distance]]</f>
        <v>6.2647207885398117E-4</v>
      </c>
      <c r="X852">
        <v>96.5</v>
      </c>
      <c r="Y852">
        <v>3.6471366882324219E-2</v>
      </c>
      <c r="Z852">
        <f>Data_Small[[#This Row],[Dijkstra time]]/Data_Small[[#This Row],[distance]]</f>
        <v>1.0095940545548051E-3</v>
      </c>
      <c r="AA852" s="95">
        <f>(Data_Small[[#This Row],[A-Star time]]/FactCalc!$P$6)</f>
        <v>9.0524673461914066E-6</v>
      </c>
      <c r="AB852" s="95">
        <f>(Data_Small[[#This Row],[Dijkstra time]]/FactCalc!$P$6)</f>
        <v>1.4588546752929688E-5</v>
      </c>
    </row>
    <row r="853" spans="2:28" x14ac:dyDescent="0.3">
      <c r="B853">
        <v>37.576588456111871</v>
      </c>
      <c r="C853">
        <v>109</v>
      </c>
      <c r="D853">
        <v>0.10050535202026367</v>
      </c>
      <c r="E853">
        <f>Data_Big[[#This Row],[A-Star time]]/Data_Big[[#This Row],[distance]]</f>
        <v>2.6746800640949715E-3</v>
      </c>
      <c r="F853">
        <v>109</v>
      </c>
      <c r="G853">
        <v>0.21650910377502441</v>
      </c>
      <c r="H853">
        <f>Data_Big[[#This Row],[Dijkstra time]]/Data_Big[[#This Row],[distance]]</f>
        <v>5.7618084203652333E-3</v>
      </c>
      <c r="I853" s="95">
        <f>(Data_Big[[#This Row],[A-Star time]]/FactCalc!$B$6)</f>
        <v>4.0202140808105467E-7</v>
      </c>
      <c r="J853" s="95">
        <f>(Data_Big[[#This Row],[Dijkstra time]]/FactCalc!$B$6)</f>
        <v>8.660364151000977E-7</v>
      </c>
      <c r="K853">
        <v>139.84634424967999</v>
      </c>
      <c r="L853">
        <v>320.5</v>
      </c>
      <c r="M853">
        <v>0.40266680717468262</v>
      </c>
      <c r="N853">
        <f>Data_Medium[[#This Row],[A-Star time]]/Data_Medium[[#This Row],[distance]]</f>
        <v>2.8793516865608308E-3</v>
      </c>
      <c r="O853">
        <v>320.5</v>
      </c>
      <c r="P853">
        <v>0.5795142650604248</v>
      </c>
      <c r="Q853">
        <f>Data_Medium[[#This Row],[Dijkstra time]]/Data_Medium[[#This Row],[distance]]</f>
        <v>4.1439357472639179E-3</v>
      </c>
      <c r="R853" s="95">
        <f>(Data_Medium[[#This Row],[A-Star time]]/FactCalc!$I$6)</f>
        <v>1.0066670179367066E-5</v>
      </c>
      <c r="S853" s="95">
        <f>(Data_Medium[[#This Row],[Dijkstra time]]/FactCalc!$I$6)</f>
        <v>1.448785662651062E-5</v>
      </c>
      <c r="T853">
        <v>14</v>
      </c>
      <c r="U853">
        <v>34.5</v>
      </c>
      <c r="V853">
        <v>5.7177543640136719E-3</v>
      </c>
      <c r="W853">
        <f>Data_Small[[#This Row],[A-Star time]]/Data_Small[[#This Row],[distance]]</f>
        <v>4.0841102600097656E-4</v>
      </c>
      <c r="X853">
        <v>34.5</v>
      </c>
      <c r="Y853">
        <v>1.0372161865234375E-2</v>
      </c>
      <c r="Z853">
        <f>Data_Small[[#This Row],[Dijkstra time]]/Data_Small[[#This Row],[distance]]</f>
        <v>7.4086870465959825E-4</v>
      </c>
      <c r="AA853" s="95">
        <f>(Data_Small[[#This Row],[A-Star time]]/FactCalc!$P$6)</f>
        <v>2.2871017456054689E-6</v>
      </c>
      <c r="AB853" s="95">
        <f>(Data_Small[[#This Row],[Dijkstra time]]/FactCalc!$P$6)</f>
        <v>4.1488647460937496E-6</v>
      </c>
    </row>
    <row r="854" spans="2:28" x14ac:dyDescent="0.3">
      <c r="B854">
        <v>282.21445746098834</v>
      </c>
      <c r="C854">
        <v>749.5</v>
      </c>
      <c r="D854">
        <v>1.4808735847473145</v>
      </c>
      <c r="E854">
        <f>Data_Big[[#This Row],[A-Star time]]/Data_Big[[#This Row],[distance]]</f>
        <v>5.2473342367728333E-3</v>
      </c>
      <c r="F854">
        <v>749.5</v>
      </c>
      <c r="G854">
        <v>2.4127140045166016</v>
      </c>
      <c r="H854">
        <f>Data_Big[[#This Row],[Dijkstra time]]/Data_Big[[#This Row],[distance]]</f>
        <v>8.5492218443490656E-3</v>
      </c>
      <c r="I854" s="95">
        <f>(Data_Big[[#This Row],[A-Star time]]/FactCalc!$B$6)</f>
        <v>5.9234943389892579E-6</v>
      </c>
      <c r="J854" s="95">
        <f>(Data_Big[[#This Row],[Dijkstra time]]/FactCalc!$B$6)</f>
        <v>9.6508560180664071E-6</v>
      </c>
      <c r="K854">
        <v>153.37861650177967</v>
      </c>
      <c r="L854">
        <v>353</v>
      </c>
      <c r="M854">
        <v>0.52871394157409668</v>
      </c>
      <c r="N854">
        <f>Data_Medium[[#This Row],[A-Star time]]/Data_Medium[[#This Row],[distance]]</f>
        <v>3.4471163818847062E-3</v>
      </c>
      <c r="O854">
        <v>353</v>
      </c>
      <c r="P854">
        <v>0.75986599922180176</v>
      </c>
      <c r="Q854">
        <f>Data_Medium[[#This Row],[Dijkstra time]]/Data_Medium[[#This Row],[distance]]</f>
        <v>4.9541847263499398E-3</v>
      </c>
      <c r="R854" s="95">
        <f>(Data_Medium[[#This Row],[A-Star time]]/FactCalc!$I$6)</f>
        <v>1.3217848539352417E-5</v>
      </c>
      <c r="S854" s="95">
        <f>(Data_Medium[[#This Row],[Dijkstra time]]/FactCalc!$I$6)</f>
        <v>1.8996649980545043E-5</v>
      </c>
      <c r="T854">
        <v>13.038404810405298</v>
      </c>
      <c r="U854">
        <v>29</v>
      </c>
      <c r="V854">
        <v>5.4523944854736328E-3</v>
      </c>
      <c r="W854">
        <f>Data_Small[[#This Row],[A-Star time]]/Data_Small[[#This Row],[distance]]</f>
        <v>4.1817956757427487E-4</v>
      </c>
      <c r="X854">
        <v>29</v>
      </c>
      <c r="Y854">
        <v>1.407313346862793E-2</v>
      </c>
      <c r="Z854">
        <f>Data_Small[[#This Row],[Dijkstra time]]/Data_Small[[#This Row],[distance]]</f>
        <v>1.0793600653813775E-3</v>
      </c>
      <c r="AA854" s="95">
        <f>(Data_Small[[#This Row],[A-Star time]]/FactCalc!$P$6)</f>
        <v>2.1809577941894533E-6</v>
      </c>
      <c r="AB854" s="95">
        <f>(Data_Small[[#This Row],[Dijkstra time]]/FactCalc!$P$6)</f>
        <v>5.6292533874511721E-6</v>
      </c>
    </row>
    <row r="855" spans="2:28" x14ac:dyDescent="0.3">
      <c r="B855">
        <v>418.0011961705373</v>
      </c>
      <c r="C855">
        <v>1194.5</v>
      </c>
      <c r="D855">
        <v>4.6067392826080322</v>
      </c>
      <c r="E855">
        <f>Data_Big[[#This Row],[A-Star time]]/Data_Big[[#This Row],[distance]]</f>
        <v>1.1020875836748951E-2</v>
      </c>
      <c r="F855">
        <v>1194.5</v>
      </c>
      <c r="G855">
        <v>4.8358848094940186</v>
      </c>
      <c r="H855">
        <f>Data_Big[[#This Row],[Dijkstra time]]/Data_Big[[#This Row],[distance]]</f>
        <v>1.15690693084071E-2</v>
      </c>
      <c r="I855" s="95">
        <f>(Data_Big[[#This Row],[A-Star time]]/FactCalc!$B$6)</f>
        <v>1.8426957130432127E-5</v>
      </c>
      <c r="J855" s="95">
        <f>(Data_Big[[#This Row],[Dijkstra time]]/FactCalc!$B$6)</f>
        <v>1.9343539237976074E-5</v>
      </c>
      <c r="K855">
        <v>81.60882305241266</v>
      </c>
      <c r="L855">
        <v>134.5</v>
      </c>
      <c r="M855">
        <v>2.6041746139526367E-2</v>
      </c>
      <c r="N855">
        <f>Data_Medium[[#This Row],[A-Star time]]/Data_Medium[[#This Row],[distance]]</f>
        <v>3.1910454244391255E-4</v>
      </c>
      <c r="O855">
        <v>134.5</v>
      </c>
      <c r="P855">
        <v>0.1265416145324707</v>
      </c>
      <c r="Q855">
        <f>Data_Medium[[#This Row],[Dijkstra time]]/Data_Medium[[#This Row],[distance]]</f>
        <v>1.5505874217938457E-3</v>
      </c>
      <c r="R855" s="95">
        <f>(Data_Medium[[#This Row],[A-Star time]]/FactCalc!$I$6)</f>
        <v>6.5104365348815922E-7</v>
      </c>
      <c r="S855" s="95">
        <f>(Data_Medium[[#This Row],[Dijkstra time]]/FactCalc!$I$6)</f>
        <v>3.1635403633117677E-6</v>
      </c>
      <c r="T855">
        <v>7.2801098892805181</v>
      </c>
      <c r="U855">
        <v>27</v>
      </c>
      <c r="V855">
        <v>1.4388561248779297E-3</v>
      </c>
      <c r="W855">
        <f>Data_Small[[#This Row],[A-Star time]]/Data_Small[[#This Row],[distance]]</f>
        <v>1.9764208875425776E-4</v>
      </c>
      <c r="X855">
        <v>27</v>
      </c>
      <c r="Y855">
        <v>3.1743049621582031E-3</v>
      </c>
      <c r="Z855">
        <f>Data_Small[[#This Row],[Dijkstra time]]/Data_Small[[#This Row],[distance]]</f>
        <v>4.3602431974717277E-4</v>
      </c>
      <c r="AA855" s="95">
        <f>(Data_Small[[#This Row],[A-Star time]]/FactCalc!$P$6)</f>
        <v>5.7554244995117191E-7</v>
      </c>
      <c r="AB855" s="95">
        <f>(Data_Small[[#This Row],[Dijkstra time]]/FactCalc!$P$6)</f>
        <v>1.2697219848632812E-6</v>
      </c>
    </row>
    <row r="856" spans="2:28" x14ac:dyDescent="0.3">
      <c r="B856">
        <v>239.30106560565082</v>
      </c>
      <c r="C856">
        <v>484.5</v>
      </c>
      <c r="D856">
        <v>1.054394006729126</v>
      </c>
      <c r="E856">
        <f>Data_Big[[#This Row],[A-Star time]]/Data_Big[[#This Row],[distance]]</f>
        <v>4.4061400397885555E-3</v>
      </c>
      <c r="F856">
        <v>484.5</v>
      </c>
      <c r="G856">
        <v>2.3009648323059082</v>
      </c>
      <c r="H856">
        <f>Data_Big[[#This Row],[Dijkstra time]]/Data_Big[[#This Row],[distance]]</f>
        <v>9.6153555625937571E-3</v>
      </c>
      <c r="I856" s="95">
        <f>(Data_Big[[#This Row],[A-Star time]]/FactCalc!$B$6)</f>
        <v>4.2175760269165042E-6</v>
      </c>
      <c r="J856" s="95">
        <f>(Data_Big[[#This Row],[Dijkstra time]]/FactCalc!$B$6)</f>
        <v>9.2038593292236322E-6</v>
      </c>
      <c r="K856">
        <v>156.51836952894698</v>
      </c>
      <c r="L856">
        <v>293.5</v>
      </c>
      <c r="M856">
        <v>0.34968662261962891</v>
      </c>
      <c r="N856">
        <f>Data_Medium[[#This Row],[A-Star time]]/Data_Medium[[#This Row],[distance]]</f>
        <v>2.2341570748023723E-3</v>
      </c>
      <c r="O856">
        <v>293.5</v>
      </c>
      <c r="P856">
        <v>0.55133771896362305</v>
      </c>
      <c r="Q856">
        <f>Data_Medium[[#This Row],[Dijkstra time]]/Data_Medium[[#This Row],[distance]]</f>
        <v>3.5225112593679107E-3</v>
      </c>
      <c r="R856" s="95">
        <f>(Data_Medium[[#This Row],[A-Star time]]/FactCalc!$I$6)</f>
        <v>8.742165565490722E-6</v>
      </c>
      <c r="S856" s="95">
        <f>(Data_Medium[[#This Row],[Dijkstra time]]/FactCalc!$I$6)</f>
        <v>1.3783442974090577E-5</v>
      </c>
      <c r="T856">
        <v>44.721359549995796</v>
      </c>
      <c r="U856">
        <v>113</v>
      </c>
      <c r="V856">
        <v>3.3310651779174805E-2</v>
      </c>
      <c r="W856">
        <f>Data_Small[[#This Row],[A-Star time]]/Data_Small[[#This Row],[distance]]</f>
        <v>7.4484881753059172E-4</v>
      </c>
      <c r="X856">
        <v>113</v>
      </c>
      <c r="Y856">
        <v>4.7297000885009766E-2</v>
      </c>
      <c r="Z856">
        <f>Data_Small[[#This Row],[Dijkstra time]]/Data_Small[[#This Row],[distance]]</f>
        <v>1.0575930911074954E-3</v>
      </c>
      <c r="AA856" s="95">
        <f>(Data_Small[[#This Row],[A-Star time]]/FactCalc!$P$6)</f>
        <v>1.3324260711669923E-5</v>
      </c>
      <c r="AB856" s="95">
        <f>(Data_Small[[#This Row],[Dijkstra time]]/FactCalc!$P$6)</f>
        <v>1.8918800354003908E-5</v>
      </c>
    </row>
    <row r="857" spans="2:28" x14ac:dyDescent="0.3">
      <c r="B857">
        <v>185.30245546133489</v>
      </c>
      <c r="C857">
        <v>369.5</v>
      </c>
      <c r="D857">
        <v>0.67233872413635254</v>
      </c>
      <c r="E857">
        <f>Data_Big[[#This Row],[A-Star time]]/Data_Big[[#This Row],[distance]]</f>
        <v>3.6283314350178289E-3</v>
      </c>
      <c r="F857">
        <v>369.5</v>
      </c>
      <c r="G857">
        <v>1.5378062725067139</v>
      </c>
      <c r="H857">
        <f>Data_Big[[#This Row],[Dijkstra time]]/Data_Big[[#This Row],[distance]]</f>
        <v>8.2988985152848763E-3</v>
      </c>
      <c r="I857" s="95">
        <f>(Data_Big[[#This Row],[A-Star time]]/FactCalc!$B$6)</f>
        <v>2.6893548965454103E-6</v>
      </c>
      <c r="J857" s="95">
        <f>(Data_Big[[#This Row],[Dijkstra time]]/FactCalc!$B$6)</f>
        <v>6.1512250900268558E-6</v>
      </c>
      <c r="K857">
        <v>66.068146636635717</v>
      </c>
      <c r="L857">
        <v>226.5</v>
      </c>
      <c r="M857">
        <v>0.1004488468170166</v>
      </c>
      <c r="N857">
        <f>Data_Medium[[#This Row],[A-Star time]]/Data_Medium[[#This Row],[distance]]</f>
        <v>1.5203823919788344E-3</v>
      </c>
      <c r="O857">
        <v>226.5</v>
      </c>
      <c r="P857">
        <v>0.2474672794342041</v>
      </c>
      <c r="Q857">
        <f>Data_Medium[[#This Row],[Dijkstra time]]/Data_Medium[[#This Row],[distance]]</f>
        <v>3.745636771003048E-3</v>
      </c>
      <c r="R857" s="95">
        <f>(Data_Medium[[#This Row],[A-Star time]]/FactCalc!$I$6)</f>
        <v>2.5112211704254152E-6</v>
      </c>
      <c r="S857" s="95">
        <f>(Data_Medium[[#This Row],[Dijkstra time]]/FactCalc!$I$6)</f>
        <v>6.1866819858551024E-6</v>
      </c>
      <c r="T857">
        <v>24.351591323771842</v>
      </c>
      <c r="U857">
        <v>63</v>
      </c>
      <c r="V857">
        <v>1.5764713287353516E-2</v>
      </c>
      <c r="W857">
        <f>Data_Small[[#This Row],[A-Star time]]/Data_Small[[#This Row],[distance]]</f>
        <v>6.4737918264767033E-4</v>
      </c>
      <c r="X857">
        <v>63</v>
      </c>
      <c r="Y857">
        <v>2.5351285934448242E-2</v>
      </c>
      <c r="Z857">
        <f>Data_Small[[#This Row],[Dijkstra time]]/Data_Small[[#This Row],[distance]]</f>
        <v>1.041052537281229E-3</v>
      </c>
      <c r="AA857" s="95">
        <f>(Data_Small[[#This Row],[A-Star time]]/FactCalc!$P$6)</f>
        <v>6.3058853149414059E-6</v>
      </c>
      <c r="AB857" s="95">
        <f>(Data_Small[[#This Row],[Dijkstra time]]/FactCalc!$P$6)</f>
        <v>1.0140514373779298E-5</v>
      </c>
    </row>
    <row r="858" spans="2:28" x14ac:dyDescent="0.3">
      <c r="B858">
        <v>396.12750472543559</v>
      </c>
      <c r="C858">
        <v>1051</v>
      </c>
      <c r="D858">
        <v>3.6787858009338379</v>
      </c>
      <c r="E858">
        <f>Data_Big[[#This Row],[A-Star time]]/Data_Big[[#This Row],[distance]]</f>
        <v>9.2868729311883624E-3</v>
      </c>
      <c r="F858">
        <v>1051</v>
      </c>
      <c r="G858">
        <v>5.066333532333374</v>
      </c>
      <c r="H858">
        <f>Data_Big[[#This Row],[Dijkstra time]]/Data_Big[[#This Row],[distance]]</f>
        <v>1.2789653512812643E-2</v>
      </c>
      <c r="I858" s="95">
        <f>(Data_Big[[#This Row],[A-Star time]]/FactCalc!$B$6)</f>
        <v>1.4715143203735351E-5</v>
      </c>
      <c r="J858" s="95">
        <f>(Data_Big[[#This Row],[Dijkstra time]]/FactCalc!$B$6)</f>
        <v>2.0265334129333495E-5</v>
      </c>
      <c r="K858">
        <v>2.2360679774997898</v>
      </c>
      <c r="L858">
        <v>5.5</v>
      </c>
      <c r="M858">
        <v>3.2210350036621094E-4</v>
      </c>
      <c r="N858">
        <f>Data_Medium[[#This Row],[A-Star time]]/Data_Medium[[#This Row],[distance]]</f>
        <v>1.4404906452189519E-4</v>
      </c>
      <c r="O858">
        <v>5.5</v>
      </c>
      <c r="P858">
        <v>4.1842460632324219E-4</v>
      </c>
      <c r="Q858">
        <f>Data_Medium[[#This Row],[Dijkstra time]]/Data_Medium[[#This Row],[distance]]</f>
        <v>1.8712517263947157E-4</v>
      </c>
      <c r="R858" s="95">
        <f>(Data_Medium[[#This Row],[A-Star time]]/FactCalc!$I$6)</f>
        <v>8.0525875091552733E-9</v>
      </c>
      <c r="S858" s="95">
        <f>(Data_Medium[[#This Row],[Dijkstra time]]/FactCalc!$I$6)</f>
        <v>1.0460615158081054E-8</v>
      </c>
      <c r="T858">
        <v>36.891733491393431</v>
      </c>
      <c r="U858">
        <v>92.5</v>
      </c>
      <c r="V858">
        <v>3.206944465637207E-2</v>
      </c>
      <c r="W858">
        <f>Data_Small[[#This Row],[A-Star time]]/Data_Small[[#This Row],[distance]]</f>
        <v>8.6928538242459213E-4</v>
      </c>
      <c r="X858">
        <v>92.5</v>
      </c>
      <c r="Y858">
        <v>5.2896738052368164E-2</v>
      </c>
      <c r="Z858">
        <f>Data_Small[[#This Row],[Dijkstra time]]/Data_Small[[#This Row],[distance]]</f>
        <v>1.4338371512064778E-3</v>
      </c>
      <c r="AA858" s="95">
        <f>(Data_Small[[#This Row],[A-Star time]]/FactCalc!$P$6)</f>
        <v>1.2827777862548829E-5</v>
      </c>
      <c r="AB858" s="95">
        <f>(Data_Small[[#This Row],[Dijkstra time]]/FactCalc!$P$6)</f>
        <v>2.1158695220947264E-5</v>
      </c>
    </row>
    <row r="859" spans="2:28" x14ac:dyDescent="0.3">
      <c r="B859">
        <v>344.4488350974641</v>
      </c>
      <c r="C859">
        <v>953</v>
      </c>
      <c r="D859">
        <v>2.609238862991333</v>
      </c>
      <c r="E859">
        <f>Data_Big[[#This Row],[A-Star time]]/Data_Big[[#This Row],[distance]]</f>
        <v>7.5751130418340116E-3</v>
      </c>
      <c r="F859">
        <v>953</v>
      </c>
      <c r="G859">
        <v>3.3829095363616943</v>
      </c>
      <c r="H859">
        <f>Data_Big[[#This Row],[Dijkstra time]]/Data_Big[[#This Row],[distance]]</f>
        <v>9.821225075139179E-3</v>
      </c>
      <c r="I859" s="95">
        <f>(Data_Big[[#This Row],[A-Star time]]/FactCalc!$B$6)</f>
        <v>1.0436955451965333E-5</v>
      </c>
      <c r="J859" s="95">
        <f>(Data_Big[[#This Row],[Dijkstra time]]/FactCalc!$B$6)</f>
        <v>1.3531638145446777E-5</v>
      </c>
      <c r="K859">
        <v>126.92123541787639</v>
      </c>
      <c r="L859">
        <v>268</v>
      </c>
      <c r="M859">
        <v>0.42482876777648926</v>
      </c>
      <c r="N859">
        <f>Data_Medium[[#This Row],[A-Star time]]/Data_Medium[[#This Row],[distance]]</f>
        <v>3.3471843098420839E-3</v>
      </c>
      <c r="O859">
        <v>268</v>
      </c>
      <c r="P859">
        <v>0.70969200134277344</v>
      </c>
      <c r="Q859">
        <f>Data_Medium[[#This Row],[Dijkstra time]]/Data_Medium[[#This Row],[distance]]</f>
        <v>5.5915938653305604E-3</v>
      </c>
      <c r="R859" s="95">
        <f>(Data_Medium[[#This Row],[A-Star time]]/FactCalc!$I$6)</f>
        <v>1.0620719194412232E-5</v>
      </c>
      <c r="S859" s="95">
        <f>(Data_Medium[[#This Row],[Dijkstra time]]/FactCalc!$I$6)</f>
        <v>1.7742300033569337E-5</v>
      </c>
      <c r="T859">
        <v>26.172504656604801</v>
      </c>
      <c r="U859">
        <v>51.5</v>
      </c>
      <c r="V859">
        <v>1.6984224319458008E-2</v>
      </c>
      <c r="W859">
        <f>Data_Small[[#This Row],[A-Star time]]/Data_Small[[#This Row],[distance]]</f>
        <v>6.4893385414574488E-4</v>
      </c>
      <c r="X859">
        <v>51.5</v>
      </c>
      <c r="Y859">
        <v>2.7352809906005859E-2</v>
      </c>
      <c r="Z859">
        <f>Data_Small[[#This Row],[Dijkstra time]]/Data_Small[[#This Row],[distance]]</f>
        <v>1.0450971454542544E-3</v>
      </c>
      <c r="AA859" s="95">
        <f>(Data_Small[[#This Row],[A-Star time]]/FactCalc!$P$6)</f>
        <v>6.7936897277832035E-6</v>
      </c>
      <c r="AB859" s="95">
        <f>(Data_Small[[#This Row],[Dijkstra time]]/FactCalc!$P$6)</f>
        <v>1.0941123962402344E-5</v>
      </c>
    </row>
    <row r="860" spans="2:28" x14ac:dyDescent="0.3">
      <c r="B860">
        <v>130.48371545905641</v>
      </c>
      <c r="C860">
        <v>181</v>
      </c>
      <c r="D860">
        <v>0.26674222946166992</v>
      </c>
      <c r="E860">
        <f>Data_Big[[#This Row],[A-Star time]]/Data_Big[[#This Row],[distance]]</f>
        <v>2.0442568524604065E-3</v>
      </c>
      <c r="F860">
        <v>181</v>
      </c>
      <c r="G860">
        <v>0.38647174835205078</v>
      </c>
      <c r="H860">
        <f>Data_Big[[#This Row],[Dijkstra time]]/Data_Big[[#This Row],[distance]]</f>
        <v>2.9618389313363714E-3</v>
      </c>
      <c r="I860" s="95">
        <f>(Data_Big[[#This Row],[A-Star time]]/FactCalc!$B$6)</f>
        <v>1.0669689178466796E-6</v>
      </c>
      <c r="J860" s="95">
        <f>(Data_Big[[#This Row],[Dijkstra time]]/FactCalc!$B$6)</f>
        <v>1.5458869934082032E-6</v>
      </c>
      <c r="K860">
        <v>120.03332870498926</v>
      </c>
      <c r="L860">
        <v>404</v>
      </c>
      <c r="M860">
        <v>0.40273833274841309</v>
      </c>
      <c r="N860">
        <f>Data_Medium[[#This Row],[A-Star time]]/Data_Medium[[#This Row],[distance]]</f>
        <v>3.3552208965081632E-3</v>
      </c>
      <c r="O860">
        <v>404</v>
      </c>
      <c r="P860">
        <v>0.62922835350036621</v>
      </c>
      <c r="Q860">
        <f>Data_Medium[[#This Row],[Dijkstra time]]/Data_Medium[[#This Row],[distance]]</f>
        <v>5.242113672002266E-3</v>
      </c>
      <c r="R860" s="95">
        <f>(Data_Medium[[#This Row],[A-Star time]]/FactCalc!$I$6)</f>
        <v>1.0068458318710328E-5</v>
      </c>
      <c r="S860" s="95">
        <f>(Data_Medium[[#This Row],[Dijkstra time]]/FactCalc!$I$6)</f>
        <v>1.5730708837509156E-5</v>
      </c>
      <c r="T860">
        <v>34.655446902326915</v>
      </c>
      <c r="U860">
        <v>98.5</v>
      </c>
      <c r="V860">
        <v>3.9191007614135742E-2</v>
      </c>
      <c r="W860">
        <f>Data_Small[[#This Row],[A-Star time]]/Data_Small[[#This Row],[distance]]</f>
        <v>1.1308758396506003E-3</v>
      </c>
      <c r="X860">
        <v>98.5</v>
      </c>
      <c r="Y860">
        <v>4.9746513366699219E-2</v>
      </c>
      <c r="Z860">
        <f>Data_Small[[#This Row],[Dijkstra time]]/Data_Small[[#This Row],[distance]]</f>
        <v>1.4354601603293428E-3</v>
      </c>
      <c r="AA860" s="95">
        <f>(Data_Small[[#This Row],[A-Star time]]/FactCalc!$P$6)</f>
        <v>1.5676403045654296E-5</v>
      </c>
      <c r="AB860" s="95">
        <f>(Data_Small[[#This Row],[Dijkstra time]]/FactCalc!$P$6)</f>
        <v>1.9898605346679689E-5</v>
      </c>
    </row>
    <row r="861" spans="2:28" x14ac:dyDescent="0.3">
      <c r="B861">
        <v>34.132096331752024</v>
      </c>
      <c r="C861">
        <v>122.5</v>
      </c>
      <c r="D861">
        <v>6.0584545135498047E-2</v>
      </c>
      <c r="E861">
        <f>Data_Big[[#This Row],[A-Star time]]/Data_Big[[#This Row],[distance]]</f>
        <v>1.7750021723435174E-3</v>
      </c>
      <c r="F861">
        <v>122.5</v>
      </c>
      <c r="G861">
        <v>0.11369991302490234</v>
      </c>
      <c r="H861">
        <f>Data_Big[[#This Row],[Dijkstra time]]/Data_Big[[#This Row],[distance]]</f>
        <v>3.3311728620410244E-3</v>
      </c>
      <c r="I861" s="95">
        <f>(Data_Big[[#This Row],[A-Star time]]/FactCalc!$B$6)</f>
        <v>2.4233818054199219E-7</v>
      </c>
      <c r="J861" s="95">
        <f>(Data_Big[[#This Row],[Dijkstra time]]/FactCalc!$B$6)</f>
        <v>4.5479965209960936E-7</v>
      </c>
      <c r="K861">
        <v>77.833154889160184</v>
      </c>
      <c r="L861">
        <v>132</v>
      </c>
      <c r="M861">
        <v>0.13011956214904785</v>
      </c>
      <c r="N861">
        <f>Data_Medium[[#This Row],[A-Star time]]/Data_Medium[[#This Row],[distance]]</f>
        <v>1.671775509220295E-3</v>
      </c>
      <c r="O861">
        <v>132</v>
      </c>
      <c r="P861">
        <v>0.17648816108703613</v>
      </c>
      <c r="Q861">
        <f>Data_Medium[[#This Row],[Dijkstra time]]/Data_Medium[[#This Row],[distance]]</f>
        <v>2.2675190455579957E-3</v>
      </c>
      <c r="R861" s="95">
        <f>(Data_Medium[[#This Row],[A-Star time]]/FactCalc!$I$6)</f>
        <v>3.2529890537261961E-6</v>
      </c>
      <c r="S861" s="95">
        <f>(Data_Medium[[#This Row],[Dijkstra time]]/FactCalc!$I$6)</f>
        <v>4.4122040271759035E-6</v>
      </c>
      <c r="T861">
        <v>10.295630140987001</v>
      </c>
      <c r="U861">
        <v>12.5</v>
      </c>
      <c r="V861">
        <v>1.6677379608154297E-3</v>
      </c>
      <c r="W861">
        <f>Data_Small[[#This Row],[A-Star time]]/Data_Small[[#This Row],[distance]]</f>
        <v>1.6198503034565599E-4</v>
      </c>
      <c r="X861">
        <v>12.5</v>
      </c>
      <c r="Y861">
        <v>4.4884681701660156E-3</v>
      </c>
      <c r="Z861">
        <f>Data_Small[[#This Row],[Dijkstra time]]/Data_Small[[#This Row],[distance]]</f>
        <v>4.3595856773228297E-4</v>
      </c>
      <c r="AA861" s="95">
        <f>(Data_Small[[#This Row],[A-Star time]]/FactCalc!$P$6)</f>
        <v>6.6709518432617189E-7</v>
      </c>
      <c r="AB861" s="95">
        <f>(Data_Small[[#This Row],[Dijkstra time]]/FactCalc!$P$6)</f>
        <v>1.7953872680664063E-6</v>
      </c>
    </row>
    <row r="862" spans="2:28" x14ac:dyDescent="0.3">
      <c r="B862">
        <v>222.17110523198104</v>
      </c>
      <c r="C862">
        <v>533.5</v>
      </c>
      <c r="D862">
        <v>0.87408304214477539</v>
      </c>
      <c r="E862">
        <f>Data_Big[[#This Row],[A-Star time]]/Data_Big[[#This Row],[distance]]</f>
        <v>3.9342786778330035E-3</v>
      </c>
      <c r="F862">
        <v>533.5</v>
      </c>
      <c r="G862">
        <v>1.9368665218353271</v>
      </c>
      <c r="H862">
        <f>Data_Big[[#This Row],[Dijkstra time]]/Data_Big[[#This Row],[distance]]</f>
        <v>8.7179046969809073E-3</v>
      </c>
      <c r="I862" s="95">
        <f>(Data_Big[[#This Row],[A-Star time]]/FactCalc!$B$6)</f>
        <v>3.4963321685791017E-6</v>
      </c>
      <c r="J862" s="95">
        <f>(Data_Big[[#This Row],[Dijkstra time]]/FactCalc!$B$6)</f>
        <v>7.747466087341308E-6</v>
      </c>
      <c r="K862">
        <v>35.510561809129406</v>
      </c>
      <c r="L862">
        <v>39.5</v>
      </c>
      <c r="M862">
        <v>9.6354484558105469E-3</v>
      </c>
      <c r="N862">
        <f>Data_Medium[[#This Row],[A-Star time]]/Data_Medium[[#This Row],[distance]]</f>
        <v>2.7134035523294285E-4</v>
      </c>
      <c r="O862">
        <v>39.5</v>
      </c>
      <c r="P862">
        <v>3.4439563751220703E-2</v>
      </c>
      <c r="Q862">
        <f>Data_Medium[[#This Row],[Dijkstra time]]/Data_Medium[[#This Row],[distance]]</f>
        <v>9.6984001369323982E-4</v>
      </c>
      <c r="R862" s="95">
        <f>(Data_Medium[[#This Row],[A-Star time]]/FactCalc!$I$6)</f>
        <v>2.4088621139526369E-7</v>
      </c>
      <c r="S862" s="95">
        <f>(Data_Medium[[#This Row],[Dijkstra time]]/FactCalc!$I$6)</f>
        <v>8.609890937805176E-7</v>
      </c>
      <c r="T862">
        <v>6</v>
      </c>
      <c r="U862">
        <v>24</v>
      </c>
      <c r="V862">
        <v>1.9028186798095703E-3</v>
      </c>
      <c r="W862">
        <f>Data_Small[[#This Row],[A-Star time]]/Data_Small[[#This Row],[distance]]</f>
        <v>3.171364466349284E-4</v>
      </c>
      <c r="X862">
        <v>24</v>
      </c>
      <c r="Y862">
        <v>3.0598640441894531E-3</v>
      </c>
      <c r="Z862">
        <f>Data_Small[[#This Row],[Dijkstra time]]/Data_Small[[#This Row],[distance]]</f>
        <v>5.0997734069824219E-4</v>
      </c>
      <c r="AA862" s="95">
        <f>(Data_Small[[#This Row],[A-Star time]]/FactCalc!$P$6)</f>
        <v>7.6112747192382816E-7</v>
      </c>
      <c r="AB862" s="95">
        <f>(Data_Small[[#This Row],[Dijkstra time]]/FactCalc!$P$6)</f>
        <v>1.2239456176757813E-6</v>
      </c>
    </row>
    <row r="863" spans="2:28" x14ac:dyDescent="0.3">
      <c r="B863">
        <v>181.8350901228913</v>
      </c>
      <c r="C863">
        <v>404</v>
      </c>
      <c r="D863">
        <v>1.1566619873046875</v>
      </c>
      <c r="E863">
        <f>Data_Big[[#This Row],[A-Star time]]/Data_Big[[#This Row],[distance]]</f>
        <v>6.3610493800892332E-3</v>
      </c>
      <c r="F863">
        <v>404</v>
      </c>
      <c r="G863">
        <v>2.5523481369018555</v>
      </c>
      <c r="H863">
        <f>Data_Big[[#This Row],[Dijkstra time]]/Data_Big[[#This Row],[distance]]</f>
        <v>1.4036609408980842E-2</v>
      </c>
      <c r="I863" s="95">
        <f>(Data_Big[[#This Row],[A-Star time]]/FactCalc!$B$6)</f>
        <v>4.6266479492187497E-6</v>
      </c>
      <c r="J863" s="95">
        <f>(Data_Big[[#This Row],[Dijkstra time]]/FactCalc!$B$6)</f>
        <v>1.0209392547607421E-5</v>
      </c>
      <c r="K863">
        <v>57.489129407219238</v>
      </c>
      <c r="L863">
        <v>158.5</v>
      </c>
      <c r="M863">
        <v>0.14850974082946777</v>
      </c>
      <c r="N863">
        <f>Data_Medium[[#This Row],[A-Star time]]/Data_Medium[[#This Row],[distance]]</f>
        <v>2.5832664776937559E-3</v>
      </c>
      <c r="O863">
        <v>158.5</v>
      </c>
      <c r="P863">
        <v>0.18344593048095703</v>
      </c>
      <c r="Q863">
        <f>Data_Medium[[#This Row],[Dijkstra time]]/Data_Medium[[#This Row],[distance]]</f>
        <v>3.1909672728131569E-3</v>
      </c>
      <c r="R863" s="95">
        <f>(Data_Medium[[#This Row],[A-Star time]]/FactCalc!$I$6)</f>
        <v>3.7127435207366941E-6</v>
      </c>
      <c r="S863" s="95">
        <f>(Data_Medium[[#This Row],[Dijkstra time]]/FactCalc!$I$6)</f>
        <v>4.5861482620239261E-6</v>
      </c>
      <c r="T863">
        <v>46.400431032480725</v>
      </c>
      <c r="U863">
        <v>129.5</v>
      </c>
      <c r="V863">
        <v>5.6257009506225586E-2</v>
      </c>
      <c r="W863">
        <f>Data_Small[[#This Row],[A-Star time]]/Data_Small[[#This Row],[distance]]</f>
        <v>1.2124242868960672E-3</v>
      </c>
      <c r="X863">
        <v>129.5</v>
      </c>
      <c r="Y863">
        <v>5.3934097290039063E-2</v>
      </c>
      <c r="Z863">
        <f>Data_Small[[#This Row],[Dijkstra time]]/Data_Small[[#This Row],[distance]]</f>
        <v>1.1623619886695601E-3</v>
      </c>
      <c r="AA863" s="95">
        <f>(Data_Small[[#This Row],[A-Star time]]/FactCalc!$P$6)</f>
        <v>2.2502803802490235E-5</v>
      </c>
      <c r="AB863" s="95">
        <f>(Data_Small[[#This Row],[Dijkstra time]]/FactCalc!$P$6)</f>
        <v>2.1573638916015626E-5</v>
      </c>
    </row>
    <row r="864" spans="2:28" x14ac:dyDescent="0.3">
      <c r="B864">
        <v>309.74182797936737</v>
      </c>
      <c r="C864">
        <v>856</v>
      </c>
      <c r="D864">
        <v>2.4612433910369873</v>
      </c>
      <c r="E864">
        <f>Data_Big[[#This Row],[A-Star time]]/Data_Big[[#This Row],[distance]]</f>
        <v>7.9461124352921964E-3</v>
      </c>
      <c r="F864">
        <v>856</v>
      </c>
      <c r="G864">
        <v>3.4193496704101563</v>
      </c>
      <c r="H864">
        <f>Data_Big[[#This Row],[Dijkstra time]]/Data_Big[[#This Row],[distance]]</f>
        <v>1.1039353944272348E-2</v>
      </c>
      <c r="I864" s="95">
        <f>(Data_Big[[#This Row],[A-Star time]]/FactCalc!$B$6)</f>
        <v>9.8449735641479487E-6</v>
      </c>
      <c r="J864" s="95">
        <f>(Data_Big[[#This Row],[Dijkstra time]]/FactCalc!$B$6)</f>
        <v>1.3677398681640625E-5</v>
      </c>
      <c r="K864">
        <v>137.82960494755835</v>
      </c>
      <c r="L864">
        <v>337.5</v>
      </c>
      <c r="M864">
        <v>0.5484318733215332</v>
      </c>
      <c r="N864">
        <f>Data_Medium[[#This Row],[A-Star time]]/Data_Medium[[#This Row],[distance]]</f>
        <v>3.9790571374720366E-3</v>
      </c>
      <c r="O864">
        <v>337.5</v>
      </c>
      <c r="P864">
        <v>0.70041346549987793</v>
      </c>
      <c r="Q864">
        <f>Data_Medium[[#This Row],[Dijkstra time]]/Data_Medium[[#This Row],[distance]]</f>
        <v>5.0817345501815263E-3</v>
      </c>
      <c r="R864" s="95">
        <f>(Data_Medium[[#This Row],[A-Star time]]/FactCalc!$I$6)</f>
        <v>1.371079683303833E-5</v>
      </c>
      <c r="S864" s="95">
        <f>(Data_Medium[[#This Row],[Dijkstra time]]/FactCalc!$I$6)</f>
        <v>1.7510336637496948E-5</v>
      </c>
      <c r="T864">
        <v>13.038404810405298</v>
      </c>
      <c r="U864">
        <v>20</v>
      </c>
      <c r="V864">
        <v>2.0933151245117188E-3</v>
      </c>
      <c r="W864">
        <f>Data_Small[[#This Row],[A-Star time]]/Data_Small[[#This Row],[distance]]</f>
        <v>1.6054994111251622E-4</v>
      </c>
      <c r="X864">
        <v>20</v>
      </c>
      <c r="Y864">
        <v>4.6072006225585938E-3</v>
      </c>
      <c r="Z864">
        <f>Data_Small[[#This Row],[Dijkstra time]]/Data_Small[[#This Row],[distance]]</f>
        <v>3.5335615740982496E-4</v>
      </c>
      <c r="AA864" s="95">
        <f>(Data_Small[[#This Row],[A-Star time]]/FactCalc!$P$6)</f>
        <v>8.373260498046875E-7</v>
      </c>
      <c r="AB864" s="95">
        <f>(Data_Small[[#This Row],[Dijkstra time]]/FactCalc!$P$6)</f>
        <v>1.8428802490234374E-6</v>
      </c>
    </row>
    <row r="865" spans="2:28" x14ac:dyDescent="0.3">
      <c r="B865">
        <v>351.96164563770299</v>
      </c>
      <c r="C865">
        <v>935</v>
      </c>
      <c r="D865">
        <v>4.378842830657959</v>
      </c>
      <c r="E865">
        <f>Data_Big[[#This Row],[A-Star time]]/Data_Big[[#This Row],[distance]]</f>
        <v>1.2441250019513168E-2</v>
      </c>
      <c r="F865">
        <v>935</v>
      </c>
      <c r="G865">
        <v>5.103302001953125</v>
      </c>
      <c r="H865">
        <f>Data_Big[[#This Row],[Dijkstra time]]/Data_Big[[#This Row],[distance]]</f>
        <v>1.4499596945305471E-2</v>
      </c>
      <c r="I865" s="95">
        <f>(Data_Big[[#This Row],[A-Star time]]/FactCalc!$B$6)</f>
        <v>1.7515371322631837E-5</v>
      </c>
      <c r="J865" s="95">
        <f>(Data_Big[[#This Row],[Dijkstra time]]/FactCalc!$B$6)</f>
        <v>2.0413208007812502E-5</v>
      </c>
      <c r="K865">
        <v>180.42727066604982</v>
      </c>
      <c r="L865">
        <v>403.5</v>
      </c>
      <c r="M865">
        <v>0.64652299880981445</v>
      </c>
      <c r="N865">
        <f>Data_Medium[[#This Row],[A-Star time]]/Data_Medium[[#This Row],[distance]]</f>
        <v>3.5832886925749397E-3</v>
      </c>
      <c r="O865">
        <v>403.5</v>
      </c>
      <c r="P865">
        <v>0.79309535026550293</v>
      </c>
      <c r="Q865">
        <f>Data_Medium[[#This Row],[Dijkstra time]]/Data_Medium[[#This Row],[distance]]</f>
        <v>4.3956512080340192E-3</v>
      </c>
      <c r="R865" s="95">
        <f>(Data_Medium[[#This Row],[A-Star time]]/FactCalc!$I$6)</f>
        <v>1.6163074970245362E-5</v>
      </c>
      <c r="S865" s="95">
        <f>(Data_Medium[[#This Row],[Dijkstra time]]/FactCalc!$I$6)</f>
        <v>1.9827383756637574E-5</v>
      </c>
      <c r="T865">
        <v>20.615528128088304</v>
      </c>
      <c r="U865">
        <v>58.5</v>
      </c>
      <c r="V865">
        <v>2.045440673828125E-2</v>
      </c>
      <c r="W865">
        <f>Data_Small[[#This Row],[A-Star time]]/Data_Small[[#This Row],[distance]]</f>
        <v>9.9218446460328479E-4</v>
      </c>
      <c r="X865">
        <v>58.5</v>
      </c>
      <c r="Y865">
        <v>3.7735939025878906E-2</v>
      </c>
      <c r="Z865">
        <f>Data_Small[[#This Row],[Dijkstra time]]/Data_Small[[#This Row],[distance]]</f>
        <v>1.8304619115948981E-3</v>
      </c>
      <c r="AA865" s="95">
        <f>(Data_Small[[#This Row],[A-Star time]]/FactCalc!$P$6)</f>
        <v>8.1817626953125002E-6</v>
      </c>
      <c r="AB865" s="95">
        <f>(Data_Small[[#This Row],[Dijkstra time]]/FactCalc!$P$6)</f>
        <v>1.5094375610351563E-5</v>
      </c>
    </row>
    <row r="866" spans="2:28" x14ac:dyDescent="0.3">
      <c r="B866">
        <v>154.25952158618929</v>
      </c>
      <c r="C866">
        <v>372</v>
      </c>
      <c r="D866">
        <v>0.78117513656616211</v>
      </c>
      <c r="E866">
        <f>Data_Big[[#This Row],[A-Star time]]/Data_Big[[#This Row],[distance]]</f>
        <v>5.0640318894655508E-3</v>
      </c>
      <c r="F866">
        <v>372</v>
      </c>
      <c r="G866">
        <v>1.7379870414733887</v>
      </c>
      <c r="H866">
        <f>Data_Big[[#This Row],[Dijkstra time]]/Data_Big[[#This Row],[distance]]</f>
        <v>1.1266643534236067E-2</v>
      </c>
      <c r="I866" s="95">
        <f>(Data_Big[[#This Row],[A-Star time]]/FactCalc!$B$6)</f>
        <v>3.1247005462646482E-6</v>
      </c>
      <c r="J866" s="95">
        <f>(Data_Big[[#This Row],[Dijkstra time]]/FactCalc!$B$6)</f>
        <v>6.951948165893555E-6</v>
      </c>
      <c r="K866">
        <v>131.30879635424276</v>
      </c>
      <c r="L866">
        <v>326.5</v>
      </c>
      <c r="M866">
        <v>0.2056427001953125</v>
      </c>
      <c r="N866">
        <f>Data_Medium[[#This Row],[A-Star time]]/Data_Medium[[#This Row],[distance]]</f>
        <v>1.5660999560191912E-3</v>
      </c>
      <c r="O866">
        <v>326.5</v>
      </c>
      <c r="P866">
        <v>0.36680793762207031</v>
      </c>
      <c r="Q866">
        <f>Data_Medium[[#This Row],[Dijkstra time]]/Data_Medium[[#This Row],[distance]]</f>
        <v>2.7934757442487079E-3</v>
      </c>
      <c r="R866" s="95">
        <f>(Data_Medium[[#This Row],[A-Star time]]/FactCalc!$I$6)</f>
        <v>5.1410675048828121E-6</v>
      </c>
      <c r="S866" s="95">
        <f>(Data_Medium[[#This Row],[Dijkstra time]]/FactCalc!$I$6)</f>
        <v>9.1701984405517583E-6</v>
      </c>
      <c r="T866">
        <v>26.40075756488817</v>
      </c>
      <c r="U866">
        <v>69</v>
      </c>
      <c r="V866">
        <v>1.3985633850097656E-2</v>
      </c>
      <c r="W866">
        <f>Data_Small[[#This Row],[A-Star time]]/Data_Small[[#This Row],[distance]]</f>
        <v>5.2974365662513886E-4</v>
      </c>
      <c r="X866">
        <v>69</v>
      </c>
      <c r="Y866">
        <v>2.2245407104492188E-2</v>
      </c>
      <c r="Z866">
        <f>Data_Small[[#This Row],[Dijkstra time]]/Data_Small[[#This Row],[distance]]</f>
        <v>8.4260487790235178E-4</v>
      </c>
      <c r="AA866" s="95">
        <f>(Data_Small[[#This Row],[A-Star time]]/FactCalc!$P$6)</f>
        <v>5.5942535400390622E-6</v>
      </c>
      <c r="AB866" s="95">
        <f>(Data_Small[[#This Row],[Dijkstra time]]/FactCalc!$P$6)</f>
        <v>8.8981628417968742E-6</v>
      </c>
    </row>
    <row r="867" spans="2:28" x14ac:dyDescent="0.3">
      <c r="B867">
        <v>377.76315331170139</v>
      </c>
      <c r="C867">
        <v>1002.5</v>
      </c>
      <c r="D867">
        <v>3.5818355083465576</v>
      </c>
      <c r="E867">
        <f>Data_Big[[#This Row],[A-Star time]]/Data_Big[[#This Row],[distance]]</f>
        <v>9.4816963405403906E-3</v>
      </c>
      <c r="F867">
        <v>1002.5</v>
      </c>
      <c r="G867">
        <v>4.49326491355896</v>
      </c>
      <c r="H867">
        <f>Data_Big[[#This Row],[Dijkstra time]]/Data_Big[[#This Row],[distance]]</f>
        <v>1.1894396989670033E-2</v>
      </c>
      <c r="I867" s="95">
        <f>(Data_Big[[#This Row],[A-Star time]]/FactCalc!$B$6)</f>
        <v>1.4327342033386231E-5</v>
      </c>
      <c r="J867" s="95">
        <f>(Data_Big[[#This Row],[Dijkstra time]]/FactCalc!$B$6)</f>
        <v>1.7973059654235841E-5</v>
      </c>
      <c r="K867">
        <v>110.11357772772621</v>
      </c>
      <c r="L867">
        <v>299.5</v>
      </c>
      <c r="M867">
        <v>0.39029598236083984</v>
      </c>
      <c r="N867">
        <f>Data_Medium[[#This Row],[A-Star time]]/Data_Medium[[#This Row],[distance]]</f>
        <v>3.5444855249904816E-3</v>
      </c>
      <c r="O867">
        <v>299.5</v>
      </c>
      <c r="P867">
        <v>0.53780746459960938</v>
      </c>
      <c r="Q867">
        <f>Data_Medium[[#This Row],[Dijkstra time]]/Data_Medium[[#This Row],[distance]]</f>
        <v>4.884115798411583E-3</v>
      </c>
      <c r="R867" s="95">
        <f>(Data_Medium[[#This Row],[A-Star time]]/FactCalc!$I$6)</f>
        <v>9.757399559020996E-6</v>
      </c>
      <c r="S867" s="95">
        <f>(Data_Medium[[#This Row],[Dijkstra time]]/FactCalc!$I$6)</f>
        <v>1.3445186614990234E-5</v>
      </c>
      <c r="T867">
        <v>35.846896657869841</v>
      </c>
      <c r="U867">
        <v>70</v>
      </c>
      <c r="V867">
        <v>2.1682500839233398E-2</v>
      </c>
      <c r="W867">
        <f>Data_Small[[#This Row],[A-Star time]]/Data_Small[[#This Row],[distance]]</f>
        <v>6.0486409873009787E-4</v>
      </c>
      <c r="X867">
        <v>70</v>
      </c>
      <c r="Y867">
        <v>3.400874137878418E-2</v>
      </c>
      <c r="Z867">
        <f>Data_Small[[#This Row],[Dijkstra time]]/Data_Small[[#This Row],[distance]]</f>
        <v>9.4872205266108821E-4</v>
      </c>
      <c r="AA867" s="95">
        <f>(Data_Small[[#This Row],[A-Star time]]/FactCalc!$P$6)</f>
        <v>8.6730003356933598E-6</v>
      </c>
      <c r="AB867" s="95">
        <f>(Data_Small[[#This Row],[Dijkstra time]]/FactCalc!$P$6)</f>
        <v>1.3603496551513672E-5</v>
      </c>
    </row>
    <row r="868" spans="2:28" x14ac:dyDescent="0.3">
      <c r="B868">
        <v>248.2982078066614</v>
      </c>
      <c r="C868">
        <v>711.5</v>
      </c>
      <c r="D868">
        <v>2.0518074035644531</v>
      </c>
      <c r="E868">
        <f>Data_Big[[#This Row],[A-Star time]]/Data_Big[[#This Row],[distance]]</f>
        <v>8.2634805208183504E-3</v>
      </c>
      <c r="F868">
        <v>711.5</v>
      </c>
      <c r="G868">
        <v>2.8535177707672119</v>
      </c>
      <c r="H868">
        <f>Data_Big[[#This Row],[Dijkstra time]]/Data_Big[[#This Row],[distance]]</f>
        <v>1.1492301116362133E-2</v>
      </c>
      <c r="I868" s="95">
        <f>(Data_Big[[#This Row],[A-Star time]]/FactCalc!$B$6)</f>
        <v>8.2072296142578131E-6</v>
      </c>
      <c r="J868" s="95">
        <f>(Data_Big[[#This Row],[Dijkstra time]]/FactCalc!$B$6)</f>
        <v>1.1414071083068848E-5</v>
      </c>
      <c r="K868">
        <v>65.276335681470357</v>
      </c>
      <c r="L868">
        <v>125.5</v>
      </c>
      <c r="M868">
        <v>8.132481575012207E-2</v>
      </c>
      <c r="N868">
        <f>Data_Medium[[#This Row],[A-Star time]]/Data_Medium[[#This Row],[distance]]</f>
        <v>1.2458544877114986E-3</v>
      </c>
      <c r="O868">
        <v>125.5</v>
      </c>
      <c r="P868">
        <v>0.18545246124267578</v>
      </c>
      <c r="Q868">
        <f>Data_Medium[[#This Row],[Dijkstra time]]/Data_Medium[[#This Row],[distance]]</f>
        <v>2.841036637651203E-3</v>
      </c>
      <c r="R868" s="95">
        <f>(Data_Medium[[#This Row],[A-Star time]]/FactCalc!$I$6)</f>
        <v>2.0331203937530519E-6</v>
      </c>
      <c r="S868" s="95">
        <f>(Data_Medium[[#This Row],[Dijkstra time]]/FactCalc!$I$6)</f>
        <v>4.6363115310668948E-6</v>
      </c>
      <c r="T868">
        <v>29.410882339705484</v>
      </c>
      <c r="U868">
        <v>48</v>
      </c>
      <c r="V868">
        <v>8.5656642913818359E-3</v>
      </c>
      <c r="W868">
        <f>Data_Small[[#This Row],[A-Star time]]/Data_Small[[#This Row],[distance]]</f>
        <v>2.9124132327774331E-4</v>
      </c>
      <c r="X868">
        <v>48</v>
      </c>
      <c r="Y868">
        <v>1.3542890548706055E-2</v>
      </c>
      <c r="Z868">
        <f>Data_Small[[#This Row],[Dijkstra time]]/Data_Small[[#This Row],[distance]]</f>
        <v>4.604720930260153E-4</v>
      </c>
      <c r="AA868" s="95">
        <f>(Data_Small[[#This Row],[A-Star time]]/FactCalc!$P$6)</f>
        <v>3.4262657165527342E-6</v>
      </c>
      <c r="AB868" s="95">
        <f>(Data_Small[[#This Row],[Dijkstra time]]/FactCalc!$P$6)</f>
        <v>5.4171562194824218E-6</v>
      </c>
    </row>
    <row r="869" spans="2:28" x14ac:dyDescent="0.3">
      <c r="B869">
        <v>232.33165948703589</v>
      </c>
      <c r="C869">
        <v>404</v>
      </c>
      <c r="D869">
        <v>1.1386713981628418</v>
      </c>
      <c r="E869">
        <f>Data_Big[[#This Row],[A-Star time]]/Data_Big[[#This Row],[distance]]</f>
        <v>4.9010599789839652E-3</v>
      </c>
      <c r="F869">
        <v>404</v>
      </c>
      <c r="G869">
        <v>2.9042918682098389</v>
      </c>
      <c r="H869">
        <f>Data_Big[[#This Row],[Dijkstra time]]/Data_Big[[#This Row],[distance]]</f>
        <v>1.2500628948384447E-2</v>
      </c>
      <c r="I869" s="95">
        <f>(Data_Big[[#This Row],[A-Star time]]/FactCalc!$B$6)</f>
        <v>4.5546855926513675E-6</v>
      </c>
      <c r="J869" s="95">
        <f>(Data_Big[[#This Row],[Dijkstra time]]/FactCalc!$B$6)</f>
        <v>1.1617167472839356E-5</v>
      </c>
      <c r="K869">
        <v>145</v>
      </c>
      <c r="L869">
        <v>353</v>
      </c>
      <c r="M869">
        <v>0.6364748477935791</v>
      </c>
      <c r="N869">
        <f>Data_Medium[[#This Row],[A-Star time]]/Data_Medium[[#This Row],[distance]]</f>
        <v>4.3894817089212348E-3</v>
      </c>
      <c r="O869">
        <v>353</v>
      </c>
      <c r="P869">
        <v>0.79726886749267578</v>
      </c>
      <c r="Q869">
        <f>Data_Medium[[#This Row],[Dijkstra time]]/Data_Medium[[#This Row],[distance]]</f>
        <v>5.4984059827081089E-3</v>
      </c>
      <c r="R869" s="95">
        <f>(Data_Medium[[#This Row],[A-Star time]]/FactCalc!$I$6)</f>
        <v>1.5911871194839479E-5</v>
      </c>
      <c r="S869" s="95">
        <f>(Data_Medium[[#This Row],[Dijkstra time]]/FactCalc!$I$6)</f>
        <v>1.9931721687316894E-5</v>
      </c>
      <c r="T869">
        <v>19.798989873223331</v>
      </c>
      <c r="U869">
        <v>55</v>
      </c>
      <c r="V869">
        <v>1.5410184860229492E-2</v>
      </c>
      <c r="W869">
        <f>Data_Small[[#This Row],[A-Star time]]/Data_Small[[#This Row],[distance]]</f>
        <v>7.7833187242903879E-4</v>
      </c>
      <c r="X869">
        <v>55</v>
      </c>
      <c r="Y869">
        <v>2.8757810592651367E-2</v>
      </c>
      <c r="Z869">
        <f>Data_Small[[#This Row],[Dijkstra time]]/Data_Small[[#This Row],[distance]]</f>
        <v>1.4524887772958649E-3</v>
      </c>
      <c r="AA869" s="95">
        <f>(Data_Small[[#This Row],[A-Star time]]/FactCalc!$P$6)</f>
        <v>6.1640739440917967E-6</v>
      </c>
      <c r="AB869" s="95">
        <f>(Data_Small[[#This Row],[Dijkstra time]]/FactCalc!$P$6)</f>
        <v>1.1503124237060547E-5</v>
      </c>
    </row>
    <row r="870" spans="2:28" x14ac:dyDescent="0.3">
      <c r="B870">
        <v>333.42465415742731</v>
      </c>
      <c r="C870">
        <v>830.5</v>
      </c>
      <c r="D870">
        <v>4.1869165897369385</v>
      </c>
      <c r="E870">
        <f>Data_Big[[#This Row],[A-Star time]]/Data_Big[[#This Row],[distance]]</f>
        <v>1.2557309537644673E-2</v>
      </c>
      <c r="F870">
        <v>830.5</v>
      </c>
      <c r="G870">
        <v>4.8899548053741455</v>
      </c>
      <c r="H870">
        <f>Data_Big[[#This Row],[Dijkstra time]]/Data_Big[[#This Row],[distance]]</f>
        <v>1.4665846524550464E-2</v>
      </c>
      <c r="I870" s="95">
        <f>(Data_Big[[#This Row],[A-Star time]]/FactCalc!$B$6)</f>
        <v>1.6747666358947754E-5</v>
      </c>
      <c r="J870" s="95">
        <f>(Data_Big[[#This Row],[Dijkstra time]]/FactCalc!$B$6)</f>
        <v>1.9559819221496582E-5</v>
      </c>
      <c r="K870">
        <v>98.838251704489394</v>
      </c>
      <c r="L870">
        <v>276.5</v>
      </c>
      <c r="M870">
        <v>0.50463008880615234</v>
      </c>
      <c r="N870">
        <f>Data_Medium[[#This Row],[A-Star time]]/Data_Medium[[#This Row],[distance]]</f>
        <v>5.105615286629268E-3</v>
      </c>
      <c r="O870">
        <v>276.5</v>
      </c>
      <c r="P870">
        <v>0.77768111228942871</v>
      </c>
      <c r="Q870">
        <f>Data_Medium[[#This Row],[Dijkstra time]]/Data_Medium[[#This Row],[distance]]</f>
        <v>7.8682200350383702E-3</v>
      </c>
      <c r="R870" s="95">
        <f>(Data_Medium[[#This Row],[A-Star time]]/FactCalc!$I$6)</f>
        <v>1.2615752220153808E-5</v>
      </c>
      <c r="S870" s="95">
        <f>(Data_Medium[[#This Row],[Dijkstra time]]/FactCalc!$I$6)</f>
        <v>1.9442027807235719E-5</v>
      </c>
      <c r="T870">
        <v>22.472205054244231</v>
      </c>
      <c r="U870">
        <v>40.5</v>
      </c>
      <c r="V870">
        <v>7.3449611663818359E-3</v>
      </c>
      <c r="W870">
        <f>Data_Small[[#This Row],[A-Star time]]/Data_Small[[#This Row],[distance]]</f>
        <v>3.2684648207206634E-4</v>
      </c>
      <c r="X870">
        <v>40.5</v>
      </c>
      <c r="Y870">
        <v>2.0215272903442383E-2</v>
      </c>
      <c r="Z870">
        <f>Data_Small[[#This Row],[Dijkstra time]]/Data_Small[[#This Row],[distance]]</f>
        <v>8.9956783745280078E-4</v>
      </c>
      <c r="AA870" s="95">
        <f>(Data_Small[[#This Row],[A-Star time]]/FactCalc!$P$6)</f>
        <v>2.9379844665527346E-6</v>
      </c>
      <c r="AB870" s="95">
        <f>(Data_Small[[#This Row],[Dijkstra time]]/FactCalc!$P$6)</f>
        <v>8.0861091613769526E-6</v>
      </c>
    </row>
    <row r="871" spans="2:28" x14ac:dyDescent="0.3">
      <c r="B871">
        <v>59.093146810776631</v>
      </c>
      <c r="C871">
        <v>195</v>
      </c>
      <c r="D871">
        <v>0.17512750625610352</v>
      </c>
      <c r="E871">
        <f>Data_Big[[#This Row],[A-Star time]]/Data_Big[[#This Row],[distance]]</f>
        <v>2.9635840314424762E-3</v>
      </c>
      <c r="F871">
        <v>195</v>
      </c>
      <c r="G871">
        <v>0.30767035484313965</v>
      </c>
      <c r="H871">
        <f>Data_Big[[#This Row],[Dijkstra time]]/Data_Big[[#This Row],[distance]]</f>
        <v>5.2065319152546936E-3</v>
      </c>
      <c r="I871" s="95">
        <f>(Data_Big[[#This Row],[A-Star time]]/FactCalc!$B$6)</f>
        <v>7.0051002502441409E-7</v>
      </c>
      <c r="J871" s="95">
        <f>(Data_Big[[#This Row],[Dijkstra time]]/FactCalc!$B$6)</f>
        <v>1.2306814193725585E-6</v>
      </c>
      <c r="K871">
        <v>55.901699437494742</v>
      </c>
      <c r="L871">
        <v>129</v>
      </c>
      <c r="M871">
        <v>8.4944725036621094E-2</v>
      </c>
      <c r="N871">
        <f>Data_Medium[[#This Row],[A-Star time]]/Data_Medium[[#This Row],[distance]]</f>
        <v>1.5195374360953047E-3</v>
      </c>
      <c r="O871">
        <v>129</v>
      </c>
      <c r="P871">
        <v>0.15903353691101074</v>
      </c>
      <c r="Q871">
        <f>Data_Medium[[#This Row],[Dijkstra time]]/Data_Medium[[#This Row],[distance]]</f>
        <v>2.8448783938819357E-3</v>
      </c>
      <c r="R871" s="95">
        <f>(Data_Medium[[#This Row],[A-Star time]]/FactCalc!$I$6)</f>
        <v>2.1236181259155273E-6</v>
      </c>
      <c r="S871" s="95">
        <f>(Data_Medium[[#This Row],[Dijkstra time]]/FactCalc!$I$6)</f>
        <v>3.9758384227752689E-6</v>
      </c>
      <c r="T871">
        <v>37.483329627982627</v>
      </c>
      <c r="U871">
        <v>108</v>
      </c>
      <c r="V871">
        <v>3.2747268676757813E-2</v>
      </c>
      <c r="W871">
        <f>Data_Small[[#This Row],[A-Star time]]/Data_Small[[#This Row],[distance]]</f>
        <v>8.7364887275944727E-4</v>
      </c>
      <c r="X871">
        <v>108</v>
      </c>
      <c r="Y871">
        <v>4.2728424072265625E-2</v>
      </c>
      <c r="Z871">
        <f>Data_Small[[#This Row],[Dijkstra time]]/Data_Small[[#This Row],[distance]]</f>
        <v>1.1399313907366263E-3</v>
      </c>
      <c r="AA871" s="95">
        <f>(Data_Small[[#This Row],[A-Star time]]/FactCalc!$P$6)</f>
        <v>1.3098907470703126E-5</v>
      </c>
      <c r="AB871" s="95">
        <f>(Data_Small[[#This Row],[Dijkstra time]]/FactCalc!$P$6)</f>
        <v>1.7091369628906251E-5</v>
      </c>
    </row>
    <row r="872" spans="2:28" x14ac:dyDescent="0.3">
      <c r="B872">
        <v>497.66052686545271</v>
      </c>
      <c r="C872">
        <v>1253.5</v>
      </c>
      <c r="D872">
        <v>4.8306283950805664</v>
      </c>
      <c r="E872">
        <f>Data_Big[[#This Row],[A-Star time]]/Data_Big[[#This Row],[distance]]</f>
        <v>9.7066737953009751E-3</v>
      </c>
      <c r="F872">
        <v>1253.5</v>
      </c>
      <c r="G872">
        <v>5.2407016754150391</v>
      </c>
      <c r="H872">
        <f>Data_Big[[#This Row],[Dijkstra time]]/Data_Big[[#This Row],[distance]]</f>
        <v>1.0530675817155805E-2</v>
      </c>
      <c r="I872" s="95">
        <f>(Data_Big[[#This Row],[A-Star time]]/FactCalc!$B$6)</f>
        <v>1.9322513580322264E-5</v>
      </c>
      <c r="J872" s="95">
        <f>(Data_Big[[#This Row],[Dijkstra time]]/FactCalc!$B$6)</f>
        <v>2.0962806701660157E-5</v>
      </c>
      <c r="K872">
        <v>137.2443077143821</v>
      </c>
      <c r="L872">
        <v>270.5</v>
      </c>
      <c r="M872">
        <v>0.2979884147644043</v>
      </c>
      <c r="N872">
        <f>Data_Medium[[#This Row],[A-Star time]]/Data_Medium[[#This Row],[distance]]</f>
        <v>2.1712260400959236E-3</v>
      </c>
      <c r="O872">
        <v>270.5</v>
      </c>
      <c r="P872">
        <v>0.51360964775085449</v>
      </c>
      <c r="Q872">
        <f>Data_Medium[[#This Row],[Dijkstra time]]/Data_Medium[[#This Row],[distance]]</f>
        <v>3.7423020036628615E-3</v>
      </c>
      <c r="R872" s="95">
        <f>(Data_Medium[[#This Row],[A-Star time]]/FactCalc!$I$6)</f>
        <v>7.4497103691101073E-6</v>
      </c>
      <c r="S872" s="95">
        <f>(Data_Medium[[#This Row],[Dijkstra time]]/FactCalc!$I$6)</f>
        <v>1.2840241193771362E-5</v>
      </c>
      <c r="T872">
        <v>31.827660925679098</v>
      </c>
      <c r="U872">
        <v>72.5</v>
      </c>
      <c r="V872">
        <v>2.8524160385131836E-2</v>
      </c>
      <c r="W872">
        <f>Data_Small[[#This Row],[A-Star time]]/Data_Small[[#This Row],[distance]]</f>
        <v>8.9620661888219558E-4</v>
      </c>
      <c r="X872">
        <v>72.5</v>
      </c>
      <c r="Y872">
        <v>4.101252555847168E-2</v>
      </c>
      <c r="Z872">
        <f>Data_Small[[#This Row],[Dijkstra time]]/Data_Small[[#This Row],[distance]]</f>
        <v>1.2885812015604979E-3</v>
      </c>
      <c r="AA872" s="95">
        <f>(Data_Small[[#This Row],[A-Star time]]/FactCalc!$P$6)</f>
        <v>1.1409664154052735E-5</v>
      </c>
      <c r="AB872" s="95">
        <f>(Data_Small[[#This Row],[Dijkstra time]]/FactCalc!$P$6)</f>
        <v>1.640501022338867E-5</v>
      </c>
    </row>
    <row r="873" spans="2:28" x14ac:dyDescent="0.3">
      <c r="B873">
        <v>318.90594224629933</v>
      </c>
      <c r="C873">
        <v>846</v>
      </c>
      <c r="D873">
        <v>2.6499199867248535</v>
      </c>
      <c r="E873">
        <f>Data_Big[[#This Row],[A-Star time]]/Data_Big[[#This Row],[distance]]</f>
        <v>8.309409251077083E-3</v>
      </c>
      <c r="F873">
        <v>846</v>
      </c>
      <c r="G873">
        <v>3.8551168441772461</v>
      </c>
      <c r="H873">
        <f>Data_Big[[#This Row],[Dijkstra time]]/Data_Big[[#This Row],[distance]]</f>
        <v>1.2088570118896811E-2</v>
      </c>
      <c r="I873" s="95">
        <f>(Data_Big[[#This Row],[A-Star time]]/FactCalc!$B$6)</f>
        <v>1.0599679946899415E-5</v>
      </c>
      <c r="J873" s="95">
        <f>(Data_Big[[#This Row],[Dijkstra time]]/FactCalc!$B$6)</f>
        <v>1.5420467376708985E-5</v>
      </c>
      <c r="K873">
        <v>64.845971347493901</v>
      </c>
      <c r="L873">
        <v>92.5</v>
      </c>
      <c r="M873">
        <v>2.7566194534301758E-2</v>
      </c>
      <c r="N873">
        <f>Data_Medium[[#This Row],[A-Star time]]/Data_Medium[[#This Row],[distance]]</f>
        <v>4.2510265420470268E-4</v>
      </c>
      <c r="O873">
        <v>92.5</v>
      </c>
      <c r="P873">
        <v>5.0352334976196289E-2</v>
      </c>
      <c r="Q873">
        <f>Data_Medium[[#This Row],[Dijkstra time]]/Data_Medium[[#This Row],[distance]]</f>
        <v>7.7649133677665629E-4</v>
      </c>
      <c r="R873" s="95">
        <f>(Data_Medium[[#This Row],[A-Star time]]/FactCalc!$I$6)</f>
        <v>6.8915486335754389E-7</v>
      </c>
      <c r="S873" s="95">
        <f>(Data_Medium[[#This Row],[Dijkstra time]]/FactCalc!$I$6)</f>
        <v>1.2588083744049072E-6</v>
      </c>
      <c r="T873">
        <v>26.172504656604801</v>
      </c>
      <c r="U873">
        <v>84</v>
      </c>
      <c r="V873">
        <v>2.1562099456787109E-2</v>
      </c>
      <c r="W873">
        <f>Data_Small[[#This Row],[A-Star time]]/Data_Small[[#This Row],[distance]]</f>
        <v>8.2384547217362986E-4</v>
      </c>
      <c r="X873">
        <v>84</v>
      </c>
      <c r="Y873">
        <v>3.3318758010864258E-2</v>
      </c>
      <c r="Z873">
        <f>Data_Small[[#This Row],[Dijkstra time]]/Data_Small[[#This Row],[distance]]</f>
        <v>1.2730443053892457E-3</v>
      </c>
      <c r="AA873" s="95">
        <f>(Data_Small[[#This Row],[A-Star time]]/FactCalc!$P$6)</f>
        <v>8.624839782714843E-6</v>
      </c>
      <c r="AB873" s="95">
        <f>(Data_Small[[#This Row],[Dijkstra time]]/FactCalc!$P$6)</f>
        <v>1.3327503204345703E-5</v>
      </c>
    </row>
    <row r="874" spans="2:28" x14ac:dyDescent="0.3">
      <c r="B874">
        <v>369.66065519608657</v>
      </c>
      <c r="C874">
        <v>1023.5</v>
      </c>
      <c r="D874">
        <v>3.4159297943115234</v>
      </c>
      <c r="E874">
        <f>Data_Big[[#This Row],[A-Star time]]/Data_Big[[#This Row],[distance]]</f>
        <v>9.2407177942687539E-3</v>
      </c>
      <c r="F874">
        <v>1023.5</v>
      </c>
      <c r="G874">
        <v>4.3840408325195313</v>
      </c>
      <c r="H874">
        <f>Data_Big[[#This Row],[Dijkstra time]]/Data_Big[[#This Row],[distance]]</f>
        <v>1.1859636049700816E-2</v>
      </c>
      <c r="I874" s="95">
        <f>(Data_Big[[#This Row],[A-Star time]]/FactCalc!$B$6)</f>
        <v>1.3663719177246094E-5</v>
      </c>
      <c r="J874" s="95">
        <f>(Data_Big[[#This Row],[Dijkstra time]]/FactCalc!$B$6)</f>
        <v>1.7536163330078127E-5</v>
      </c>
      <c r="K874">
        <v>160.52725625263767</v>
      </c>
      <c r="L874">
        <v>359.5</v>
      </c>
      <c r="M874">
        <v>0.88496565818786621</v>
      </c>
      <c r="N874">
        <f>Data_Medium[[#This Row],[A-Star time]]/Data_Medium[[#This Row],[distance]]</f>
        <v>5.512868523679916E-3</v>
      </c>
      <c r="O874">
        <v>359.5</v>
      </c>
      <c r="P874">
        <v>0.84717679023742676</v>
      </c>
      <c r="Q874">
        <f>Data_Medium[[#This Row],[Dijkstra time]]/Data_Medium[[#This Row],[distance]]</f>
        <v>5.2774638401851242E-3</v>
      </c>
      <c r="R874" s="95">
        <f>(Data_Medium[[#This Row],[A-Star time]]/FactCalc!$I$6)</f>
        <v>2.2124141454696657E-5</v>
      </c>
      <c r="S874" s="95">
        <f>(Data_Medium[[#This Row],[Dijkstra time]]/FactCalc!$I$6)</f>
        <v>2.117941975593567E-5</v>
      </c>
      <c r="T874">
        <v>20.124611797498108</v>
      </c>
      <c r="U874">
        <v>33</v>
      </c>
      <c r="V874">
        <v>8.0821514129638672E-3</v>
      </c>
      <c r="W874">
        <f>Data_Small[[#This Row],[A-Star time]]/Data_Small[[#This Row],[distance]]</f>
        <v>4.0160533252962626E-4</v>
      </c>
      <c r="X874">
        <v>33</v>
      </c>
      <c r="Y874">
        <v>1.5455245971679688E-2</v>
      </c>
      <c r="Z874">
        <f>Data_Small[[#This Row],[Dijkstra time]]/Data_Small[[#This Row],[distance]]</f>
        <v>7.6797734670345705E-4</v>
      </c>
      <c r="AA874" s="95">
        <f>(Data_Small[[#This Row],[A-Star time]]/FactCalc!$P$6)</f>
        <v>3.2328605651855468E-6</v>
      </c>
      <c r="AB874" s="95">
        <f>(Data_Small[[#This Row],[Dijkstra time]]/FactCalc!$P$6)</f>
        <v>6.1820983886718752E-6</v>
      </c>
    </row>
    <row r="875" spans="2:28" x14ac:dyDescent="0.3">
      <c r="B875">
        <v>287.25598340156466</v>
      </c>
      <c r="C875">
        <v>721.5</v>
      </c>
      <c r="D875">
        <v>2.1315205097198486</v>
      </c>
      <c r="E875">
        <f>Data_Big[[#This Row],[A-Star time]]/Data_Big[[#This Row],[distance]]</f>
        <v>7.4202823714210522E-3</v>
      </c>
      <c r="F875">
        <v>721.5</v>
      </c>
      <c r="G875">
        <v>3.2730011940002441</v>
      </c>
      <c r="H875">
        <f>Data_Big[[#This Row],[Dijkstra time]]/Data_Big[[#This Row],[distance]]</f>
        <v>1.1394022694471807E-2</v>
      </c>
      <c r="I875" s="95">
        <f>(Data_Big[[#This Row],[A-Star time]]/FactCalc!$B$6)</f>
        <v>8.5260820388793954E-6</v>
      </c>
      <c r="J875" s="95">
        <f>(Data_Big[[#This Row],[Dijkstra time]]/FactCalc!$B$6)</f>
        <v>1.3092004776000976E-5</v>
      </c>
      <c r="K875">
        <v>149.77650015940418</v>
      </c>
      <c r="L875">
        <v>330</v>
      </c>
      <c r="M875">
        <v>0.55696892738342285</v>
      </c>
      <c r="N875">
        <f>Data_Medium[[#This Row],[A-Star time]]/Data_Medium[[#This Row],[distance]]</f>
        <v>3.7186669924230554E-3</v>
      </c>
      <c r="O875">
        <v>330</v>
      </c>
      <c r="P875">
        <v>0.75360798835754395</v>
      </c>
      <c r="Q875">
        <f>Data_Medium[[#This Row],[Dijkstra time]]/Data_Medium[[#This Row],[distance]]</f>
        <v>5.0315502602577425E-3</v>
      </c>
      <c r="R875" s="95">
        <f>(Data_Medium[[#This Row],[A-Star time]]/FactCalc!$I$6)</f>
        <v>1.3924223184585572E-5</v>
      </c>
      <c r="S875" s="95">
        <f>(Data_Medium[[#This Row],[Dijkstra time]]/FactCalc!$I$6)</f>
        <v>1.8840199708938598E-5</v>
      </c>
      <c r="T875">
        <v>17.464249196572979</v>
      </c>
      <c r="U875">
        <v>43</v>
      </c>
      <c r="V875">
        <v>4.528045654296875E-3</v>
      </c>
      <c r="W875">
        <f>Data_Small[[#This Row],[A-Star time]]/Data_Small[[#This Row],[distance]]</f>
        <v>2.5927513993475405E-4</v>
      </c>
      <c r="X875">
        <v>43</v>
      </c>
      <c r="Y875">
        <v>1.1333465576171875E-2</v>
      </c>
      <c r="Z875">
        <f>Data_Small[[#This Row],[Dijkstra time]]/Data_Small[[#This Row],[distance]]</f>
        <v>6.4895235109195808E-4</v>
      </c>
      <c r="AA875" s="95">
        <f>(Data_Small[[#This Row],[A-Star time]]/FactCalc!$P$6)</f>
        <v>1.81121826171875E-6</v>
      </c>
      <c r="AB875" s="95">
        <f>(Data_Small[[#This Row],[Dijkstra time]]/FactCalc!$P$6)</f>
        <v>4.5333862304687496E-6</v>
      </c>
    </row>
    <row r="876" spans="2:28" x14ac:dyDescent="0.3">
      <c r="B876">
        <v>241.13274352522097</v>
      </c>
      <c r="C876">
        <v>621.5</v>
      </c>
      <c r="D876">
        <v>1.7276010513305664</v>
      </c>
      <c r="E876">
        <f>Data_Big[[#This Row],[A-Star time]]/Data_Big[[#This Row],[distance]]</f>
        <v>7.1645228519115244E-3</v>
      </c>
      <c r="F876">
        <v>621.5</v>
      </c>
      <c r="G876">
        <v>2.6236248016357422</v>
      </c>
      <c r="H876">
        <f>Data_Big[[#This Row],[Dijkstra time]]/Data_Big[[#This Row],[distance]]</f>
        <v>1.0880416998869038E-2</v>
      </c>
      <c r="I876" s="95">
        <f>(Data_Big[[#This Row],[A-Star time]]/FactCalc!$B$6)</f>
        <v>6.9104042053222654E-6</v>
      </c>
      <c r="J876" s="95">
        <f>(Data_Big[[#This Row],[Dijkstra time]]/FactCalc!$B$6)</f>
        <v>1.0494499206542968E-5</v>
      </c>
      <c r="K876">
        <v>32.756678708318397</v>
      </c>
      <c r="L876">
        <v>146</v>
      </c>
      <c r="M876">
        <v>9.7526311874389648E-2</v>
      </c>
      <c r="N876">
        <f>Data_Medium[[#This Row],[A-Star time]]/Data_Medium[[#This Row],[distance]]</f>
        <v>2.9772954927088906E-3</v>
      </c>
      <c r="O876">
        <v>146</v>
      </c>
      <c r="P876">
        <v>0.19172120094299316</v>
      </c>
      <c r="Q876">
        <f>Data_Medium[[#This Row],[Dijkstra time]]/Data_Medium[[#This Row],[distance]]</f>
        <v>5.8528888917638196E-3</v>
      </c>
      <c r="R876" s="95">
        <f>(Data_Medium[[#This Row],[A-Star time]]/FactCalc!$I$6)</f>
        <v>2.4381577968597414E-6</v>
      </c>
      <c r="S876" s="95">
        <f>(Data_Medium[[#This Row],[Dijkstra time]]/FactCalc!$I$6)</f>
        <v>4.7930300235748294E-6</v>
      </c>
      <c r="T876">
        <v>41.012193308819754</v>
      </c>
      <c r="U876">
        <v>99</v>
      </c>
      <c r="V876">
        <v>3.6274194717407227E-2</v>
      </c>
      <c r="W876">
        <f>Data_Small[[#This Row],[A-Star time]]/Data_Small[[#This Row],[distance]]</f>
        <v>8.8447341609516872E-4</v>
      </c>
      <c r="X876">
        <v>99</v>
      </c>
      <c r="Y876">
        <v>4.4678211212158203E-2</v>
      </c>
      <c r="Z876">
        <f>Data_Small[[#This Row],[Dijkstra time]]/Data_Small[[#This Row],[distance]]</f>
        <v>1.0893884868759278E-3</v>
      </c>
      <c r="AA876" s="95">
        <f>(Data_Small[[#This Row],[A-Star time]]/FactCalc!$P$6)</f>
        <v>1.450967788696289E-5</v>
      </c>
      <c r="AB876" s="95">
        <f>(Data_Small[[#This Row],[Dijkstra time]]/FactCalc!$P$6)</f>
        <v>1.7871284484863281E-5</v>
      </c>
    </row>
    <row r="877" spans="2:28" x14ac:dyDescent="0.3">
      <c r="B877">
        <v>293.40245397746759</v>
      </c>
      <c r="C877">
        <v>652.5</v>
      </c>
      <c r="D877">
        <v>2.3464446067810059</v>
      </c>
      <c r="E877">
        <f>Data_Big[[#This Row],[A-Star time]]/Data_Big[[#This Row],[distance]]</f>
        <v>7.9973584916273599E-3</v>
      </c>
      <c r="F877">
        <v>652.5</v>
      </c>
      <c r="G877">
        <v>3.0871741771697998</v>
      </c>
      <c r="H877">
        <f>Data_Big[[#This Row],[Dijkstra time]]/Data_Big[[#This Row],[distance]]</f>
        <v>1.0521978038421196E-2</v>
      </c>
      <c r="I877" s="95">
        <f>(Data_Big[[#This Row],[A-Star time]]/FactCalc!$B$6)</f>
        <v>9.3857784271240232E-6</v>
      </c>
      <c r="J877" s="95">
        <f>(Data_Big[[#This Row],[Dijkstra time]]/FactCalc!$B$6)</f>
        <v>1.2348696708679199E-5</v>
      </c>
      <c r="K877">
        <v>165.20593209688326</v>
      </c>
      <c r="L877">
        <v>302</v>
      </c>
      <c r="M877">
        <v>0.40622186660766602</v>
      </c>
      <c r="N877">
        <f>Data_Medium[[#This Row],[A-Star time]]/Data_Medium[[#This Row],[distance]]</f>
        <v>2.4588818419028773E-3</v>
      </c>
      <c r="O877">
        <v>302</v>
      </c>
      <c r="P877">
        <v>0.62141203880310059</v>
      </c>
      <c r="Q877">
        <f>Data_Medium[[#This Row],[Dijkstra time]]/Data_Medium[[#This Row],[distance]]</f>
        <v>3.7614390168428098E-3</v>
      </c>
      <c r="R877" s="95">
        <f>(Data_Medium[[#This Row],[A-Star time]]/FactCalc!$I$6)</f>
        <v>1.015554666519165E-5</v>
      </c>
      <c r="S877" s="95">
        <f>(Data_Medium[[#This Row],[Dijkstra time]]/FactCalc!$I$6)</f>
        <v>1.5535300970077514E-5</v>
      </c>
      <c r="T877">
        <v>30.265491900843113</v>
      </c>
      <c r="U877">
        <v>66.5</v>
      </c>
      <c r="V877">
        <v>1.9290924072265625E-2</v>
      </c>
      <c r="W877">
        <f>Data_Small[[#This Row],[A-Star time]]/Data_Small[[#This Row],[distance]]</f>
        <v>6.373900723459986E-4</v>
      </c>
      <c r="X877">
        <v>66.5</v>
      </c>
      <c r="Y877">
        <v>4.3347597122192383E-2</v>
      </c>
      <c r="Z877">
        <f>Data_Small[[#This Row],[Dijkstra time]]/Data_Small[[#This Row],[distance]]</f>
        <v>1.4322449231689122E-3</v>
      </c>
      <c r="AA877" s="95">
        <f>(Data_Small[[#This Row],[A-Star time]]/FactCalc!$P$6)</f>
        <v>7.7163696289062506E-6</v>
      </c>
      <c r="AB877" s="95">
        <f>(Data_Small[[#This Row],[Dijkstra time]]/FactCalc!$P$6)</f>
        <v>1.7339038848876953E-5</v>
      </c>
    </row>
    <row r="878" spans="2:28" x14ac:dyDescent="0.3">
      <c r="B878">
        <v>157.00318468107582</v>
      </c>
      <c r="C878">
        <v>347</v>
      </c>
      <c r="D878">
        <v>0.7078559398651123</v>
      </c>
      <c r="E878">
        <f>Data_Big[[#This Row],[A-Star time]]/Data_Big[[#This Row],[distance]]</f>
        <v>4.5085451056486297E-3</v>
      </c>
      <c r="F878">
        <v>347</v>
      </c>
      <c r="G878">
        <v>1.3979101181030273</v>
      </c>
      <c r="H878">
        <f>Data_Big[[#This Row],[Dijkstra time]]/Data_Big[[#This Row],[distance]]</f>
        <v>8.9037054945263327E-3</v>
      </c>
      <c r="I878" s="95">
        <f>(Data_Big[[#This Row],[A-Star time]]/FactCalc!$B$6)</f>
        <v>2.8314237594604492E-6</v>
      </c>
      <c r="J878" s="95">
        <f>(Data_Big[[#This Row],[Dijkstra time]]/FactCalc!$B$6)</f>
        <v>5.5916404724121097E-6</v>
      </c>
      <c r="K878">
        <v>191.17531221368517</v>
      </c>
      <c r="L878">
        <v>370</v>
      </c>
      <c r="M878">
        <v>0.58775687217712402</v>
      </c>
      <c r="N878">
        <f>Data_Medium[[#This Row],[A-Star time]]/Data_Medium[[#This Row],[distance]]</f>
        <v>3.0744391907683243E-3</v>
      </c>
      <c r="O878">
        <v>370</v>
      </c>
      <c r="P878">
        <v>0.71660637855529785</v>
      </c>
      <c r="Q878">
        <f>Data_Medium[[#This Row],[Dijkstra time]]/Data_Medium[[#This Row],[distance]]</f>
        <v>3.7484253079409905E-3</v>
      </c>
      <c r="R878" s="95">
        <f>(Data_Medium[[#This Row],[A-Star time]]/FactCalc!$I$6)</f>
        <v>1.4693921804428101E-5</v>
      </c>
      <c r="S878" s="95">
        <f>(Data_Medium[[#This Row],[Dijkstra time]]/FactCalc!$I$6)</f>
        <v>1.7915159463882447E-5</v>
      </c>
      <c r="T878">
        <v>32.310988842807021</v>
      </c>
      <c r="U878">
        <v>98</v>
      </c>
      <c r="V878">
        <v>3.2445192337036133E-2</v>
      </c>
      <c r="W878">
        <f>Data_Small[[#This Row],[A-Star time]]/Data_Small[[#This Row],[distance]]</f>
        <v>1.0041534938742362E-3</v>
      </c>
      <c r="X878">
        <v>98</v>
      </c>
      <c r="Y878">
        <v>4.4153213500976563E-2</v>
      </c>
      <c r="Z878">
        <f>Data_Small[[#This Row],[Dijkstra time]]/Data_Small[[#This Row],[distance]]</f>
        <v>1.366507652111236E-3</v>
      </c>
      <c r="AA878" s="95">
        <f>(Data_Small[[#This Row],[A-Star time]]/FactCalc!$P$6)</f>
        <v>1.2978076934814453E-5</v>
      </c>
      <c r="AB878" s="95">
        <f>(Data_Small[[#This Row],[Dijkstra time]]/FactCalc!$P$6)</f>
        <v>1.7661285400390626E-5</v>
      </c>
    </row>
    <row r="879" spans="2:28" x14ac:dyDescent="0.3">
      <c r="B879">
        <v>58.855755878248644</v>
      </c>
      <c r="C879">
        <v>186</v>
      </c>
      <c r="D879">
        <v>9.6457481384277344E-2</v>
      </c>
      <c r="E879">
        <f>Data_Big[[#This Row],[A-Star time]]/Data_Big[[#This Row],[distance]]</f>
        <v>1.638879323609625E-3</v>
      </c>
      <c r="F879">
        <v>186</v>
      </c>
      <c r="G879">
        <v>0.20700192451477051</v>
      </c>
      <c r="H879">
        <f>Data_Big[[#This Row],[Dijkstra time]]/Data_Big[[#This Row],[distance]]</f>
        <v>3.5171058705453194E-3</v>
      </c>
      <c r="I879" s="95">
        <f>(Data_Big[[#This Row],[A-Star time]]/FactCalc!$B$6)</f>
        <v>3.8582992553710936E-7</v>
      </c>
      <c r="J879" s="95">
        <f>(Data_Big[[#This Row],[Dijkstra time]]/FactCalc!$B$6)</f>
        <v>8.2800769805908206E-7</v>
      </c>
      <c r="K879">
        <v>152.55490814785344</v>
      </c>
      <c r="L879">
        <v>245.5</v>
      </c>
      <c r="M879">
        <v>0.25194382667541504</v>
      </c>
      <c r="N879">
        <f>Data_Medium[[#This Row],[A-Star time]]/Data_Medium[[#This Row],[distance]]</f>
        <v>1.6514960399126304E-3</v>
      </c>
      <c r="O879">
        <v>245.5</v>
      </c>
      <c r="P879">
        <v>0.5711970329284668</v>
      </c>
      <c r="Q879">
        <f>Data_Medium[[#This Row],[Dijkstra time]]/Data_Medium[[#This Row],[distance]]</f>
        <v>3.7442062000055286E-3</v>
      </c>
      <c r="R879" s="95">
        <f>(Data_Medium[[#This Row],[A-Star time]]/FactCalc!$I$6)</f>
        <v>6.2985956668853759E-6</v>
      </c>
      <c r="S879" s="95">
        <f>(Data_Medium[[#This Row],[Dijkstra time]]/FactCalc!$I$6)</f>
        <v>1.4279925823211671E-5</v>
      </c>
      <c r="T879">
        <v>32.015621187164243</v>
      </c>
      <c r="U879">
        <v>95.5</v>
      </c>
      <c r="V879">
        <v>3.4600496292114258E-2</v>
      </c>
      <c r="W879">
        <f>Data_Small[[#This Row],[A-Star time]]/Data_Small[[#This Row],[distance]]</f>
        <v>1.0807379338304498E-3</v>
      </c>
      <c r="X879">
        <v>95.5</v>
      </c>
      <c r="Y879">
        <v>4.9843788146972656E-2</v>
      </c>
      <c r="Z879">
        <f>Data_Small[[#This Row],[Dijkstra time]]/Data_Small[[#This Row],[distance]]</f>
        <v>1.5568583803382866E-3</v>
      </c>
      <c r="AA879" s="95">
        <f>(Data_Small[[#This Row],[A-Star time]]/FactCalc!$P$6)</f>
        <v>1.3840198516845702E-5</v>
      </c>
      <c r="AB879" s="95">
        <f>(Data_Small[[#This Row],[Dijkstra time]]/FactCalc!$P$6)</f>
        <v>1.9937515258789061E-5</v>
      </c>
    </row>
    <row r="880" spans="2:28" x14ac:dyDescent="0.3">
      <c r="B880">
        <v>215.00930212434997</v>
      </c>
      <c r="C880">
        <v>665.5</v>
      </c>
      <c r="D880">
        <v>0.88311290740966797</v>
      </c>
      <c r="E880">
        <f>Data_Big[[#This Row],[A-Star time]]/Data_Big[[#This Row],[distance]]</f>
        <v>4.1073241886945069E-3</v>
      </c>
      <c r="F880">
        <v>665.5</v>
      </c>
      <c r="G880">
        <v>1.2071716785430908</v>
      </c>
      <c r="H880">
        <f>Data_Big[[#This Row],[Dijkstra time]]/Data_Big[[#This Row],[distance]]</f>
        <v>5.6145090775883118E-3</v>
      </c>
      <c r="I880" s="95">
        <f>(Data_Big[[#This Row],[A-Star time]]/FactCalc!$B$6)</f>
        <v>3.532451629638672E-6</v>
      </c>
      <c r="J880" s="95">
        <f>(Data_Big[[#This Row],[Dijkstra time]]/FactCalc!$B$6)</f>
        <v>4.8286867141723635E-6</v>
      </c>
      <c r="K880">
        <v>173.95401691251627</v>
      </c>
      <c r="L880">
        <v>263.5</v>
      </c>
      <c r="M880">
        <v>0.26680970191955566</v>
      </c>
      <c r="N880">
        <f>Data_Medium[[#This Row],[A-Star time]]/Data_Medium[[#This Row],[distance]]</f>
        <v>1.5337944282927236E-3</v>
      </c>
      <c r="O880">
        <v>263.5</v>
      </c>
      <c r="P880">
        <v>0.40298128128051758</v>
      </c>
      <c r="Q880">
        <f>Data_Medium[[#This Row],[Dijkstra time]]/Data_Medium[[#This Row],[distance]]</f>
        <v>2.3165965835855464E-3</v>
      </c>
      <c r="R880" s="95">
        <f>(Data_Medium[[#This Row],[A-Star time]]/FactCalc!$I$6)</f>
        <v>6.6702425479888919E-6</v>
      </c>
      <c r="S880" s="95">
        <f>(Data_Medium[[#This Row],[Dijkstra time]]/FactCalc!$I$6)</f>
        <v>1.007453203201294E-5</v>
      </c>
      <c r="T880">
        <v>10.63014581273465</v>
      </c>
      <c r="U880">
        <v>21</v>
      </c>
      <c r="V880">
        <v>2.3081302642822266E-3</v>
      </c>
      <c r="W880">
        <f>Data_Small[[#This Row],[A-Star time]]/Data_Small[[#This Row],[distance]]</f>
        <v>2.1713063065580379E-4</v>
      </c>
      <c r="X880">
        <v>21</v>
      </c>
      <c r="Y880">
        <v>4.7190189361572266E-3</v>
      </c>
      <c r="Z880">
        <f>Data_Small[[#This Row],[Dijkstra time]]/Data_Small[[#This Row],[distance]]</f>
        <v>4.4392795915404655E-4</v>
      </c>
      <c r="AA880" s="95">
        <f>(Data_Small[[#This Row],[A-Star time]]/FactCalc!$P$6)</f>
        <v>9.2325210571289059E-7</v>
      </c>
      <c r="AB880" s="95">
        <f>(Data_Small[[#This Row],[Dijkstra time]]/FactCalc!$P$6)</f>
        <v>1.8876075744628907E-6</v>
      </c>
    </row>
    <row r="881" spans="2:28" x14ac:dyDescent="0.3">
      <c r="B881">
        <v>151.6047492659778</v>
      </c>
      <c r="C881">
        <v>554</v>
      </c>
      <c r="D881">
        <v>0.75772285461425781</v>
      </c>
      <c r="E881">
        <f>Data_Big[[#This Row],[A-Star time]]/Data_Big[[#This Row],[distance]]</f>
        <v>4.9980152883264675E-3</v>
      </c>
      <c r="F881">
        <v>554</v>
      </c>
      <c r="G881">
        <v>1.2483086585998535</v>
      </c>
      <c r="H881">
        <f>Data_Big[[#This Row],[Dijkstra time]]/Data_Big[[#This Row],[distance]]</f>
        <v>8.2339680296545387E-3</v>
      </c>
      <c r="I881" s="95">
        <f>(Data_Big[[#This Row],[A-Star time]]/FactCalc!$B$6)</f>
        <v>3.0308914184570311E-6</v>
      </c>
      <c r="J881" s="95">
        <f>(Data_Big[[#This Row],[Dijkstra time]]/FactCalc!$B$6)</f>
        <v>4.9932346343994141E-6</v>
      </c>
      <c r="K881">
        <v>51.156622249714651</v>
      </c>
      <c r="L881">
        <v>118.5</v>
      </c>
      <c r="M881">
        <v>0.10031867027282715</v>
      </c>
      <c r="N881">
        <f>Data_Medium[[#This Row],[A-Star time]]/Data_Medium[[#This Row],[distance]]</f>
        <v>1.9610104393353828E-3</v>
      </c>
      <c r="O881">
        <v>118.5</v>
      </c>
      <c r="P881">
        <v>0.18324613571166992</v>
      </c>
      <c r="Q881">
        <f>Data_Medium[[#This Row],[Dijkstra time]]/Data_Medium[[#This Row],[distance]]</f>
        <v>3.5820608877806053E-3</v>
      </c>
      <c r="R881" s="95">
        <f>(Data_Medium[[#This Row],[A-Star time]]/FactCalc!$I$6)</f>
        <v>2.5079667568206789E-6</v>
      </c>
      <c r="S881" s="95">
        <f>(Data_Medium[[#This Row],[Dijkstra time]]/FactCalc!$I$6)</f>
        <v>4.5811533927917477E-6</v>
      </c>
      <c r="T881">
        <v>7.6157731058639087</v>
      </c>
      <c r="U881">
        <v>12</v>
      </c>
      <c r="V881">
        <v>1.7950534820556641E-3</v>
      </c>
      <c r="W881">
        <f>Data_Small[[#This Row],[A-Star time]]/Data_Small[[#This Row],[distance]]</f>
        <v>2.3570206952115323E-4</v>
      </c>
      <c r="X881">
        <v>12</v>
      </c>
      <c r="Y881">
        <v>3.5605430603027344E-3</v>
      </c>
      <c r="Z881">
        <f>Data_Small[[#This Row],[Dijkstra time]]/Data_Small[[#This Row],[distance]]</f>
        <v>4.6752220829179207E-4</v>
      </c>
      <c r="AA881" s="95">
        <f>(Data_Small[[#This Row],[A-Star time]]/FactCalc!$P$6)</f>
        <v>7.1802139282226564E-7</v>
      </c>
      <c r="AB881" s="95">
        <f>(Data_Small[[#This Row],[Dijkstra time]]/FactCalc!$P$6)</f>
        <v>1.4242172241210938E-6</v>
      </c>
    </row>
    <row r="882" spans="2:28" x14ac:dyDescent="0.3">
      <c r="B882">
        <v>306.24336727511343</v>
      </c>
      <c r="C882">
        <v>904.5</v>
      </c>
      <c r="D882">
        <v>2.1747679710388184</v>
      </c>
      <c r="E882">
        <f>Data_Big[[#This Row],[A-Star time]]/Data_Big[[#This Row],[distance]]</f>
        <v>7.101436972788761E-3</v>
      </c>
      <c r="F882">
        <v>904.5</v>
      </c>
      <c r="G882">
        <v>3.2261524200439453</v>
      </c>
      <c r="H882">
        <f>Data_Big[[#This Row],[Dijkstra time]]/Data_Big[[#This Row],[distance]]</f>
        <v>1.0534603406269806E-2</v>
      </c>
      <c r="I882" s="95">
        <f>(Data_Big[[#This Row],[A-Star time]]/FactCalc!$B$6)</f>
        <v>8.6990718841552742E-6</v>
      </c>
      <c r="J882" s="95">
        <f>(Data_Big[[#This Row],[Dijkstra time]]/FactCalc!$B$6)</f>
        <v>1.2904609680175781E-5</v>
      </c>
      <c r="K882">
        <v>59.033888572581766</v>
      </c>
      <c r="L882">
        <v>123</v>
      </c>
      <c r="M882">
        <v>4.4815778732299805E-2</v>
      </c>
      <c r="N882">
        <f>Data_Medium[[#This Row],[A-Star time]]/Data_Medium[[#This Row],[distance]]</f>
        <v>7.5915342553115246E-4</v>
      </c>
      <c r="O882">
        <v>123</v>
      </c>
      <c r="P882">
        <v>8.3233356475830078E-2</v>
      </c>
      <c r="Q882">
        <f>Data_Medium[[#This Row],[Dijkstra time]]/Data_Medium[[#This Row],[distance]]</f>
        <v>1.4099250191437962E-3</v>
      </c>
      <c r="R882" s="95">
        <f>(Data_Medium[[#This Row],[A-Star time]]/FactCalc!$I$6)</f>
        <v>1.1203944683074951E-6</v>
      </c>
      <c r="S882" s="95">
        <f>(Data_Medium[[#This Row],[Dijkstra time]]/FactCalc!$I$6)</f>
        <v>2.0808339118957521E-6</v>
      </c>
      <c r="T882">
        <v>22.671568097509269</v>
      </c>
      <c r="U882">
        <v>60</v>
      </c>
      <c r="V882">
        <v>1.562809944152832E-2</v>
      </c>
      <c r="W882">
        <f>Data_Small[[#This Row],[A-Star time]]/Data_Small[[#This Row],[distance]]</f>
        <v>6.8932591580399976E-4</v>
      </c>
      <c r="X882">
        <v>60</v>
      </c>
      <c r="Y882">
        <v>2.5361299514770508E-2</v>
      </c>
      <c r="Z882">
        <f>Data_Small[[#This Row],[Dijkstra time]]/Data_Small[[#This Row],[distance]]</f>
        <v>1.1186389669074869E-3</v>
      </c>
      <c r="AA882" s="95">
        <f>(Data_Small[[#This Row],[A-Star time]]/FactCalc!$P$6)</f>
        <v>6.2512397766113281E-6</v>
      </c>
      <c r="AB882" s="95">
        <f>(Data_Small[[#This Row],[Dijkstra time]]/FactCalc!$P$6)</f>
        <v>1.0144519805908203E-5</v>
      </c>
    </row>
    <row r="883" spans="2:28" x14ac:dyDescent="0.3">
      <c r="B883">
        <v>256.03515383634334</v>
      </c>
      <c r="C883">
        <v>599</v>
      </c>
      <c r="D883">
        <v>1.6773414611816406</v>
      </c>
      <c r="E883">
        <f>Data_Big[[#This Row],[A-Star time]]/Data_Big[[#This Row],[distance]]</f>
        <v>6.5512154719730032E-3</v>
      </c>
      <c r="F883">
        <v>599</v>
      </c>
      <c r="G883">
        <v>2.4603831768035889</v>
      </c>
      <c r="H883">
        <f>Data_Big[[#This Row],[Dijkstra time]]/Data_Big[[#This Row],[distance]]</f>
        <v>9.6095522038206361E-3</v>
      </c>
      <c r="I883" s="95">
        <f>(Data_Big[[#This Row],[A-Star time]]/FactCalc!$B$6)</f>
        <v>6.7093658447265627E-6</v>
      </c>
      <c r="J883" s="95">
        <f>(Data_Big[[#This Row],[Dijkstra time]]/FactCalc!$B$6)</f>
        <v>9.8415327072143551E-6</v>
      </c>
      <c r="K883">
        <v>148.62705002791384</v>
      </c>
      <c r="L883">
        <v>312.5</v>
      </c>
      <c r="M883">
        <v>0.24887943267822266</v>
      </c>
      <c r="N883">
        <f>Data_Medium[[#This Row],[A-Star time]]/Data_Medium[[#This Row],[distance]]</f>
        <v>1.6745231277313268E-3</v>
      </c>
      <c r="O883">
        <v>312.5</v>
      </c>
      <c r="P883">
        <v>0.40394473075866699</v>
      </c>
      <c r="Q883">
        <f>Data_Medium[[#This Row],[Dijkstra time]]/Data_Medium[[#This Row],[distance]]</f>
        <v>2.7178412723848156E-3</v>
      </c>
      <c r="R883" s="95">
        <f>(Data_Medium[[#This Row],[A-Star time]]/FactCalc!$I$6)</f>
        <v>6.2219858169555668E-6</v>
      </c>
      <c r="S883" s="95">
        <f>(Data_Medium[[#This Row],[Dijkstra time]]/FactCalc!$I$6)</f>
        <v>1.0098618268966675E-5</v>
      </c>
      <c r="T883">
        <v>14.035668847618199</v>
      </c>
      <c r="U883">
        <v>31</v>
      </c>
      <c r="V883">
        <v>6.4074993133544922E-3</v>
      </c>
      <c r="W883">
        <f>Data_Small[[#This Row],[A-Star time]]/Data_Small[[#This Row],[distance]]</f>
        <v>4.5651542387606424E-4</v>
      </c>
      <c r="X883">
        <v>31</v>
      </c>
      <c r="Y883">
        <v>1.4626502990722656E-2</v>
      </c>
      <c r="Z883">
        <f>Data_Small[[#This Row],[Dijkstra time]]/Data_Small[[#This Row],[distance]]</f>
        <v>1.0420951897283271E-3</v>
      </c>
      <c r="AA883" s="95">
        <f>(Data_Small[[#This Row],[A-Star time]]/FactCalc!$P$6)</f>
        <v>2.5629997253417969E-6</v>
      </c>
      <c r="AB883" s="95">
        <f>(Data_Small[[#This Row],[Dijkstra time]]/FactCalc!$P$6)</f>
        <v>5.8506011962890627E-6</v>
      </c>
    </row>
    <row r="884" spans="2:28" x14ac:dyDescent="0.3">
      <c r="B884">
        <v>267.61913235043568</v>
      </c>
      <c r="C884">
        <v>594</v>
      </c>
      <c r="D884">
        <v>1.4620645046234131</v>
      </c>
      <c r="E884">
        <f>Data_Big[[#This Row],[A-Star time]]/Data_Big[[#This Row],[distance]]</f>
        <v>5.4632286256309313E-3</v>
      </c>
      <c r="F884">
        <v>594</v>
      </c>
      <c r="G884">
        <v>2.4150176048278809</v>
      </c>
      <c r="H884">
        <f>Data_Big[[#This Row],[Dijkstra time]]/Data_Big[[#This Row],[distance]]</f>
        <v>9.0240842783449425E-3</v>
      </c>
      <c r="I884" s="95">
        <f>(Data_Big[[#This Row],[A-Star time]]/FactCalc!$B$6)</f>
        <v>5.848258018493652E-6</v>
      </c>
      <c r="J884" s="95">
        <f>(Data_Big[[#This Row],[Dijkstra time]]/FactCalc!$B$6)</f>
        <v>9.6600704193115231E-6</v>
      </c>
      <c r="K884">
        <v>104.0096149401583</v>
      </c>
      <c r="L884">
        <v>206</v>
      </c>
      <c r="M884">
        <v>0.17622804641723633</v>
      </c>
      <c r="N884">
        <f>Data_Medium[[#This Row],[A-Star time]]/Data_Medium[[#This Row],[distance]]</f>
        <v>1.6943438019516631E-3</v>
      </c>
      <c r="O884">
        <v>206</v>
      </c>
      <c r="P884">
        <v>0.31747317314147949</v>
      </c>
      <c r="Q884">
        <f>Data_Medium[[#This Row],[Dijkstra time]]/Data_Medium[[#This Row],[distance]]</f>
        <v>3.0523444714619604E-3</v>
      </c>
      <c r="R884" s="95">
        <f>(Data_Medium[[#This Row],[A-Star time]]/FactCalc!$I$6)</f>
        <v>4.4057011604309085E-6</v>
      </c>
      <c r="S884" s="95">
        <f>(Data_Medium[[#This Row],[Dijkstra time]]/FactCalc!$I$6)</f>
        <v>7.936829328536988E-6</v>
      </c>
      <c r="T884">
        <v>25.495097567963924</v>
      </c>
      <c r="U884">
        <v>37.5</v>
      </c>
      <c r="V884">
        <v>7.2848796844482422E-3</v>
      </c>
      <c r="W884">
        <f>Data_Small[[#This Row],[A-Star time]]/Data_Small[[#This Row],[distance]]</f>
        <v>2.8573648973213259E-4</v>
      </c>
      <c r="X884">
        <v>37.5</v>
      </c>
      <c r="Y884">
        <v>1.0841846466064453E-2</v>
      </c>
      <c r="Z884">
        <f>Data_Small[[#This Row],[Dijkstra time]]/Data_Small[[#This Row],[distance]]</f>
        <v>4.2525220533722784E-4</v>
      </c>
      <c r="AA884" s="95">
        <f>(Data_Small[[#This Row],[A-Star time]]/FactCalc!$P$6)</f>
        <v>2.9139518737792968E-6</v>
      </c>
      <c r="AB884" s="95">
        <f>(Data_Small[[#This Row],[Dijkstra time]]/FactCalc!$P$6)</f>
        <v>4.3367385864257809E-6</v>
      </c>
    </row>
    <row r="885" spans="2:28" x14ac:dyDescent="0.3">
      <c r="B885">
        <v>237.42788378789885</v>
      </c>
      <c r="C885">
        <v>509</v>
      </c>
      <c r="D885">
        <v>0.95640993118286133</v>
      </c>
      <c r="E885">
        <f>Data_Big[[#This Row],[A-Star time]]/Data_Big[[#This Row],[distance]]</f>
        <v>4.028212339361327E-3</v>
      </c>
      <c r="F885">
        <v>509</v>
      </c>
      <c r="G885">
        <v>1.7494468688964844</v>
      </c>
      <c r="H885">
        <f>Data_Big[[#This Row],[Dijkstra time]]/Data_Big[[#This Row],[distance]]</f>
        <v>7.3683294522361806E-3</v>
      </c>
      <c r="I885" s="95">
        <f>(Data_Big[[#This Row],[A-Star time]]/FactCalc!$B$6)</f>
        <v>3.8256397247314451E-6</v>
      </c>
      <c r="J885" s="95">
        <f>(Data_Big[[#This Row],[Dijkstra time]]/FactCalc!$B$6)</f>
        <v>6.9977874755859373E-6</v>
      </c>
      <c r="K885">
        <v>158.52129194527782</v>
      </c>
      <c r="L885">
        <v>451.5</v>
      </c>
      <c r="M885">
        <v>0.75605916976928711</v>
      </c>
      <c r="N885">
        <f>Data_Medium[[#This Row],[A-Star time]]/Data_Medium[[#This Row],[distance]]</f>
        <v>4.7694486998647581E-3</v>
      </c>
      <c r="O885">
        <v>451.5</v>
      </c>
      <c r="P885">
        <v>0.80285215377807617</v>
      </c>
      <c r="Q885">
        <f>Data_Medium[[#This Row],[Dijkstra time]]/Data_Medium[[#This Row],[distance]]</f>
        <v>5.0646329204484652E-3</v>
      </c>
      <c r="R885" s="95">
        <f>(Data_Medium[[#This Row],[A-Star time]]/FactCalc!$I$6)</f>
        <v>1.8901479244232177E-5</v>
      </c>
      <c r="S885" s="95">
        <f>(Data_Medium[[#This Row],[Dijkstra time]]/FactCalc!$I$6)</f>
        <v>2.0071303844451903E-5</v>
      </c>
      <c r="T885">
        <v>43.266615305567875</v>
      </c>
      <c r="U885">
        <v>121</v>
      </c>
      <c r="V885">
        <v>5.2869796752929688E-2</v>
      </c>
      <c r="W885">
        <f>Data_Small[[#This Row],[A-Star time]]/Data_Small[[#This Row],[distance]]</f>
        <v>1.2219536097182531E-3</v>
      </c>
      <c r="X885">
        <v>121</v>
      </c>
      <c r="Y885">
        <v>5.291295051574707E-2</v>
      </c>
      <c r="Z885">
        <f>Data_Small[[#This Row],[Dijkstra time]]/Data_Small[[#This Row],[distance]]</f>
        <v>1.2229510014141974E-3</v>
      </c>
      <c r="AA885" s="95">
        <f>(Data_Small[[#This Row],[A-Star time]]/FactCalc!$P$6)</f>
        <v>2.1147918701171875E-5</v>
      </c>
      <c r="AB885" s="95">
        <f>(Data_Small[[#This Row],[Dijkstra time]]/FactCalc!$P$6)</f>
        <v>2.1165180206298829E-5</v>
      </c>
    </row>
    <row r="886" spans="2:28" x14ac:dyDescent="0.3">
      <c r="B886">
        <v>161.92899678562824</v>
      </c>
      <c r="C886">
        <v>333</v>
      </c>
      <c r="D886">
        <v>0.56365418434143066</v>
      </c>
      <c r="E886">
        <f>Data_Big[[#This Row],[A-Star time]]/Data_Big[[#This Row],[distance]]</f>
        <v>3.480872453545991E-3</v>
      </c>
      <c r="F886">
        <v>333</v>
      </c>
      <c r="G886">
        <v>0.75705504417419434</v>
      </c>
      <c r="H886">
        <f>Data_Big[[#This Row],[Dijkstra time]]/Data_Big[[#This Row],[distance]]</f>
        <v>4.6752283976441312E-3</v>
      </c>
      <c r="I886" s="95">
        <f>(Data_Big[[#This Row],[A-Star time]]/FactCalc!$B$6)</f>
        <v>2.2546167373657226E-6</v>
      </c>
      <c r="J886" s="95">
        <f>(Data_Big[[#This Row],[Dijkstra time]]/FactCalc!$B$6)</f>
        <v>3.0282201766967773E-6</v>
      </c>
      <c r="K886">
        <v>68.264192663504048</v>
      </c>
      <c r="L886">
        <v>201.5</v>
      </c>
      <c r="M886">
        <v>0.14792108535766602</v>
      </c>
      <c r="N886">
        <f>Data_Medium[[#This Row],[A-Star time]]/Data_Medium[[#This Row],[distance]]</f>
        <v>2.1668913025429917E-3</v>
      </c>
      <c r="O886">
        <v>201.5</v>
      </c>
      <c r="P886">
        <v>0.33000063896179199</v>
      </c>
      <c r="Q886">
        <f>Data_Medium[[#This Row],[Dijkstra time]]/Data_Medium[[#This Row],[distance]]</f>
        <v>4.8341689264307314E-3</v>
      </c>
      <c r="R886" s="95">
        <f>(Data_Medium[[#This Row],[A-Star time]]/FactCalc!$I$6)</f>
        <v>3.6980271339416504E-6</v>
      </c>
      <c r="S886" s="95">
        <f>(Data_Medium[[#This Row],[Dijkstra time]]/FactCalc!$I$6)</f>
        <v>8.2500159740447991E-6</v>
      </c>
      <c r="T886">
        <v>31.256999216175569</v>
      </c>
      <c r="U886">
        <v>91.5</v>
      </c>
      <c r="V886">
        <v>2.4975299835205078E-2</v>
      </c>
      <c r="W886">
        <f>Data_Small[[#This Row],[A-Star time]]/Data_Small[[#This Row],[distance]]</f>
        <v>7.9903063190660685E-4</v>
      </c>
      <c r="X886">
        <v>91.5</v>
      </c>
      <c r="Y886">
        <v>3.411555290222168E-2</v>
      </c>
      <c r="Z886">
        <f>Data_Small[[#This Row],[Dijkstra time]]/Data_Small[[#This Row],[distance]]</f>
        <v>1.0914532347227625E-3</v>
      </c>
      <c r="AA886" s="95">
        <f>(Data_Small[[#This Row],[A-Star time]]/FactCalc!$P$6)</f>
        <v>9.9901199340820317E-6</v>
      </c>
      <c r="AB886" s="95">
        <f>(Data_Small[[#This Row],[Dijkstra time]]/FactCalc!$P$6)</f>
        <v>1.3646221160888673E-5</v>
      </c>
    </row>
    <row r="887" spans="2:28" x14ac:dyDescent="0.3">
      <c r="B887">
        <v>350.03571246374275</v>
      </c>
      <c r="C887">
        <v>825</v>
      </c>
      <c r="D887">
        <v>4.2918715476989746</v>
      </c>
      <c r="E887">
        <f>Data_Big[[#This Row],[A-Star time]]/Data_Big[[#This Row],[distance]]</f>
        <v>1.2261239053268124E-2</v>
      </c>
      <c r="F887">
        <v>825</v>
      </c>
      <c r="G887">
        <v>5.6128666400909424</v>
      </c>
      <c r="H887">
        <f>Data_Big[[#This Row],[Dijkstra time]]/Data_Big[[#This Row],[distance]]</f>
        <v>1.6035125674990467E-2</v>
      </c>
      <c r="I887" s="95">
        <f>(Data_Big[[#This Row],[A-Star time]]/FactCalc!$B$6)</f>
        <v>1.7167486190795899E-5</v>
      </c>
      <c r="J887" s="95">
        <f>(Data_Big[[#This Row],[Dijkstra time]]/FactCalc!$B$6)</f>
        <v>2.2451466560363771E-5</v>
      </c>
      <c r="K887">
        <v>157.78466338652817</v>
      </c>
      <c r="L887">
        <v>274.5</v>
      </c>
      <c r="M887">
        <v>0.39608430862426758</v>
      </c>
      <c r="N887">
        <f>Data_Medium[[#This Row],[A-Star time]]/Data_Medium[[#This Row],[distance]]</f>
        <v>2.510283953605631E-3</v>
      </c>
      <c r="O887">
        <v>274.5</v>
      </c>
      <c r="P887">
        <v>0.52970433235168457</v>
      </c>
      <c r="Q887">
        <f>Data_Medium[[#This Row],[Dijkstra time]]/Data_Medium[[#This Row],[distance]]</f>
        <v>3.3571344703766143E-3</v>
      </c>
      <c r="R887" s="95">
        <f>(Data_Medium[[#This Row],[A-Star time]]/FactCalc!$I$6)</f>
        <v>9.9021077156066888E-6</v>
      </c>
      <c r="S887" s="95">
        <f>(Data_Medium[[#This Row],[Dijkstra time]]/FactCalc!$I$6)</f>
        <v>1.3242608308792115E-5</v>
      </c>
      <c r="T887">
        <v>44.011362169330773</v>
      </c>
      <c r="U887">
        <v>109.5</v>
      </c>
      <c r="V887">
        <v>4.5270919799804688E-2</v>
      </c>
      <c r="W887">
        <f>Data_Small[[#This Row],[A-Star time]]/Data_Small[[#This Row],[distance]]</f>
        <v>1.0286189194878325E-3</v>
      </c>
      <c r="X887">
        <v>109.5</v>
      </c>
      <c r="Y887">
        <v>4.9875974655151367E-2</v>
      </c>
      <c r="Z887">
        <f>Data_Small[[#This Row],[Dijkstra time]]/Data_Small[[#This Row],[distance]]</f>
        <v>1.1332522375303198E-3</v>
      </c>
      <c r="AA887" s="95">
        <f>(Data_Small[[#This Row],[A-Star time]]/FactCalc!$P$6)</f>
        <v>1.8108367919921875E-5</v>
      </c>
      <c r="AB887" s="95">
        <f>(Data_Small[[#This Row],[Dijkstra time]]/FactCalc!$P$6)</f>
        <v>1.9950389862060546E-5</v>
      </c>
    </row>
    <row r="888" spans="2:28" x14ac:dyDescent="0.3">
      <c r="B888">
        <v>470.88108902354531</v>
      </c>
      <c r="C888">
        <v>1147</v>
      </c>
      <c r="D888">
        <v>4.3431961536407471</v>
      </c>
      <c r="E888">
        <f>Data_Big[[#This Row],[A-Star time]]/Data_Big[[#This Row],[distance]]</f>
        <v>9.2235518794078729E-3</v>
      </c>
      <c r="F888">
        <v>1147</v>
      </c>
      <c r="G888">
        <v>4.9964187145233154</v>
      </c>
      <c r="H888">
        <f>Data_Big[[#This Row],[Dijkstra time]]/Data_Big[[#This Row],[distance]]</f>
        <v>1.061078652549897E-2</v>
      </c>
      <c r="I888" s="95">
        <f>(Data_Big[[#This Row],[A-Star time]]/FactCalc!$B$6)</f>
        <v>1.7372784614562987E-5</v>
      </c>
      <c r="J888" s="95">
        <f>(Data_Big[[#This Row],[Dijkstra time]]/FactCalc!$B$6)</f>
        <v>1.9985674858093263E-5</v>
      </c>
      <c r="K888">
        <v>121.41251994749142</v>
      </c>
      <c r="L888">
        <v>369</v>
      </c>
      <c r="M888">
        <v>0.54148197174072266</v>
      </c>
      <c r="N888">
        <f>Data_Medium[[#This Row],[A-Star time]]/Data_Medium[[#This Row],[distance]]</f>
        <v>4.4598528386932679E-3</v>
      </c>
      <c r="O888">
        <v>369</v>
      </c>
      <c r="P888">
        <v>0.75960755348205566</v>
      </c>
      <c r="Q888">
        <f>Data_Medium[[#This Row],[Dijkstra time]]/Data_Medium[[#This Row],[distance]]</f>
        <v>6.256418644556355E-3</v>
      </c>
      <c r="R888" s="95">
        <f>(Data_Medium[[#This Row],[A-Star time]]/FactCalc!$I$6)</f>
        <v>1.3537049293518067E-5</v>
      </c>
      <c r="S888" s="95">
        <f>(Data_Medium[[#This Row],[Dijkstra time]]/FactCalc!$I$6)</f>
        <v>1.8990188837051393E-5</v>
      </c>
      <c r="T888">
        <v>41.182520563948003</v>
      </c>
      <c r="U888">
        <v>92</v>
      </c>
      <c r="V888">
        <v>2.8026580810546875E-2</v>
      </c>
      <c r="W888">
        <f>Data_Small[[#This Row],[A-Star time]]/Data_Small[[#This Row],[distance]]</f>
        <v>6.805455427874393E-4</v>
      </c>
      <c r="X888">
        <v>92</v>
      </c>
      <c r="Y888">
        <v>3.9862394332885742E-2</v>
      </c>
      <c r="Z888">
        <f>Data_Small[[#This Row],[Dijkstra time]]/Data_Small[[#This Row],[distance]]</f>
        <v>9.6794450138105613E-4</v>
      </c>
      <c r="AA888" s="95">
        <f>(Data_Small[[#This Row],[A-Star time]]/FactCalc!$P$6)</f>
        <v>1.121063232421875E-5</v>
      </c>
      <c r="AB888" s="95">
        <f>(Data_Small[[#This Row],[Dijkstra time]]/FactCalc!$P$6)</f>
        <v>1.5944957733154297E-5</v>
      </c>
    </row>
    <row r="889" spans="2:28" x14ac:dyDescent="0.3">
      <c r="B889">
        <v>411.9635906242201</v>
      </c>
      <c r="C889">
        <v>977</v>
      </c>
      <c r="D889">
        <v>3.4558210372924805</v>
      </c>
      <c r="E889">
        <f>Data_Big[[#This Row],[A-Star time]]/Data_Big[[#This Row],[distance]]</f>
        <v>8.3886564636843578E-3</v>
      </c>
      <c r="F889">
        <v>977</v>
      </c>
      <c r="G889">
        <v>4.5176746845245361</v>
      </c>
      <c r="H889">
        <f>Data_Big[[#This Row],[Dijkstra time]]/Data_Big[[#This Row],[distance]]</f>
        <v>1.0966198924713745E-2</v>
      </c>
      <c r="I889" s="95">
        <f>(Data_Big[[#This Row],[A-Star time]]/FactCalc!$B$6)</f>
        <v>1.3823284149169922E-5</v>
      </c>
      <c r="J889" s="95">
        <f>(Data_Big[[#This Row],[Dijkstra time]]/FactCalc!$B$6)</f>
        <v>1.8070698738098145E-5</v>
      </c>
      <c r="K889">
        <v>118.9663818059539</v>
      </c>
      <c r="L889">
        <v>314</v>
      </c>
      <c r="M889">
        <v>0.42688179016113281</v>
      </c>
      <c r="N889">
        <f>Data_Medium[[#This Row],[A-Star time]]/Data_Medium[[#This Row],[distance]]</f>
        <v>3.5882556372725518E-3</v>
      </c>
      <c r="O889">
        <v>314</v>
      </c>
      <c r="P889">
        <v>0.63305234909057617</v>
      </c>
      <c r="Q889">
        <f>Data_Medium[[#This Row],[Dijkstra time]]/Data_Medium[[#This Row],[distance]]</f>
        <v>5.321270929489543E-3</v>
      </c>
      <c r="R889" s="95">
        <f>(Data_Medium[[#This Row],[A-Star time]]/FactCalc!$I$6)</f>
        <v>1.0672044754028321E-5</v>
      </c>
      <c r="S889" s="95">
        <f>(Data_Medium[[#This Row],[Dijkstra time]]/FactCalc!$I$6)</f>
        <v>1.5826308727264406E-5</v>
      </c>
      <c r="T889">
        <v>31.622776601683793</v>
      </c>
      <c r="U889">
        <v>96</v>
      </c>
      <c r="V889">
        <v>5.1789760589599609E-2</v>
      </c>
      <c r="W889">
        <f>Data_Small[[#This Row],[A-Star time]]/Data_Small[[#This Row],[distance]]</f>
        <v>1.6377360293795961E-3</v>
      </c>
      <c r="X889">
        <v>96</v>
      </c>
      <c r="Y889">
        <v>5.2069425582885742E-2</v>
      </c>
      <c r="Z889">
        <f>Data_Small[[#This Row],[Dijkstra time]]/Data_Small[[#This Row],[distance]]</f>
        <v>1.6465798129855949E-3</v>
      </c>
      <c r="AA889" s="95">
        <f>(Data_Small[[#This Row],[A-Star time]]/FactCalc!$P$6)</f>
        <v>2.0715904235839845E-5</v>
      </c>
      <c r="AB889" s="95">
        <f>(Data_Small[[#This Row],[Dijkstra time]]/FactCalc!$P$6)</f>
        <v>2.0827770233154298E-5</v>
      </c>
    </row>
    <row r="890" spans="2:28" x14ac:dyDescent="0.3">
      <c r="B890">
        <v>47.010637094172637</v>
      </c>
      <c r="C890">
        <v>133.5</v>
      </c>
      <c r="D890">
        <v>7.8340768814086914E-2</v>
      </c>
      <c r="E890">
        <f>Data_Big[[#This Row],[A-Star time]]/Data_Big[[#This Row],[distance]]</f>
        <v>1.6664477160169759E-3</v>
      </c>
      <c r="F890">
        <v>133.5</v>
      </c>
      <c r="G890">
        <v>0.17699670791625977</v>
      </c>
      <c r="H890">
        <f>Data_Big[[#This Row],[Dijkstra time]]/Data_Big[[#This Row],[distance]]</f>
        <v>3.7650352953459546E-3</v>
      </c>
      <c r="I890" s="95">
        <f>(Data_Big[[#This Row],[A-Star time]]/FactCalc!$B$6)</f>
        <v>3.1336307525634767E-7</v>
      </c>
      <c r="J890" s="95">
        <f>(Data_Big[[#This Row],[Dijkstra time]]/FactCalc!$B$6)</f>
        <v>7.0798683166503905E-7</v>
      </c>
      <c r="K890">
        <v>102.95630140987001</v>
      </c>
      <c r="L890">
        <v>235</v>
      </c>
      <c r="M890">
        <v>0.27228260040283203</v>
      </c>
      <c r="N890">
        <f>Data_Medium[[#This Row],[A-Star time]]/Data_Medium[[#This Row],[distance]]</f>
        <v>2.6446424033714304E-3</v>
      </c>
      <c r="O890">
        <v>235</v>
      </c>
      <c r="P890">
        <v>0.54942607879638672</v>
      </c>
      <c r="Q890">
        <f>Data_Medium[[#This Row],[Dijkstra time]]/Data_Medium[[#This Row],[distance]]</f>
        <v>5.3364978274531866E-3</v>
      </c>
      <c r="R890" s="95">
        <f>(Data_Medium[[#This Row],[A-Star time]]/FactCalc!$I$6)</f>
        <v>6.8070650100708005E-6</v>
      </c>
      <c r="S890" s="95">
        <f>(Data_Medium[[#This Row],[Dijkstra time]]/FactCalc!$I$6)</f>
        <v>1.3735651969909668E-5</v>
      </c>
      <c r="T890">
        <v>41.677331968349414</v>
      </c>
      <c r="U890">
        <v>112.5</v>
      </c>
      <c r="V890">
        <v>4.4318914413452148E-2</v>
      </c>
      <c r="W890">
        <f>Data_Small[[#This Row],[A-Star time]]/Data_Small[[#This Row],[distance]]</f>
        <v>1.0633817550295399E-3</v>
      </c>
      <c r="X890">
        <v>112.5</v>
      </c>
      <c r="Y890">
        <v>5.2561521530151367E-2</v>
      </c>
      <c r="Z890">
        <f>Data_Small[[#This Row],[Dijkstra time]]/Data_Small[[#This Row],[distance]]</f>
        <v>1.2611537026906525E-3</v>
      </c>
      <c r="AA890" s="95">
        <f>(Data_Small[[#This Row],[A-Star time]]/FactCalc!$P$6)</f>
        <v>1.7727565765380859E-5</v>
      </c>
      <c r="AB890" s="95">
        <f>(Data_Small[[#This Row],[Dijkstra time]]/FactCalc!$P$6)</f>
        <v>2.1024608612060547E-5</v>
      </c>
    </row>
    <row r="891" spans="2:28" x14ac:dyDescent="0.3">
      <c r="B891">
        <v>175.23698239812279</v>
      </c>
      <c r="C891">
        <v>556.5</v>
      </c>
      <c r="D891">
        <v>2.0443282127380371</v>
      </c>
      <c r="E891">
        <f>Data_Big[[#This Row],[A-Star time]]/Data_Big[[#This Row],[distance]]</f>
        <v>1.1666077472696407E-2</v>
      </c>
      <c r="F891">
        <v>556.5</v>
      </c>
      <c r="G891">
        <v>3.9262876510620117</v>
      </c>
      <c r="H891">
        <f>Data_Big[[#This Row],[Dijkstra time]]/Data_Big[[#This Row],[distance]]</f>
        <v>2.2405588120330881E-2</v>
      </c>
      <c r="I891" s="95">
        <f>(Data_Big[[#This Row],[A-Star time]]/FactCalc!$B$6)</f>
        <v>8.1773128509521483E-6</v>
      </c>
      <c r="J891" s="95">
        <f>(Data_Big[[#This Row],[Dijkstra time]]/FactCalc!$B$6)</f>
        <v>1.5705150604248046E-5</v>
      </c>
      <c r="K891">
        <v>139.08630414242805</v>
      </c>
      <c r="L891">
        <v>268</v>
      </c>
      <c r="M891">
        <v>0.33217239379882813</v>
      </c>
      <c r="N891">
        <f>Data_Medium[[#This Row],[A-Star time]]/Data_Medium[[#This Row],[distance]]</f>
        <v>2.3882466059251587E-3</v>
      </c>
      <c r="O891">
        <v>268</v>
      </c>
      <c r="P891">
        <v>0.53513574600219727</v>
      </c>
      <c r="Q891">
        <f>Data_Medium[[#This Row],[Dijkstra time]]/Data_Medium[[#This Row],[distance]]</f>
        <v>3.8475085616927755E-3</v>
      </c>
      <c r="R891" s="95">
        <f>(Data_Medium[[#This Row],[A-Star time]]/FactCalc!$I$6)</f>
        <v>8.304309844970704E-6</v>
      </c>
      <c r="S891" s="95">
        <f>(Data_Medium[[#This Row],[Dijkstra time]]/FactCalc!$I$6)</f>
        <v>1.3378393650054932E-5</v>
      </c>
      <c r="T891">
        <v>43.266615305567875</v>
      </c>
      <c r="U891">
        <v>100.5</v>
      </c>
      <c r="V891">
        <v>3.7512779235839844E-2</v>
      </c>
      <c r="W891">
        <f>Data_Small[[#This Row],[A-Star time]]/Data_Small[[#This Row],[distance]]</f>
        <v>8.6701441679475251E-4</v>
      </c>
      <c r="X891">
        <v>100.5</v>
      </c>
      <c r="Y891">
        <v>4.8457860946655273E-2</v>
      </c>
      <c r="Z891">
        <f>Data_Small[[#This Row],[Dijkstra time]]/Data_Small[[#This Row],[distance]]</f>
        <v>1.1199827073235227E-3</v>
      </c>
      <c r="AA891" s="95">
        <f>(Data_Small[[#This Row],[A-Star time]]/FactCalc!$P$6)</f>
        <v>1.5005111694335937E-5</v>
      </c>
      <c r="AB891" s="95">
        <f>(Data_Small[[#This Row],[Dijkstra time]]/FactCalc!$P$6)</f>
        <v>1.9383144378662109E-5</v>
      </c>
    </row>
    <row r="892" spans="2:28" x14ac:dyDescent="0.3">
      <c r="B892">
        <v>239.16939603552959</v>
      </c>
      <c r="C892">
        <v>600</v>
      </c>
      <c r="D892">
        <v>2.0207803249359131</v>
      </c>
      <c r="E892">
        <f>Data_Big[[#This Row],[A-Star time]]/Data_Big[[#This Row],[distance]]</f>
        <v>8.4491592922520814E-3</v>
      </c>
      <c r="F892">
        <v>600</v>
      </c>
      <c r="G892">
        <v>3.7827556133270264</v>
      </c>
      <c r="H892">
        <f>Data_Big[[#This Row],[Dijkstra time]]/Data_Big[[#This Row],[distance]]</f>
        <v>1.5816219282357859E-2</v>
      </c>
      <c r="I892" s="95">
        <f>(Data_Big[[#This Row],[A-Star time]]/FactCalc!$B$6)</f>
        <v>8.0831212997436518E-6</v>
      </c>
      <c r="J892" s="95">
        <f>(Data_Big[[#This Row],[Dijkstra time]]/FactCalc!$B$6)</f>
        <v>1.5131022453308106E-5</v>
      </c>
      <c r="K892">
        <v>134.73678042761748</v>
      </c>
      <c r="L892">
        <v>252</v>
      </c>
      <c r="M892">
        <v>0.3653562068939209</v>
      </c>
      <c r="N892">
        <f>Data_Medium[[#This Row],[A-Star time]]/Data_Medium[[#This Row],[distance]]</f>
        <v>2.7116293393265063E-3</v>
      </c>
      <c r="O892">
        <v>252</v>
      </c>
      <c r="P892">
        <v>0.5274207592010498</v>
      </c>
      <c r="Q892">
        <f>Data_Medium[[#This Row],[Dijkstra time]]/Data_Medium[[#This Row],[distance]]</f>
        <v>3.9144527390899608E-3</v>
      </c>
      <c r="R892" s="95">
        <f>(Data_Medium[[#This Row],[A-Star time]]/FactCalc!$I$6)</f>
        <v>9.1339051723480226E-6</v>
      </c>
      <c r="S892" s="95">
        <f>(Data_Medium[[#This Row],[Dijkstra time]]/FactCalc!$I$6)</f>
        <v>1.3185518980026245E-5</v>
      </c>
      <c r="T892">
        <v>8.2462112512353212</v>
      </c>
      <c r="U892">
        <v>12.5</v>
      </c>
      <c r="V892">
        <v>1.9886493682861328E-3</v>
      </c>
      <c r="W892">
        <f>Data_Small[[#This Row],[A-Star time]]/Data_Small[[#This Row],[distance]]</f>
        <v>2.4115915875769296E-4</v>
      </c>
      <c r="X892">
        <v>12.5</v>
      </c>
      <c r="Y892">
        <v>3.7674903869628906E-3</v>
      </c>
      <c r="Z892">
        <f>Data_Small[[#This Row],[Dijkstra time]]/Data_Small[[#This Row],[distance]]</f>
        <v>4.5687531791021034E-4</v>
      </c>
      <c r="AA892" s="95">
        <f>(Data_Small[[#This Row],[A-Star time]]/FactCalc!$P$6)</f>
        <v>7.9545974731445308E-7</v>
      </c>
      <c r="AB892" s="95">
        <f>(Data_Small[[#This Row],[Dijkstra time]]/FactCalc!$P$6)</f>
        <v>1.5069961547851563E-6</v>
      </c>
    </row>
    <row r="893" spans="2:28" x14ac:dyDescent="0.3">
      <c r="B893">
        <v>254.68608128439215</v>
      </c>
      <c r="C893">
        <v>755</v>
      </c>
      <c r="D893">
        <v>1.6673779487609863</v>
      </c>
      <c r="E893">
        <f>Data_Big[[#This Row],[A-Star time]]/Data_Big[[#This Row],[distance]]</f>
        <v>6.5467965126022295E-3</v>
      </c>
      <c r="F893">
        <v>755</v>
      </c>
      <c r="G893">
        <v>3.2221572399139404</v>
      </c>
      <c r="H893">
        <f>Data_Big[[#This Row],[Dijkstra time]]/Data_Big[[#This Row],[distance]]</f>
        <v>1.2651485403774214E-2</v>
      </c>
      <c r="I893" s="95">
        <f>(Data_Big[[#This Row],[A-Star time]]/FactCalc!$B$6)</f>
        <v>6.6695117950439457E-6</v>
      </c>
      <c r="J893" s="95">
        <f>(Data_Big[[#This Row],[Dijkstra time]]/FactCalc!$B$6)</f>
        <v>1.2888628959655761E-5</v>
      </c>
      <c r="K893">
        <v>156.47363995254921</v>
      </c>
      <c r="L893">
        <v>271.5</v>
      </c>
      <c r="M893">
        <v>0.4065239429473877</v>
      </c>
      <c r="N893">
        <f>Data_Medium[[#This Row],[A-Star time]]/Data_Medium[[#This Row],[distance]]</f>
        <v>2.5980346790083395E-3</v>
      </c>
      <c r="O893">
        <v>271.5</v>
      </c>
      <c r="P893">
        <v>0.58095955848693848</v>
      </c>
      <c r="Q893">
        <f>Data_Medium[[#This Row],[Dijkstra time]]/Data_Medium[[#This Row],[distance]]</f>
        <v>3.7128270209801158E-3</v>
      </c>
      <c r="R893" s="95">
        <f>(Data_Medium[[#This Row],[A-Star time]]/FactCalc!$I$6)</f>
        <v>1.0163098573684692E-5</v>
      </c>
      <c r="S893" s="95">
        <f>(Data_Medium[[#This Row],[Dijkstra time]]/FactCalc!$I$6)</f>
        <v>1.4523988962173462E-5</v>
      </c>
      <c r="T893">
        <v>17.029386365926403</v>
      </c>
      <c r="U893">
        <v>37</v>
      </c>
      <c r="V893">
        <v>5.3193569183349609E-3</v>
      </c>
      <c r="W893">
        <f>Data_Small[[#This Row],[A-Star time]]/Data_Small[[#This Row],[distance]]</f>
        <v>3.123633937261712E-4</v>
      </c>
      <c r="X893">
        <v>37</v>
      </c>
      <c r="Y893">
        <v>1.0675191879272461E-2</v>
      </c>
      <c r="Z893">
        <f>Data_Small[[#This Row],[Dijkstra time]]/Data_Small[[#This Row],[distance]]</f>
        <v>6.2686885187079541E-4</v>
      </c>
      <c r="AA893" s="95">
        <f>(Data_Small[[#This Row],[A-Star time]]/FactCalc!$P$6)</f>
        <v>2.1277427673339845E-6</v>
      </c>
      <c r="AB893" s="95">
        <f>(Data_Small[[#This Row],[Dijkstra time]]/FactCalc!$P$6)</f>
        <v>4.2700767517089844E-6</v>
      </c>
    </row>
    <row r="894" spans="2:28" x14ac:dyDescent="0.3">
      <c r="B894">
        <v>130.24976007655445</v>
      </c>
      <c r="C894">
        <v>299</v>
      </c>
      <c r="D894">
        <v>0.42117047309875488</v>
      </c>
      <c r="E894">
        <f>Data_Big[[#This Row],[A-Star time]]/Data_Big[[#This Row],[distance]]</f>
        <v>3.233560452251209E-3</v>
      </c>
      <c r="F894">
        <v>299</v>
      </c>
      <c r="G894">
        <v>0.83502721786499023</v>
      </c>
      <c r="H894">
        <f>Data_Big[[#This Row],[Dijkstra time]]/Data_Big[[#This Row],[distance]]</f>
        <v>6.4109693359450486E-3</v>
      </c>
      <c r="I894" s="95">
        <f>(Data_Big[[#This Row],[A-Star time]]/FactCalc!$B$6)</f>
        <v>1.6846818923950194E-6</v>
      </c>
      <c r="J894" s="95">
        <f>(Data_Big[[#This Row],[Dijkstra time]]/FactCalc!$B$6)</f>
        <v>3.340108871459961E-6</v>
      </c>
      <c r="K894">
        <v>70.34912934784623</v>
      </c>
      <c r="L894">
        <v>164</v>
      </c>
      <c r="M894">
        <v>0.12249183654785156</v>
      </c>
      <c r="N894">
        <f>Data_Medium[[#This Row],[A-Star time]]/Data_Medium[[#This Row],[distance]]</f>
        <v>1.7411990408890783E-3</v>
      </c>
      <c r="O894">
        <v>164</v>
      </c>
      <c r="P894">
        <v>0.18347454071044922</v>
      </c>
      <c r="Q894">
        <f>Data_Medium[[#This Row],[Dijkstra time]]/Data_Medium[[#This Row],[distance]]</f>
        <v>2.6080570209084807E-3</v>
      </c>
      <c r="R894" s="95">
        <f>(Data_Medium[[#This Row],[A-Star time]]/FactCalc!$I$6)</f>
        <v>3.0622959136962892E-6</v>
      </c>
      <c r="S894" s="95">
        <f>(Data_Medium[[#This Row],[Dijkstra time]]/FactCalc!$I$6)</f>
        <v>4.5868635177612308E-6</v>
      </c>
      <c r="T894">
        <v>14.212670403551895</v>
      </c>
      <c r="U894">
        <v>40.5</v>
      </c>
      <c r="V894">
        <v>6.4396858215332031E-3</v>
      </c>
      <c r="W894">
        <f>Data_Small[[#This Row],[A-Star time]]/Data_Small[[#This Row],[distance]]</f>
        <v>4.530947132865234E-4</v>
      </c>
      <c r="X894">
        <v>40.5</v>
      </c>
      <c r="Y894">
        <v>1.7106533050537109E-2</v>
      </c>
      <c r="Z894">
        <f>Data_Small[[#This Row],[Dijkstra time]]/Data_Small[[#This Row],[distance]]</f>
        <v>1.2036114653205499E-3</v>
      </c>
      <c r="AA894" s="95">
        <f>(Data_Small[[#This Row],[A-Star time]]/FactCalc!$P$6)</f>
        <v>2.5758743286132813E-6</v>
      </c>
      <c r="AB894" s="95">
        <f>(Data_Small[[#This Row],[Dijkstra time]]/FactCalc!$P$6)</f>
        <v>6.8426132202148436E-6</v>
      </c>
    </row>
    <row r="895" spans="2:28" x14ac:dyDescent="0.3">
      <c r="B895">
        <v>215.84485168750263</v>
      </c>
      <c r="C895">
        <v>637</v>
      </c>
      <c r="D895">
        <v>1.3770179748535156</v>
      </c>
      <c r="E895">
        <f>Data_Big[[#This Row],[A-Star time]]/Data_Big[[#This Row],[distance]]</f>
        <v>6.3796655981730082E-3</v>
      </c>
      <c r="F895">
        <v>637</v>
      </c>
      <c r="G895">
        <v>1.9483380317687988</v>
      </c>
      <c r="H895">
        <f>Data_Big[[#This Row],[Dijkstra time]]/Data_Big[[#This Row],[distance]]</f>
        <v>9.0265670760105842E-3</v>
      </c>
      <c r="I895" s="95">
        <f>(Data_Big[[#This Row],[A-Star time]]/FactCalc!$B$6)</f>
        <v>5.5080718994140624E-6</v>
      </c>
      <c r="J895" s="95">
        <f>(Data_Big[[#This Row],[Dijkstra time]]/FactCalc!$B$6)</f>
        <v>7.7933521270751956E-6</v>
      </c>
      <c r="K895">
        <v>179.27911200137063</v>
      </c>
      <c r="L895">
        <v>288</v>
      </c>
      <c r="M895">
        <v>0.25067877769470215</v>
      </c>
      <c r="N895">
        <f>Data_Medium[[#This Row],[A-Star time]]/Data_Medium[[#This Row],[distance]]</f>
        <v>1.3982598134064032E-3</v>
      </c>
      <c r="O895">
        <v>288</v>
      </c>
      <c r="P895">
        <v>0.39505481719970703</v>
      </c>
      <c r="Q895">
        <f>Data_Medium[[#This Row],[Dijkstra time]]/Data_Medium[[#This Row],[distance]]</f>
        <v>2.2035741519998535E-3</v>
      </c>
      <c r="R895" s="95">
        <f>(Data_Medium[[#This Row],[A-Star time]]/FactCalc!$I$6)</f>
        <v>6.2669694423675541E-6</v>
      </c>
      <c r="S895" s="95">
        <f>(Data_Medium[[#This Row],[Dijkstra time]]/FactCalc!$I$6)</f>
        <v>9.8763704299926762E-6</v>
      </c>
      <c r="T895">
        <v>28.792360097775937</v>
      </c>
      <c r="U895">
        <v>60.5</v>
      </c>
      <c r="V895">
        <v>1.4273643493652344E-2</v>
      </c>
      <c r="W895">
        <f>Data_Small[[#This Row],[A-Star time]]/Data_Small[[#This Row],[distance]]</f>
        <v>4.9574412952534965E-4</v>
      </c>
      <c r="X895">
        <v>60.5</v>
      </c>
      <c r="Y895">
        <v>3.2667636871337891E-2</v>
      </c>
      <c r="Z895">
        <f>Data_Small[[#This Row],[Dijkstra time]]/Data_Small[[#This Row],[distance]]</f>
        <v>1.1345939256247805E-3</v>
      </c>
      <c r="AA895" s="95">
        <f>(Data_Small[[#This Row],[A-Star time]]/FactCalc!$P$6)</f>
        <v>5.7094573974609372E-6</v>
      </c>
      <c r="AB895" s="95">
        <f>(Data_Small[[#This Row],[Dijkstra time]]/FactCalc!$P$6)</f>
        <v>1.3067054748535157E-5</v>
      </c>
    </row>
    <row r="896" spans="2:28" x14ac:dyDescent="0.3">
      <c r="B896">
        <v>103.07764064044152</v>
      </c>
      <c r="C896">
        <v>366</v>
      </c>
      <c r="D896">
        <v>0.60539746284484863</v>
      </c>
      <c r="E896">
        <f>Data_Big[[#This Row],[A-Star time]]/Data_Big[[#This Row],[distance]]</f>
        <v>5.8732180818594215E-3</v>
      </c>
      <c r="F896">
        <v>366</v>
      </c>
      <c r="G896">
        <v>1.2331418991088867</v>
      </c>
      <c r="H896">
        <f>Data_Big[[#This Row],[Dijkstra time]]/Data_Big[[#This Row],[distance]]</f>
        <v>1.1963233650354579E-2</v>
      </c>
      <c r="I896" s="95">
        <f>(Data_Big[[#This Row],[A-Star time]]/FactCalc!$B$6)</f>
        <v>2.4215898513793945E-6</v>
      </c>
      <c r="J896" s="95">
        <f>(Data_Big[[#This Row],[Dijkstra time]]/FactCalc!$B$6)</f>
        <v>4.9325675964355467E-6</v>
      </c>
      <c r="K896">
        <v>138</v>
      </c>
      <c r="L896">
        <v>281.5</v>
      </c>
      <c r="M896">
        <v>0.26918315887451172</v>
      </c>
      <c r="N896">
        <f>Data_Medium[[#This Row],[A-Star time]]/Data_Medium[[#This Row],[distance]]</f>
        <v>1.9506026005399399E-3</v>
      </c>
      <c r="O896">
        <v>281.5</v>
      </c>
      <c r="P896">
        <v>0.42277765274047852</v>
      </c>
      <c r="Q896">
        <f>Data_Medium[[#This Row],[Dijkstra time]]/Data_Medium[[#This Row],[distance]]</f>
        <v>3.06360617927883E-3</v>
      </c>
      <c r="R896" s="95">
        <f>(Data_Medium[[#This Row],[A-Star time]]/FactCalc!$I$6)</f>
        <v>6.7295789718627928E-6</v>
      </c>
      <c r="S896" s="95">
        <f>(Data_Medium[[#This Row],[Dijkstra time]]/FactCalc!$I$6)</f>
        <v>1.0569441318511962E-5</v>
      </c>
      <c r="T896">
        <v>20.248456731316587</v>
      </c>
      <c r="U896">
        <v>42</v>
      </c>
      <c r="V896">
        <v>1.0584831237792969E-2</v>
      </c>
      <c r="W896">
        <f>Data_Small[[#This Row],[A-Star time]]/Data_Small[[#This Row],[distance]]</f>
        <v>5.2274755445546131E-4</v>
      </c>
      <c r="X896">
        <v>42</v>
      </c>
      <c r="Y896">
        <v>1.925206184387207E-2</v>
      </c>
      <c r="Z896">
        <f>Data_Small[[#This Row],[Dijkstra time]]/Data_Small[[#This Row],[distance]]</f>
        <v>9.507915639860357E-4</v>
      </c>
      <c r="AA896" s="95">
        <f>(Data_Small[[#This Row],[A-Star time]]/FactCalc!$P$6)</f>
        <v>4.2339324951171879E-6</v>
      </c>
      <c r="AB896" s="95">
        <f>(Data_Small[[#This Row],[Dijkstra time]]/FactCalc!$P$6)</f>
        <v>7.7008247375488277E-6</v>
      </c>
    </row>
    <row r="897" spans="2:28" x14ac:dyDescent="0.3">
      <c r="B897">
        <v>261.42876658852981</v>
      </c>
      <c r="C897">
        <v>661.5</v>
      </c>
      <c r="D897">
        <v>1.7362756729125977</v>
      </c>
      <c r="E897">
        <f>Data_Big[[#This Row],[A-Star time]]/Data_Big[[#This Row],[distance]]</f>
        <v>6.6414866870613803E-3</v>
      </c>
      <c r="F897">
        <v>661.5</v>
      </c>
      <c r="G897">
        <v>3.124361515045166</v>
      </c>
      <c r="H897">
        <f>Data_Big[[#This Row],[Dijkstra time]]/Data_Big[[#This Row],[distance]]</f>
        <v>1.195110069873331E-2</v>
      </c>
      <c r="I897" s="95">
        <f>(Data_Big[[#This Row],[A-Star time]]/FactCalc!$B$6)</f>
        <v>6.9451026916503904E-6</v>
      </c>
      <c r="J897" s="95">
        <f>(Data_Big[[#This Row],[Dijkstra time]]/FactCalc!$B$6)</f>
        <v>1.2497446060180663E-5</v>
      </c>
      <c r="K897">
        <v>147.41099009232656</v>
      </c>
      <c r="L897">
        <v>333</v>
      </c>
      <c r="M897">
        <v>0.53456020355224609</v>
      </c>
      <c r="N897">
        <f>Data_Medium[[#This Row],[A-Star time]]/Data_Medium[[#This Row],[distance]]</f>
        <v>3.6263253046291866E-3</v>
      </c>
      <c r="O897">
        <v>333</v>
      </c>
      <c r="P897">
        <v>0.71920680999755859</v>
      </c>
      <c r="Q897">
        <f>Data_Medium[[#This Row],[Dijkstra time]]/Data_Medium[[#This Row],[distance]]</f>
        <v>4.8789225928616616E-3</v>
      </c>
      <c r="R897" s="95">
        <f>(Data_Medium[[#This Row],[A-Star time]]/FactCalc!$I$6)</f>
        <v>1.3364005088806153E-5</v>
      </c>
      <c r="S897" s="95">
        <f>(Data_Medium[[#This Row],[Dijkstra time]]/FactCalc!$I$6)</f>
        <v>1.7980170249938964E-5</v>
      </c>
      <c r="T897">
        <v>24.041630560342615</v>
      </c>
      <c r="U897">
        <v>68</v>
      </c>
      <c r="V897">
        <v>1.8769264221191406E-2</v>
      </c>
      <c r="W897">
        <f>Data_Small[[#This Row],[A-Star time]]/Data_Small[[#This Row],[distance]]</f>
        <v>7.8069847109920514E-4</v>
      </c>
      <c r="X897">
        <v>68</v>
      </c>
      <c r="Y897">
        <v>2.7919769287109375E-2</v>
      </c>
      <c r="Z897">
        <f>Data_Small[[#This Row],[Dijkstra time]]/Data_Small[[#This Row],[distance]]</f>
        <v>1.1613093054164082E-3</v>
      </c>
      <c r="AA897" s="95">
        <f>(Data_Small[[#This Row],[A-Star time]]/FactCalc!$P$6)</f>
        <v>7.5077056884765623E-6</v>
      </c>
      <c r="AB897" s="95">
        <f>(Data_Small[[#This Row],[Dijkstra time]]/FactCalc!$P$6)</f>
        <v>1.116790771484375E-5</v>
      </c>
    </row>
    <row r="898" spans="2:28" x14ac:dyDescent="0.3">
      <c r="B898">
        <v>285.21746089606785</v>
      </c>
      <c r="C898">
        <v>771</v>
      </c>
      <c r="D898">
        <v>2.8091342449188232</v>
      </c>
      <c r="E898">
        <f>Data_Big[[#This Row],[A-Star time]]/Data_Big[[#This Row],[distance]]</f>
        <v>9.8490963214291471E-3</v>
      </c>
      <c r="F898">
        <v>771</v>
      </c>
      <c r="G898">
        <v>4.4723567962646484</v>
      </c>
      <c r="H898">
        <f>Data_Big[[#This Row],[Dijkstra time]]/Data_Big[[#This Row],[distance]]</f>
        <v>1.568051542922317E-2</v>
      </c>
      <c r="I898" s="95">
        <f>(Data_Big[[#This Row],[A-Star time]]/FactCalc!$B$6)</f>
        <v>1.1236536979675293E-5</v>
      </c>
      <c r="J898" s="95">
        <f>(Data_Big[[#This Row],[Dijkstra time]]/FactCalc!$B$6)</f>
        <v>1.7889427185058595E-5</v>
      </c>
      <c r="K898">
        <v>166.92812824685959</v>
      </c>
      <c r="L898">
        <v>408</v>
      </c>
      <c r="M898">
        <v>0.7064354419708252</v>
      </c>
      <c r="N898">
        <f>Data_Medium[[#This Row],[A-Star time]]/Data_Medium[[#This Row],[distance]]</f>
        <v>4.2319736607009809E-3</v>
      </c>
      <c r="O898">
        <v>408</v>
      </c>
      <c r="P898">
        <v>0.82188010215759277</v>
      </c>
      <c r="Q898">
        <f>Data_Medium[[#This Row],[Dijkstra time]]/Data_Medium[[#This Row],[distance]]</f>
        <v>4.9235566874754957E-3</v>
      </c>
      <c r="R898" s="95">
        <f>(Data_Medium[[#This Row],[A-Star time]]/FactCalc!$I$6)</f>
        <v>1.766088604927063E-5</v>
      </c>
      <c r="S898" s="95">
        <f>(Data_Medium[[#This Row],[Dijkstra time]]/FactCalc!$I$6)</f>
        <v>2.0547002553939819E-5</v>
      </c>
      <c r="T898">
        <v>34.409301068170507</v>
      </c>
      <c r="U898">
        <v>84.5</v>
      </c>
      <c r="V898">
        <v>3.9461851119995117E-2</v>
      </c>
      <c r="W898">
        <f>Data_Small[[#This Row],[A-Star time]]/Data_Small[[#This Row],[distance]]</f>
        <v>1.1468367532898932E-3</v>
      </c>
      <c r="X898">
        <v>84.5</v>
      </c>
      <c r="Y898">
        <v>5.2567243576049805E-2</v>
      </c>
      <c r="Z898">
        <f>Data_Small[[#This Row],[Dijkstra time]]/Data_Small[[#This Row],[distance]]</f>
        <v>1.5277044852467481E-3</v>
      </c>
      <c r="AA898" s="95">
        <f>(Data_Small[[#This Row],[A-Star time]]/FactCalc!$P$6)</f>
        <v>1.5784740447998048E-5</v>
      </c>
      <c r="AB898" s="95">
        <f>(Data_Small[[#This Row],[Dijkstra time]]/FactCalc!$P$6)</f>
        <v>2.1026897430419923E-5</v>
      </c>
    </row>
    <row r="899" spans="2:28" x14ac:dyDescent="0.3">
      <c r="B899">
        <v>150.11995203836165</v>
      </c>
      <c r="C899">
        <v>391</v>
      </c>
      <c r="D899">
        <v>1.0673363208770752</v>
      </c>
      <c r="E899">
        <f>Data_Big[[#This Row],[A-Star time]]/Data_Big[[#This Row],[distance]]</f>
        <v>7.1098898339930728E-3</v>
      </c>
      <c r="F899">
        <v>391</v>
      </c>
      <c r="G899">
        <v>2.217545747756958</v>
      </c>
      <c r="H899">
        <f>Data_Big[[#This Row],[Dijkstra time]]/Data_Big[[#This Row],[distance]]</f>
        <v>1.4771825581121199E-2</v>
      </c>
      <c r="I899" s="95">
        <f>(Data_Big[[#This Row],[A-Star time]]/FactCalc!$B$6)</f>
        <v>4.2693452835083011E-6</v>
      </c>
      <c r="J899" s="95">
        <f>(Data_Big[[#This Row],[Dijkstra time]]/FactCalc!$B$6)</f>
        <v>8.8701829910278327E-6</v>
      </c>
      <c r="K899">
        <v>72.560319734686942</v>
      </c>
      <c r="L899">
        <v>76</v>
      </c>
      <c r="M899">
        <v>1.7261028289794922E-2</v>
      </c>
      <c r="N899">
        <f>Data_Medium[[#This Row],[A-Star time]]/Data_Medium[[#This Row],[distance]]</f>
        <v>2.3788522918461466E-4</v>
      </c>
      <c r="O899">
        <v>76</v>
      </c>
      <c r="P899">
        <v>9.32159423828125E-2</v>
      </c>
      <c r="Q899">
        <f>Data_Medium[[#This Row],[Dijkstra time]]/Data_Medium[[#This Row],[distance]]</f>
        <v>1.2846682969927885E-3</v>
      </c>
      <c r="R899" s="95">
        <f>(Data_Medium[[#This Row],[A-Star time]]/FactCalc!$I$6)</f>
        <v>4.3152570724487303E-7</v>
      </c>
      <c r="S899" s="95">
        <f>(Data_Medium[[#This Row],[Dijkstra time]]/FactCalc!$I$6)</f>
        <v>2.3303985595703125E-6</v>
      </c>
      <c r="T899">
        <v>30.463092423455635</v>
      </c>
      <c r="U899">
        <v>79.5</v>
      </c>
      <c r="V899">
        <v>3.8363218307495117E-2</v>
      </c>
      <c r="W899">
        <f>Data_Small[[#This Row],[A-Star time]]/Data_Small[[#This Row],[distance]]</f>
        <v>1.2593343372439966E-3</v>
      </c>
      <c r="X899">
        <v>79.5</v>
      </c>
      <c r="Y899">
        <v>4.7611474990844727E-2</v>
      </c>
      <c r="Z899">
        <f>Data_Small[[#This Row],[Dijkstra time]]/Data_Small[[#This Row],[distance]]</f>
        <v>1.562923236059428E-3</v>
      </c>
      <c r="AA899" s="95">
        <f>(Data_Small[[#This Row],[A-Star time]]/FactCalc!$P$6)</f>
        <v>1.5345287322998045E-5</v>
      </c>
      <c r="AB899" s="95">
        <f>(Data_Small[[#This Row],[Dijkstra time]]/FactCalc!$P$6)</f>
        <v>1.904458999633789E-5</v>
      </c>
    </row>
    <row r="900" spans="2:28" x14ac:dyDescent="0.3">
      <c r="B900">
        <v>397.37262110014575</v>
      </c>
      <c r="C900">
        <v>975</v>
      </c>
      <c r="D900">
        <v>5.9100296497344971</v>
      </c>
      <c r="E900">
        <f>Data_Big[[#This Row],[A-Star time]]/Data_Big[[#This Row],[distance]]</f>
        <v>1.4872765097334305E-2</v>
      </c>
      <c r="F900">
        <v>975</v>
      </c>
      <c r="G900">
        <v>6.1195564270019531</v>
      </c>
      <c r="H900">
        <f>Data_Big[[#This Row],[Dijkstra time]]/Data_Big[[#This Row],[distance]]</f>
        <v>1.5400045453709566E-2</v>
      </c>
      <c r="I900" s="95">
        <f>(Data_Big[[#This Row],[A-Star time]]/FactCalc!$B$6)</f>
        <v>2.364011859893799E-5</v>
      </c>
      <c r="J900" s="95">
        <f>(Data_Big[[#This Row],[Dijkstra time]]/FactCalc!$B$6)</f>
        <v>2.4478225708007814E-5</v>
      </c>
      <c r="K900">
        <v>118.84864324004712</v>
      </c>
      <c r="L900">
        <v>304.5</v>
      </c>
      <c r="M900">
        <v>0.59122467041015625</v>
      </c>
      <c r="N900">
        <f>Data_Medium[[#This Row],[A-Star time]]/Data_Medium[[#This Row],[distance]]</f>
        <v>4.9746017648347688E-3</v>
      </c>
      <c r="O900">
        <v>304.5</v>
      </c>
      <c r="P900">
        <v>0.75370383262634277</v>
      </c>
      <c r="Q900">
        <f>Data_Medium[[#This Row],[Dijkstra time]]/Data_Medium[[#This Row],[distance]]</f>
        <v>6.3417117106169488E-3</v>
      </c>
      <c r="R900" s="95">
        <f>(Data_Medium[[#This Row],[A-Star time]]/FactCalc!$I$6)</f>
        <v>1.4780616760253906E-5</v>
      </c>
      <c r="S900" s="95">
        <f>(Data_Medium[[#This Row],[Dijkstra time]]/FactCalc!$I$6)</f>
        <v>1.884259581565857E-5</v>
      </c>
      <c r="T900">
        <v>41.109609582188931</v>
      </c>
      <c r="U900">
        <v>91</v>
      </c>
      <c r="V900">
        <v>3.8953304290771484E-2</v>
      </c>
      <c r="W900">
        <f>Data_Small[[#This Row],[A-Star time]]/Data_Small[[#This Row],[distance]]</f>
        <v>9.4754741498805951E-4</v>
      </c>
      <c r="X900">
        <v>91</v>
      </c>
      <c r="Y900">
        <v>4.9010515213012695E-2</v>
      </c>
      <c r="Z900">
        <f>Data_Small[[#This Row],[Dijkstra time]]/Data_Small[[#This Row],[distance]]</f>
        <v>1.192191210549635E-3</v>
      </c>
      <c r="AA900" s="95">
        <f>(Data_Small[[#This Row],[A-Star time]]/FactCalc!$P$6)</f>
        <v>1.5581321716308594E-5</v>
      </c>
      <c r="AB900" s="95">
        <f>(Data_Small[[#This Row],[Dijkstra time]]/FactCalc!$P$6)</f>
        <v>1.9604206085205078E-5</v>
      </c>
    </row>
    <row r="901" spans="2:28" x14ac:dyDescent="0.3">
      <c r="B901">
        <v>189.17980864775183</v>
      </c>
      <c r="C901">
        <v>594.5</v>
      </c>
      <c r="D901">
        <v>2.4315531253814697</v>
      </c>
      <c r="E901">
        <f>Data_Big[[#This Row],[A-Star time]]/Data_Big[[#This Row],[distance]]</f>
        <v>1.2853132386389935E-2</v>
      </c>
      <c r="F901">
        <v>594.5</v>
      </c>
      <c r="G901">
        <v>3.7912318706512451</v>
      </c>
      <c r="H901">
        <f>Data_Big[[#This Row],[Dijkstra time]]/Data_Big[[#This Row],[distance]]</f>
        <v>2.0040362117663552E-2</v>
      </c>
      <c r="I901" s="95">
        <f>(Data_Big[[#This Row],[A-Star time]]/FactCalc!$B$6)</f>
        <v>9.7262125015258784E-6</v>
      </c>
      <c r="J901" s="95">
        <f>(Data_Big[[#This Row],[Dijkstra time]]/FactCalc!$B$6)</f>
        <v>1.516492748260498E-5</v>
      </c>
      <c r="K901">
        <v>131.24404748406687</v>
      </c>
      <c r="L901">
        <v>290</v>
      </c>
      <c r="M901">
        <v>0.55012035369873047</v>
      </c>
      <c r="N901">
        <f>Data_Medium[[#This Row],[A-Star time]]/Data_Medium[[#This Row],[distance]]</f>
        <v>4.1915832698280319E-3</v>
      </c>
      <c r="O901">
        <v>290</v>
      </c>
      <c r="P901">
        <v>0.6989588737487793</v>
      </c>
      <c r="Q901">
        <f>Data_Medium[[#This Row],[Dijkstra time]]/Data_Medium[[#This Row],[distance]]</f>
        <v>5.3256424740606503E-3</v>
      </c>
      <c r="R901" s="95">
        <f>(Data_Medium[[#This Row],[A-Star time]]/FactCalc!$I$6)</f>
        <v>1.3753008842468262E-5</v>
      </c>
      <c r="S901" s="95">
        <f>(Data_Medium[[#This Row],[Dijkstra time]]/FactCalc!$I$6)</f>
        <v>1.7473971843719483E-5</v>
      </c>
      <c r="T901">
        <v>27.459060435491963</v>
      </c>
      <c r="U901">
        <v>60.5</v>
      </c>
      <c r="V901">
        <v>1.1373043060302734E-2</v>
      </c>
      <c r="W901">
        <f>Data_Small[[#This Row],[A-Star time]]/Data_Small[[#This Row],[distance]]</f>
        <v>4.141817993744101E-4</v>
      </c>
      <c r="X901">
        <v>60.5</v>
      </c>
      <c r="Y901">
        <v>2.0135164260864258E-2</v>
      </c>
      <c r="Z901">
        <f>Data_Small[[#This Row],[Dijkstra time]]/Data_Small[[#This Row],[distance]]</f>
        <v>7.3327943278200195E-4</v>
      </c>
      <c r="AA901" s="95">
        <f>(Data_Small[[#This Row],[A-Star time]]/FactCalc!$P$6)</f>
        <v>4.5492172241210937E-6</v>
      </c>
      <c r="AB901" s="95">
        <f>(Data_Small[[#This Row],[Dijkstra time]]/FactCalc!$P$6)</f>
        <v>8.0540657043457027E-6</v>
      </c>
    </row>
    <row r="902" spans="2:28" x14ac:dyDescent="0.3">
      <c r="B902">
        <v>90.708323763588538</v>
      </c>
      <c r="C902">
        <v>354.5</v>
      </c>
      <c r="D902">
        <v>0.35864591598510742</v>
      </c>
      <c r="E902">
        <f>Data_Big[[#This Row],[A-Star time]]/Data_Big[[#This Row],[distance]]</f>
        <v>3.9538368818261907E-3</v>
      </c>
      <c r="F902">
        <v>354.5</v>
      </c>
      <c r="G902">
        <v>0.68932509422302246</v>
      </c>
      <c r="H902">
        <f>Data_Big[[#This Row],[Dijkstra time]]/Data_Big[[#This Row],[distance]]</f>
        <v>7.5993587536640848E-3</v>
      </c>
      <c r="I902" s="95">
        <f>(Data_Big[[#This Row],[A-Star time]]/FactCalc!$B$6)</f>
        <v>1.4345836639404297E-6</v>
      </c>
      <c r="J902" s="95">
        <f>(Data_Big[[#This Row],[Dijkstra time]]/FactCalc!$B$6)</f>
        <v>2.75730037689209E-6</v>
      </c>
      <c r="K902">
        <v>150.61540425866141</v>
      </c>
      <c r="L902">
        <v>283</v>
      </c>
      <c r="M902">
        <v>0.31120848655700684</v>
      </c>
      <c r="N902">
        <f>Data_Medium[[#This Row],[A-Star time]]/Data_Medium[[#This Row],[distance]]</f>
        <v>2.0662460661895424E-3</v>
      </c>
      <c r="O902">
        <v>283</v>
      </c>
      <c r="P902">
        <v>0.47741031646728516</v>
      </c>
      <c r="Q902">
        <f>Data_Medium[[#This Row],[Dijkstra time]]/Data_Medium[[#This Row],[distance]]</f>
        <v>3.1697310033932391E-3</v>
      </c>
      <c r="R902" s="95">
        <f>(Data_Medium[[#This Row],[A-Star time]]/FactCalc!$I$6)</f>
        <v>7.7802121639251716E-6</v>
      </c>
      <c r="S902" s="95">
        <f>(Data_Medium[[#This Row],[Dijkstra time]]/FactCalc!$I$6)</f>
        <v>1.1935257911682129E-5</v>
      </c>
      <c r="T902">
        <v>17.262676501632068</v>
      </c>
      <c r="U902">
        <v>42.5</v>
      </c>
      <c r="V902">
        <v>1.0580539703369141E-2</v>
      </c>
      <c r="W902">
        <f>Data_Small[[#This Row],[A-Star time]]/Data_Small[[#This Row],[distance]]</f>
        <v>6.1291420842931417E-4</v>
      </c>
      <c r="X902">
        <v>42.5</v>
      </c>
      <c r="Y902">
        <v>1.9756317138671875E-2</v>
      </c>
      <c r="Z902">
        <f>Data_Small[[#This Row],[Dijkstra time]]/Data_Small[[#This Row],[distance]]</f>
        <v>1.1444527235857111E-3</v>
      </c>
      <c r="AA902" s="95">
        <f>(Data_Small[[#This Row],[A-Star time]]/FactCalc!$P$6)</f>
        <v>4.2322158813476564E-6</v>
      </c>
      <c r="AB902" s="95">
        <f>(Data_Small[[#This Row],[Dijkstra time]]/FactCalc!$P$6)</f>
        <v>7.9025268554687504E-6</v>
      </c>
    </row>
    <row r="903" spans="2:28" x14ac:dyDescent="0.3">
      <c r="B903">
        <v>100.34440691936945</v>
      </c>
      <c r="C903">
        <v>358</v>
      </c>
      <c r="D903">
        <v>0.80127906799316406</v>
      </c>
      <c r="E903">
        <f>Data_Big[[#This Row],[A-Star time]]/Data_Big[[#This Row],[distance]]</f>
        <v>7.9852887927976124E-3</v>
      </c>
      <c r="F903">
        <v>358</v>
      </c>
      <c r="G903">
        <v>1.529041051864624</v>
      </c>
      <c r="H903">
        <f>Data_Big[[#This Row],[Dijkstra time]]/Data_Big[[#This Row],[distance]]</f>
        <v>1.5237930033243075E-2</v>
      </c>
      <c r="I903" s="95">
        <f>(Data_Big[[#This Row],[A-Star time]]/FactCalc!$B$6)</f>
        <v>3.2051162719726563E-6</v>
      </c>
      <c r="J903" s="95">
        <f>(Data_Big[[#This Row],[Dijkstra time]]/FactCalc!$B$6)</f>
        <v>6.1161642074584958E-6</v>
      </c>
      <c r="K903">
        <v>48.373546489791295</v>
      </c>
      <c r="L903">
        <v>111</v>
      </c>
      <c r="M903">
        <v>6.2426567077636719E-2</v>
      </c>
      <c r="N903">
        <f>Data_Medium[[#This Row],[A-Star time]]/Data_Medium[[#This Row],[distance]]</f>
        <v>1.2905104464650148E-3</v>
      </c>
      <c r="O903">
        <v>111</v>
      </c>
      <c r="P903">
        <v>0.11741471290588379</v>
      </c>
      <c r="Q903">
        <f>Data_Medium[[#This Row],[Dijkstra time]]/Data_Medium[[#This Row],[distance]]</f>
        <v>2.4272504586915675E-3</v>
      </c>
      <c r="R903" s="95">
        <f>(Data_Medium[[#This Row],[A-Star time]]/FactCalc!$I$6)</f>
        <v>1.5606641769409179E-6</v>
      </c>
      <c r="S903" s="95">
        <f>(Data_Medium[[#This Row],[Dijkstra time]]/FactCalc!$I$6)</f>
        <v>2.9353678226470949E-6</v>
      </c>
      <c r="T903">
        <v>42.190046219457976</v>
      </c>
      <c r="U903">
        <v>128.5</v>
      </c>
      <c r="V903">
        <v>5.1996946334838867E-2</v>
      </c>
      <c r="W903">
        <f>Data_Small[[#This Row],[A-Star time]]/Data_Small[[#This Row],[distance]]</f>
        <v>1.2324458253581616E-3</v>
      </c>
      <c r="X903">
        <v>128.5</v>
      </c>
      <c r="Y903">
        <v>5.4144144058227539E-2</v>
      </c>
      <c r="Z903">
        <f>Data_Small[[#This Row],[Dijkstra time]]/Data_Small[[#This Row],[distance]]</f>
        <v>1.283339292320006E-3</v>
      </c>
      <c r="AA903" s="95">
        <f>(Data_Small[[#This Row],[A-Star time]]/FactCalc!$P$6)</f>
        <v>2.0798778533935548E-5</v>
      </c>
      <c r="AB903" s="95">
        <f>(Data_Small[[#This Row],[Dijkstra time]]/FactCalc!$P$6)</f>
        <v>2.1657657623291017E-5</v>
      </c>
    </row>
    <row r="904" spans="2:28" x14ac:dyDescent="0.3">
      <c r="B904">
        <v>253.02371430362015</v>
      </c>
      <c r="C904">
        <v>638</v>
      </c>
      <c r="D904">
        <v>1.3746728897094727</v>
      </c>
      <c r="E904">
        <f>Data_Big[[#This Row],[A-Star time]]/Data_Big[[#This Row],[distance]]</f>
        <v>5.4329804362128302E-3</v>
      </c>
      <c r="F904">
        <v>638</v>
      </c>
      <c r="G904">
        <v>2.4360477924346924</v>
      </c>
      <c r="H904">
        <f>Data_Big[[#This Row],[Dijkstra time]]/Data_Big[[#This Row],[distance]]</f>
        <v>9.6277449690407874E-3</v>
      </c>
      <c r="I904" s="95">
        <f>(Data_Big[[#This Row],[A-Star time]]/FactCalc!$B$6)</f>
        <v>5.4986915588378905E-6</v>
      </c>
      <c r="J904" s="95">
        <f>(Data_Big[[#This Row],[Dijkstra time]]/FactCalc!$B$6)</f>
        <v>9.7441911697387697E-6</v>
      </c>
      <c r="K904">
        <v>89.498603341057787</v>
      </c>
      <c r="L904">
        <v>240</v>
      </c>
      <c r="M904">
        <v>0.23219847679138184</v>
      </c>
      <c r="N904">
        <f>Data_Medium[[#This Row],[A-Star time]]/Data_Medium[[#This Row],[distance]]</f>
        <v>2.59443687524965E-3</v>
      </c>
      <c r="O904">
        <v>240</v>
      </c>
      <c r="P904">
        <v>0.58474183082580566</v>
      </c>
      <c r="Q904">
        <f>Data_Medium[[#This Row],[Dijkstra time]]/Data_Medium[[#This Row],[distance]]</f>
        <v>6.5335302339578896E-3</v>
      </c>
      <c r="R904" s="95">
        <f>(Data_Medium[[#This Row],[A-Star time]]/FactCalc!$I$6)</f>
        <v>5.8049619197845456E-6</v>
      </c>
      <c r="S904" s="95">
        <f>(Data_Medium[[#This Row],[Dijkstra time]]/FactCalc!$I$6)</f>
        <v>1.4618545770645141E-5</v>
      </c>
      <c r="T904">
        <v>24</v>
      </c>
      <c r="U904">
        <v>59</v>
      </c>
      <c r="V904">
        <v>1.3345718383789063E-2</v>
      </c>
      <c r="W904">
        <f>Data_Small[[#This Row],[A-Star time]]/Data_Small[[#This Row],[distance]]</f>
        <v>5.5607159932454431E-4</v>
      </c>
      <c r="X904">
        <v>59</v>
      </c>
      <c r="Y904">
        <v>3.0371904373168945E-2</v>
      </c>
      <c r="Z904">
        <f>Data_Small[[#This Row],[Dijkstra time]]/Data_Small[[#This Row],[distance]]</f>
        <v>1.2654960155487061E-3</v>
      </c>
      <c r="AA904" s="95">
        <f>(Data_Small[[#This Row],[A-Star time]]/FactCalc!$P$6)</f>
        <v>5.3382873535156249E-6</v>
      </c>
      <c r="AB904" s="95">
        <f>(Data_Small[[#This Row],[Dijkstra time]]/FactCalc!$P$6)</f>
        <v>1.2148761749267577E-5</v>
      </c>
    </row>
    <row r="905" spans="2:28" x14ac:dyDescent="0.3">
      <c r="B905">
        <v>117.27744881263405</v>
      </c>
      <c r="C905">
        <v>467</v>
      </c>
      <c r="D905">
        <v>0.63251018524169922</v>
      </c>
      <c r="E905">
        <f>Data_Big[[#This Row],[A-Star time]]/Data_Big[[#This Row],[distance]]</f>
        <v>5.3932805637016915E-3</v>
      </c>
      <c r="F905">
        <v>467</v>
      </c>
      <c r="G905">
        <v>1.0541636943817139</v>
      </c>
      <c r="H905">
        <f>Data_Big[[#This Row],[Dijkstra time]]/Data_Big[[#This Row],[distance]]</f>
        <v>8.9886308497883274E-3</v>
      </c>
      <c r="I905" s="95">
        <f>(Data_Big[[#This Row],[A-Star time]]/FactCalc!$B$6)</f>
        <v>2.5300407409667969E-6</v>
      </c>
      <c r="J905" s="95">
        <f>(Data_Big[[#This Row],[Dijkstra time]]/FactCalc!$B$6)</f>
        <v>4.2166547775268557E-6</v>
      </c>
      <c r="K905">
        <v>102.04410811016969</v>
      </c>
      <c r="L905">
        <v>268.5</v>
      </c>
      <c r="M905">
        <v>0.23576498031616211</v>
      </c>
      <c r="N905">
        <f>Data_Medium[[#This Row],[A-Star time]]/Data_Medium[[#This Row],[distance]]</f>
        <v>2.3104222740780254E-3</v>
      </c>
      <c r="O905">
        <v>268.5</v>
      </c>
      <c r="P905">
        <v>0.44325447082519531</v>
      </c>
      <c r="Q905">
        <f>Data_Medium[[#This Row],[Dijkstra time]]/Data_Medium[[#This Row],[distance]]</f>
        <v>4.3437536868531921E-3</v>
      </c>
      <c r="R905" s="95">
        <f>(Data_Medium[[#This Row],[A-Star time]]/FactCalc!$I$6)</f>
        <v>5.8941245079040528E-6</v>
      </c>
      <c r="S905" s="95">
        <f>(Data_Medium[[#This Row],[Dijkstra time]]/FactCalc!$I$6)</f>
        <v>1.1081361770629883E-5</v>
      </c>
      <c r="T905">
        <v>17.691806012954132</v>
      </c>
      <c r="U905">
        <v>35</v>
      </c>
      <c r="V905">
        <v>6.17218017578125E-3</v>
      </c>
      <c r="W905">
        <f>Data_Small[[#This Row],[A-Star time]]/Data_Small[[#This Row],[distance]]</f>
        <v>3.4887225030965822E-4</v>
      </c>
      <c r="X905">
        <v>35</v>
      </c>
      <c r="Y905">
        <v>1.0760784149169922E-2</v>
      </c>
      <c r="Z905">
        <f>Data_Small[[#This Row],[Dijkstra time]]/Data_Small[[#This Row],[distance]]</f>
        <v>6.0823548151561009E-4</v>
      </c>
      <c r="AA905" s="95">
        <f>(Data_Small[[#This Row],[A-Star time]]/FactCalc!$P$6)</f>
        <v>2.4688720703125E-6</v>
      </c>
      <c r="AB905" s="95">
        <f>(Data_Small[[#This Row],[Dijkstra time]]/FactCalc!$P$6)</f>
        <v>4.3043136596679686E-6</v>
      </c>
    </row>
    <row r="906" spans="2:28" x14ac:dyDescent="0.3">
      <c r="B906">
        <v>166.76930173146374</v>
      </c>
      <c r="C906">
        <v>433.5</v>
      </c>
      <c r="D906">
        <v>0.68441104888916016</v>
      </c>
      <c r="E906">
        <f>Data_Big[[#This Row],[A-Star time]]/Data_Big[[#This Row],[distance]]</f>
        <v>4.1039390450360981E-3</v>
      </c>
      <c r="F906">
        <v>433.5</v>
      </c>
      <c r="G906">
        <v>1.1333715915679932</v>
      </c>
      <c r="H906">
        <f>Data_Big[[#This Row],[Dijkstra time]]/Data_Big[[#This Row],[distance]]</f>
        <v>6.7960444746178617E-3</v>
      </c>
      <c r="I906" s="95">
        <f>(Data_Big[[#This Row],[A-Star time]]/FactCalc!$B$6)</f>
        <v>2.7376441955566406E-6</v>
      </c>
      <c r="J906" s="95">
        <f>(Data_Big[[#This Row],[Dijkstra time]]/FactCalc!$B$6)</f>
        <v>4.5334863662719727E-6</v>
      </c>
      <c r="K906">
        <v>25.553864678361276</v>
      </c>
      <c r="L906">
        <v>84</v>
      </c>
      <c r="M906">
        <v>2.0196914672851563E-2</v>
      </c>
      <c r="N906">
        <f>Data_Medium[[#This Row],[A-Star time]]/Data_Medium[[#This Row],[distance]]</f>
        <v>7.9036634681540292E-4</v>
      </c>
      <c r="O906">
        <v>84</v>
      </c>
      <c r="P906">
        <v>4.8087120056152344E-2</v>
      </c>
      <c r="Q906">
        <f>Data_Medium[[#This Row],[Dijkstra time]]/Data_Medium[[#This Row],[distance]]</f>
        <v>1.8817944237167373E-3</v>
      </c>
      <c r="R906" s="95">
        <f>(Data_Medium[[#This Row],[A-Star time]]/FactCalc!$I$6)</f>
        <v>5.0492286682128904E-7</v>
      </c>
      <c r="S906" s="95">
        <f>(Data_Medium[[#This Row],[Dijkstra time]]/FactCalc!$I$6)</f>
        <v>1.2021780014038086E-6</v>
      </c>
      <c r="T906">
        <v>56.850681614207581</v>
      </c>
      <c r="U906">
        <v>112.5</v>
      </c>
      <c r="V906">
        <v>3.1155586242675781E-2</v>
      </c>
      <c r="W906">
        <f>Data_Small[[#This Row],[A-Star time]]/Data_Small[[#This Row],[distance]]</f>
        <v>5.4802484962448853E-4</v>
      </c>
      <c r="X906">
        <v>112.5</v>
      </c>
      <c r="Y906">
        <v>4.2329788208007813E-2</v>
      </c>
      <c r="Z906">
        <f>Data_Small[[#This Row],[Dijkstra time]]/Data_Small[[#This Row],[distance]]</f>
        <v>7.4457837630268896E-4</v>
      </c>
      <c r="AA906" s="95">
        <f>(Data_Small[[#This Row],[A-Star time]]/FactCalc!$P$6)</f>
        <v>1.2462234497070313E-5</v>
      </c>
      <c r="AB906" s="95">
        <f>(Data_Small[[#This Row],[Dijkstra time]]/FactCalc!$P$6)</f>
        <v>1.6931915283203125E-5</v>
      </c>
    </row>
    <row r="907" spans="2:28" x14ac:dyDescent="0.3">
      <c r="B907">
        <v>182.17573932881405</v>
      </c>
      <c r="C907">
        <v>469.5</v>
      </c>
      <c r="D907">
        <v>0.94901943206787109</v>
      </c>
      <c r="E907">
        <f>Data_Big[[#This Row],[A-Star time]]/Data_Big[[#This Row],[distance]]</f>
        <v>5.2093623199462339E-3</v>
      </c>
      <c r="F907">
        <v>469.5</v>
      </c>
      <c r="G907">
        <v>1.383765697479248</v>
      </c>
      <c r="H907">
        <f>Data_Big[[#This Row],[Dijkstra time]]/Data_Big[[#This Row],[distance]]</f>
        <v>7.5957737434052671E-3</v>
      </c>
      <c r="I907" s="95">
        <f>(Data_Big[[#This Row],[A-Star time]]/FactCalc!$B$6)</f>
        <v>3.7960777282714843E-6</v>
      </c>
      <c r="J907" s="95">
        <f>(Data_Big[[#This Row],[Dijkstra time]]/FactCalc!$B$6)</f>
        <v>5.5350627899169921E-6</v>
      </c>
      <c r="K907">
        <v>147.67870530310049</v>
      </c>
      <c r="L907">
        <v>371.5</v>
      </c>
      <c r="M907">
        <v>0.82142281532287598</v>
      </c>
      <c r="N907">
        <f>Data_Medium[[#This Row],[A-Star time]]/Data_Medium[[#This Row],[distance]]</f>
        <v>5.5622292573391779E-3</v>
      </c>
      <c r="O907">
        <v>371.5</v>
      </c>
      <c r="P907">
        <v>0.86247754096984863</v>
      </c>
      <c r="Q907">
        <f>Data_Medium[[#This Row],[Dijkstra time]]/Data_Medium[[#This Row],[distance]]</f>
        <v>5.8402295659328281E-3</v>
      </c>
      <c r="R907" s="95">
        <f>(Data_Medium[[#This Row],[A-Star time]]/FactCalc!$I$6)</f>
        <v>2.0535570383071899E-5</v>
      </c>
      <c r="S907" s="95">
        <f>(Data_Medium[[#This Row],[Dijkstra time]]/FactCalc!$I$6)</f>
        <v>2.1561938524246216E-5</v>
      </c>
      <c r="T907">
        <v>18.027756377319946</v>
      </c>
      <c r="U907">
        <v>50</v>
      </c>
      <c r="V907">
        <v>6.8295001983642578E-3</v>
      </c>
      <c r="W907">
        <f>Data_Small[[#This Row],[A-Star time]]/Data_Small[[#This Row],[distance]]</f>
        <v>3.788325100152895E-4</v>
      </c>
      <c r="X907">
        <v>50</v>
      </c>
      <c r="Y907">
        <v>1.3281822204589844E-2</v>
      </c>
      <c r="Z907">
        <f>Data_Small[[#This Row],[Dijkstra time]]/Data_Small[[#This Row],[distance]]</f>
        <v>7.3674293831145921E-4</v>
      </c>
      <c r="AA907" s="95">
        <f>(Data_Small[[#This Row],[A-Star time]]/FactCalc!$P$6)</f>
        <v>2.7318000793457032E-6</v>
      </c>
      <c r="AB907" s="95">
        <f>(Data_Small[[#This Row],[Dijkstra time]]/FactCalc!$P$6)</f>
        <v>5.3127288818359377E-6</v>
      </c>
    </row>
    <row r="908" spans="2:28" x14ac:dyDescent="0.3">
      <c r="B908">
        <v>234.39496581624786</v>
      </c>
      <c r="C908">
        <v>468.5</v>
      </c>
      <c r="D908">
        <v>1.3722617626190186</v>
      </c>
      <c r="E908">
        <f>Data_Big[[#This Row],[A-Star time]]/Data_Big[[#This Row],[distance]]</f>
        <v>5.8544847916861516E-3</v>
      </c>
      <c r="F908">
        <v>468.5</v>
      </c>
      <c r="G908">
        <v>2.9614310264587402</v>
      </c>
      <c r="H908">
        <f>Data_Big[[#This Row],[Dijkstra time]]/Data_Big[[#This Row],[distance]]</f>
        <v>1.2634362756665735E-2</v>
      </c>
      <c r="I908" s="95">
        <f>(Data_Big[[#This Row],[A-Star time]]/FactCalc!$B$6)</f>
        <v>5.4890470504760745E-6</v>
      </c>
      <c r="J908" s="95">
        <f>(Data_Big[[#This Row],[Dijkstra time]]/FactCalc!$B$6)</f>
        <v>1.1845724105834961E-5</v>
      </c>
      <c r="K908">
        <v>7.0710678118654755</v>
      </c>
      <c r="L908">
        <v>8</v>
      </c>
      <c r="M908">
        <v>1.5997886657714844E-3</v>
      </c>
      <c r="N908">
        <f>Data_Medium[[#This Row],[A-Star time]]/Data_Medium[[#This Row],[distance]]</f>
        <v>2.2624428280647915E-4</v>
      </c>
      <c r="O908">
        <v>8</v>
      </c>
      <c r="P908">
        <v>2.99835205078125E-3</v>
      </c>
      <c r="Q908">
        <f>Data_Medium[[#This Row],[Dijkstra time]]/Data_Medium[[#This Row],[distance]]</f>
        <v>4.2403101349840265E-4</v>
      </c>
      <c r="R908" s="95">
        <f>(Data_Medium[[#This Row],[A-Star time]]/FactCalc!$I$6)</f>
        <v>3.9994716644287112E-8</v>
      </c>
      <c r="S908" s="95">
        <f>(Data_Medium[[#This Row],[Dijkstra time]]/FactCalc!$I$6)</f>
        <v>7.4958801269531253E-8</v>
      </c>
      <c r="T908">
        <v>13.341664064126334</v>
      </c>
      <c r="U908">
        <v>52.5</v>
      </c>
      <c r="V908">
        <v>1.8814802169799805E-2</v>
      </c>
      <c r="W908">
        <f>Data_Small[[#This Row],[A-Star time]]/Data_Small[[#This Row],[distance]]</f>
        <v>1.4102290448453046E-3</v>
      </c>
      <c r="X908">
        <v>52.5</v>
      </c>
      <c r="Y908">
        <v>3.7297725677490234E-2</v>
      </c>
      <c r="Z908">
        <f>Data_Small[[#This Row],[Dijkstra time]]/Data_Small[[#This Row],[distance]]</f>
        <v>2.7955827322753567E-3</v>
      </c>
      <c r="AA908" s="95">
        <f>(Data_Small[[#This Row],[A-Star time]]/FactCalc!$P$6)</f>
        <v>7.5259208679199216E-6</v>
      </c>
      <c r="AB908" s="95">
        <f>(Data_Small[[#This Row],[Dijkstra time]]/FactCalc!$P$6)</f>
        <v>1.4919090270996094E-5</v>
      </c>
    </row>
    <row r="909" spans="2:28" x14ac:dyDescent="0.3">
      <c r="B909">
        <v>434.20041455530645</v>
      </c>
      <c r="C909">
        <v>1026.5</v>
      </c>
      <c r="D909">
        <v>5.0635776519775391</v>
      </c>
      <c r="E909">
        <f>Data_Big[[#This Row],[A-Star time]]/Data_Big[[#This Row],[distance]]</f>
        <v>1.1661844351676831E-2</v>
      </c>
      <c r="F909">
        <v>1026.5</v>
      </c>
      <c r="G909">
        <v>5.7268705368041992</v>
      </c>
      <c r="H909">
        <f>Data_Big[[#This Row],[Dijkstra time]]/Data_Big[[#This Row],[distance]]</f>
        <v>1.318946353994035E-2</v>
      </c>
      <c r="I909" s="95">
        <f>(Data_Big[[#This Row],[A-Star time]]/FactCalc!$B$6)</f>
        <v>2.0254310607910157E-5</v>
      </c>
      <c r="J909" s="95">
        <f>(Data_Big[[#This Row],[Dijkstra time]]/FactCalc!$B$6)</f>
        <v>2.2907482147216797E-5</v>
      </c>
      <c r="K909">
        <v>157.00318468107582</v>
      </c>
      <c r="L909">
        <v>375.5</v>
      </c>
      <c r="M909">
        <v>0.52923226356506348</v>
      </c>
      <c r="N909">
        <f>Data_Medium[[#This Row],[A-Star time]]/Data_Medium[[#This Row],[distance]]</f>
        <v>3.370837761285576E-3</v>
      </c>
      <c r="O909">
        <v>375.5</v>
      </c>
      <c r="P909">
        <v>0.79126238822937012</v>
      </c>
      <c r="Q909">
        <f>Data_Medium[[#This Row],[Dijkstra time]]/Data_Medium[[#This Row],[distance]]</f>
        <v>5.0397855931182513E-3</v>
      </c>
      <c r="R909" s="95">
        <f>(Data_Medium[[#This Row],[A-Star time]]/FactCalc!$I$6)</f>
        <v>1.3230806589126587E-5</v>
      </c>
      <c r="S909" s="95">
        <f>(Data_Medium[[#This Row],[Dijkstra time]]/FactCalc!$I$6)</f>
        <v>1.9781559705734253E-5</v>
      </c>
      <c r="T909">
        <v>10</v>
      </c>
      <c r="U909">
        <v>35.5</v>
      </c>
      <c r="V909">
        <v>4.1892528533935547E-3</v>
      </c>
      <c r="W909">
        <f>Data_Small[[#This Row],[A-Star time]]/Data_Small[[#This Row],[distance]]</f>
        <v>4.1892528533935545E-4</v>
      </c>
      <c r="X909">
        <v>35.5</v>
      </c>
      <c r="Y909">
        <v>8.4836483001708984E-3</v>
      </c>
      <c r="Z909">
        <f>Data_Small[[#This Row],[Dijkstra time]]/Data_Small[[#This Row],[distance]]</f>
        <v>8.4836483001708989E-4</v>
      </c>
      <c r="AA909" s="95">
        <f>(Data_Small[[#This Row],[A-Star time]]/FactCalc!$P$6)</f>
        <v>1.675701141357422E-6</v>
      </c>
      <c r="AB909" s="95">
        <f>(Data_Small[[#This Row],[Dijkstra time]]/FactCalc!$P$6)</f>
        <v>3.3934593200683594E-6</v>
      </c>
    </row>
    <row r="910" spans="2:28" x14ac:dyDescent="0.3">
      <c r="B910">
        <v>118.0889495253472</v>
      </c>
      <c r="C910">
        <v>472.5</v>
      </c>
      <c r="D910">
        <v>1.0530376434326172</v>
      </c>
      <c r="E910">
        <f>Data_Big[[#This Row],[A-Star time]]/Data_Big[[#This Row],[distance]]</f>
        <v>8.9173258604234428E-3</v>
      </c>
      <c r="F910">
        <v>472.5</v>
      </c>
      <c r="G910">
        <v>2.4250116348266602</v>
      </c>
      <c r="H910">
        <f>Data_Big[[#This Row],[Dijkstra time]]/Data_Big[[#This Row],[distance]]</f>
        <v>2.0535466227567242E-2</v>
      </c>
      <c r="I910" s="95">
        <f>(Data_Big[[#This Row],[A-Star time]]/FactCalc!$B$6)</f>
        <v>4.2121505737304688E-6</v>
      </c>
      <c r="J910" s="95">
        <f>(Data_Big[[#This Row],[Dijkstra time]]/FactCalc!$B$6)</f>
        <v>9.700046539306641E-6</v>
      </c>
      <c r="K910">
        <v>172.16852209390657</v>
      </c>
      <c r="L910">
        <v>388.5</v>
      </c>
      <c r="M910">
        <v>0.76908636093139648</v>
      </c>
      <c r="N910">
        <f>Data_Medium[[#This Row],[A-Star time]]/Data_Medium[[#This Row],[distance]]</f>
        <v>4.4670556009762958E-3</v>
      </c>
      <c r="O910">
        <v>388.5</v>
      </c>
      <c r="P910">
        <v>0.82397079467773438</v>
      </c>
      <c r="Q910">
        <f>Data_Medium[[#This Row],[Dijkstra time]]/Data_Medium[[#This Row],[distance]]</f>
        <v>4.7858388087243537E-3</v>
      </c>
      <c r="R910" s="95">
        <f>(Data_Medium[[#This Row],[A-Star time]]/FactCalc!$I$6)</f>
        <v>1.9227159023284911E-5</v>
      </c>
      <c r="S910" s="95">
        <f>(Data_Medium[[#This Row],[Dijkstra time]]/FactCalc!$I$6)</f>
        <v>2.0599269866943361E-5</v>
      </c>
      <c r="T910">
        <v>29.068883707497267</v>
      </c>
      <c r="U910">
        <v>71.5</v>
      </c>
      <c r="V910">
        <v>1.9752264022827148E-2</v>
      </c>
      <c r="W910">
        <f>Data_Small[[#This Row],[A-Star time]]/Data_Small[[#This Row],[distance]]</f>
        <v>6.7949853945484555E-4</v>
      </c>
      <c r="X910">
        <v>71.5</v>
      </c>
      <c r="Y910">
        <v>2.506566047668457E-2</v>
      </c>
      <c r="Z910">
        <f>Data_Small[[#This Row],[Dijkstra time]]/Data_Small[[#This Row],[distance]]</f>
        <v>8.6228493425840734E-4</v>
      </c>
      <c r="AA910" s="95">
        <f>(Data_Small[[#This Row],[A-Star time]]/FactCalc!$P$6)</f>
        <v>7.9009056091308602E-6</v>
      </c>
      <c r="AB910" s="95">
        <f>(Data_Small[[#This Row],[Dijkstra time]]/FactCalc!$P$6)</f>
        <v>1.0026264190673827E-5</v>
      </c>
    </row>
    <row r="911" spans="2:28" x14ac:dyDescent="0.3">
      <c r="B911">
        <v>170.83617883809038</v>
      </c>
      <c r="C911">
        <v>316.5</v>
      </c>
      <c r="D911">
        <v>0.59853196144104004</v>
      </c>
      <c r="E911">
        <f>Data_Big[[#This Row],[A-Star time]]/Data_Big[[#This Row],[distance]]</f>
        <v>3.5035433683417694E-3</v>
      </c>
      <c r="F911">
        <v>316.5</v>
      </c>
      <c r="G911">
        <v>1.466926097869873</v>
      </c>
      <c r="H911">
        <f>Data_Big[[#This Row],[Dijkstra time]]/Data_Big[[#This Row],[distance]]</f>
        <v>8.5867414493047706E-3</v>
      </c>
      <c r="I911" s="95">
        <f>(Data_Big[[#This Row],[A-Star time]]/FactCalc!$B$6)</f>
        <v>2.3941278457641603E-6</v>
      </c>
      <c r="J911" s="95">
        <f>(Data_Big[[#This Row],[Dijkstra time]]/FactCalc!$B$6)</f>
        <v>5.8677043914794919E-6</v>
      </c>
      <c r="K911">
        <v>55.865910893853687</v>
      </c>
      <c r="L911">
        <v>136.5</v>
      </c>
      <c r="M911">
        <v>9.6215486526489258E-2</v>
      </c>
      <c r="N911">
        <f>Data_Medium[[#This Row],[A-Star time]]/Data_Medium[[#This Row],[distance]]</f>
        <v>1.7222575446644117E-3</v>
      </c>
      <c r="O911">
        <v>136.5</v>
      </c>
      <c r="P911">
        <v>0.23367786407470703</v>
      </c>
      <c r="Q911">
        <f>Data_Medium[[#This Row],[Dijkstra time]]/Data_Medium[[#This Row],[distance]]</f>
        <v>4.1828345825900793E-3</v>
      </c>
      <c r="R911" s="95">
        <f>(Data_Medium[[#This Row],[A-Star time]]/FactCalc!$I$6)</f>
        <v>2.4053871631622314E-6</v>
      </c>
      <c r="S911" s="95">
        <f>(Data_Medium[[#This Row],[Dijkstra time]]/FactCalc!$I$6)</f>
        <v>5.8419466018676759E-6</v>
      </c>
      <c r="T911">
        <v>40.249223594996216</v>
      </c>
      <c r="U911">
        <v>101</v>
      </c>
      <c r="V911">
        <v>4.2372465133666992E-2</v>
      </c>
      <c r="W911">
        <f>Data_Small[[#This Row],[A-Star time]]/Data_Small[[#This Row],[distance]]</f>
        <v>1.0527523601457677E-3</v>
      </c>
      <c r="X911">
        <v>101</v>
      </c>
      <c r="Y911">
        <v>4.7504186630249023E-2</v>
      </c>
      <c r="Z911">
        <f>Data_Small[[#This Row],[Dijkstra time]]/Data_Small[[#This Row],[distance]]</f>
        <v>1.1802510057897053E-3</v>
      </c>
      <c r="AA911" s="95">
        <f>(Data_Small[[#This Row],[A-Star time]]/FactCalc!$P$6)</f>
        <v>1.6948986053466798E-5</v>
      </c>
      <c r="AB911" s="95">
        <f>(Data_Small[[#This Row],[Dijkstra time]]/FactCalc!$P$6)</f>
        <v>1.9001674652099611E-5</v>
      </c>
    </row>
    <row r="912" spans="2:28" x14ac:dyDescent="0.3">
      <c r="B912">
        <v>356.6623052692841</v>
      </c>
      <c r="C912">
        <v>994.5</v>
      </c>
      <c r="D912">
        <v>2.6940762996673584</v>
      </c>
      <c r="E912">
        <f>Data_Big[[#This Row],[A-Star time]]/Data_Big[[#This Row],[distance]]</f>
        <v>7.553577319120674E-3</v>
      </c>
      <c r="F912">
        <v>994.5</v>
      </c>
      <c r="G912">
        <v>3.8032376766204834</v>
      </c>
      <c r="H912">
        <f>Data_Big[[#This Row],[Dijkstra time]]/Data_Big[[#This Row],[distance]]</f>
        <v>1.0663413600013031E-2</v>
      </c>
      <c r="I912" s="95">
        <f>(Data_Big[[#This Row],[A-Star time]]/FactCalc!$B$6)</f>
        <v>1.0776305198669434E-5</v>
      </c>
      <c r="J912" s="95">
        <f>(Data_Big[[#This Row],[Dijkstra time]]/FactCalc!$B$6)</f>
        <v>1.5212950706481934E-5</v>
      </c>
      <c r="K912">
        <v>102.42070103255493</v>
      </c>
      <c r="L912">
        <v>183</v>
      </c>
      <c r="M912">
        <v>0.12857484817504883</v>
      </c>
      <c r="N912">
        <f>Data_Medium[[#This Row],[A-Star time]]/Data_Medium[[#This Row],[distance]]</f>
        <v>1.255359969994549E-3</v>
      </c>
      <c r="O912">
        <v>183</v>
      </c>
      <c r="P912">
        <v>0.30312037467956543</v>
      </c>
      <c r="Q912">
        <f>Data_Medium[[#This Row],[Dijkstra time]]/Data_Medium[[#This Row],[distance]]</f>
        <v>2.9595616083824411E-3</v>
      </c>
      <c r="R912" s="95">
        <f>(Data_Medium[[#This Row],[A-Star time]]/FactCalc!$I$6)</f>
        <v>3.2143712043762205E-6</v>
      </c>
      <c r="S912" s="95">
        <f>(Data_Medium[[#This Row],[Dijkstra time]]/FactCalc!$I$6)</f>
        <v>7.5780093669891359E-6</v>
      </c>
      <c r="T912">
        <v>18.027756377319946</v>
      </c>
      <c r="U912">
        <v>40</v>
      </c>
      <c r="V912">
        <v>1.0021209716796875E-2</v>
      </c>
      <c r="W912">
        <f>Data_Small[[#This Row],[A-Star time]]/Data_Small[[#This Row],[distance]]</f>
        <v>5.5587669963213994E-4</v>
      </c>
      <c r="X912">
        <v>40</v>
      </c>
      <c r="Y912">
        <v>1.5774965286254883E-2</v>
      </c>
      <c r="Z912">
        <f>Data_Small[[#This Row],[Dijkstra time]]/Data_Small[[#This Row],[distance]]</f>
        <v>8.750376339731761E-4</v>
      </c>
      <c r="AA912" s="95">
        <f>(Data_Small[[#This Row],[A-Star time]]/FactCalc!$P$6)</f>
        <v>4.0084838867187498E-6</v>
      </c>
      <c r="AB912" s="95">
        <f>(Data_Small[[#This Row],[Dijkstra time]]/FactCalc!$P$6)</f>
        <v>6.3099861145019534E-6</v>
      </c>
    </row>
    <row r="913" spans="2:28" x14ac:dyDescent="0.3">
      <c r="B913">
        <v>200.9975124224178</v>
      </c>
      <c r="C913">
        <v>499</v>
      </c>
      <c r="D913">
        <v>0.75424647331237793</v>
      </c>
      <c r="E913">
        <f>Data_Big[[#This Row],[A-Star time]]/Data_Big[[#This Row],[distance]]</f>
        <v>3.7525164576527104E-3</v>
      </c>
      <c r="F913">
        <v>499</v>
      </c>
      <c r="G913">
        <v>1.14296555519104</v>
      </c>
      <c r="H913">
        <f>Data_Big[[#This Row],[Dijkstra time]]/Data_Big[[#This Row],[distance]]</f>
        <v>5.6864661727204641E-3</v>
      </c>
      <c r="I913" s="95">
        <f>(Data_Big[[#This Row],[A-Star time]]/FactCalc!$B$6)</f>
        <v>3.0169858932495118E-6</v>
      </c>
      <c r="J913" s="95">
        <f>(Data_Big[[#This Row],[Dijkstra time]]/FactCalc!$B$6)</f>
        <v>4.5718622207641601E-6</v>
      </c>
      <c r="K913">
        <v>15.811388300841896</v>
      </c>
      <c r="L913">
        <v>37.5</v>
      </c>
      <c r="M913">
        <v>1.8995285034179688E-2</v>
      </c>
      <c r="N913">
        <f>Data_Medium[[#This Row],[A-Star time]]/Data_Medium[[#This Row],[distance]]</f>
        <v>1.2013673102423436E-3</v>
      </c>
      <c r="O913">
        <v>37.5</v>
      </c>
      <c r="P913">
        <v>5.6005954742431641E-2</v>
      </c>
      <c r="Q913">
        <f>Data_Medium[[#This Row],[Dijkstra time]]/Data_Medium[[#This Row],[distance]]</f>
        <v>3.5421275903678574E-3</v>
      </c>
      <c r="R913" s="95">
        <f>(Data_Medium[[#This Row],[A-Star time]]/FactCalc!$I$6)</f>
        <v>4.7488212585449219E-7</v>
      </c>
      <c r="S913" s="95">
        <f>(Data_Medium[[#This Row],[Dijkstra time]]/FactCalc!$I$6)</f>
        <v>1.4001488685607911E-6</v>
      </c>
      <c r="T913">
        <v>46.861498055439924</v>
      </c>
      <c r="U913">
        <v>109</v>
      </c>
      <c r="V913">
        <v>4.6921014785766602E-2</v>
      </c>
      <c r="W913">
        <f>Data_Small[[#This Row],[A-Star time]]/Data_Small[[#This Row],[distance]]</f>
        <v>1.001270056075806E-3</v>
      </c>
      <c r="X913">
        <v>109</v>
      </c>
      <c r="Y913">
        <v>5.3330421447753906E-2</v>
      </c>
      <c r="Z913">
        <f>Data_Small[[#This Row],[Dijkstra time]]/Data_Small[[#This Row],[distance]]</f>
        <v>1.138043461279468E-3</v>
      </c>
      <c r="AA913" s="95">
        <f>(Data_Small[[#This Row],[A-Star time]]/FactCalc!$P$6)</f>
        <v>1.876840591430664E-5</v>
      </c>
      <c r="AB913" s="95">
        <f>(Data_Small[[#This Row],[Dijkstra time]]/FactCalc!$P$6)</f>
        <v>2.1332168579101564E-5</v>
      </c>
    </row>
    <row r="914" spans="2:28" x14ac:dyDescent="0.3">
      <c r="B914">
        <v>209.67832506007863</v>
      </c>
      <c r="C914">
        <v>607</v>
      </c>
      <c r="D914">
        <v>1.3699290752410889</v>
      </c>
      <c r="E914">
        <f>Data_Big[[#This Row],[A-Star time]]/Data_Big[[#This Row],[distance]]</f>
        <v>6.533479675825178E-3</v>
      </c>
      <c r="F914">
        <v>607</v>
      </c>
      <c r="G914">
        <v>2.1809890270233154</v>
      </c>
      <c r="H914">
        <f>Data_Big[[#This Row],[Dijkstra time]]/Data_Big[[#This Row],[distance]]</f>
        <v>1.0401595045164549E-2</v>
      </c>
      <c r="I914" s="95">
        <f>(Data_Big[[#This Row],[A-Star time]]/FactCalc!$B$6)</f>
        <v>5.4797163009643551E-6</v>
      </c>
      <c r="J914" s="95">
        <f>(Data_Big[[#This Row],[Dijkstra time]]/FactCalc!$B$6)</f>
        <v>8.723956108093262E-6</v>
      </c>
      <c r="K914">
        <v>81.154174261093928</v>
      </c>
      <c r="L914">
        <v>199</v>
      </c>
      <c r="M914">
        <v>0.25887799263000488</v>
      </c>
      <c r="N914">
        <f>Data_Medium[[#This Row],[A-Star time]]/Data_Medium[[#This Row],[distance]]</f>
        <v>3.1899528888942614E-3</v>
      </c>
      <c r="O914">
        <v>199</v>
      </c>
      <c r="P914">
        <v>0.49476099014282227</v>
      </c>
      <c r="Q914">
        <f>Data_Medium[[#This Row],[Dijkstra time]]/Data_Medium[[#This Row],[distance]]</f>
        <v>6.0965562726453043E-3</v>
      </c>
      <c r="R914" s="95">
        <f>(Data_Medium[[#This Row],[A-Star time]]/FactCalc!$I$6)</f>
        <v>6.471949815750122E-6</v>
      </c>
      <c r="S914" s="95">
        <f>(Data_Medium[[#This Row],[Dijkstra time]]/FactCalc!$I$6)</f>
        <v>1.2369024753570556E-5</v>
      </c>
      <c r="T914">
        <v>17.204650534085253</v>
      </c>
      <c r="U914">
        <v>40.5</v>
      </c>
      <c r="V914">
        <v>1.1856317520141602E-2</v>
      </c>
      <c r="W914">
        <f>Data_Small[[#This Row],[A-Star time]]/Data_Small[[#This Row],[distance]]</f>
        <v>6.8913445795671811E-4</v>
      </c>
      <c r="X914">
        <v>40.5</v>
      </c>
      <c r="Y914">
        <v>1.7408132553100586E-2</v>
      </c>
      <c r="Z914">
        <f>Data_Small[[#This Row],[Dijkstra time]]/Data_Small[[#This Row],[distance]]</f>
        <v>1.0118271521186786E-3</v>
      </c>
      <c r="AA914" s="95">
        <f>(Data_Small[[#This Row],[A-Star time]]/FactCalc!$P$6)</f>
        <v>4.7425270080566407E-6</v>
      </c>
      <c r="AB914" s="95">
        <f>(Data_Small[[#This Row],[Dijkstra time]]/FactCalc!$P$6)</f>
        <v>6.9632530212402343E-6</v>
      </c>
    </row>
    <row r="915" spans="2:28" x14ac:dyDescent="0.3">
      <c r="B915">
        <v>171.75855146105536</v>
      </c>
      <c r="C915">
        <v>491</v>
      </c>
      <c r="D915">
        <v>1.148838996887207</v>
      </c>
      <c r="E915">
        <f>Data_Big[[#This Row],[A-Star time]]/Data_Big[[#This Row],[distance]]</f>
        <v>6.6886858739472746E-3</v>
      </c>
      <c r="F915">
        <v>491</v>
      </c>
      <c r="G915">
        <v>1.8864517211914063</v>
      </c>
      <c r="H915">
        <f>Data_Big[[#This Row],[Dijkstra time]]/Data_Big[[#This Row],[distance]]</f>
        <v>1.0983160402462649E-2</v>
      </c>
      <c r="I915" s="95">
        <f>(Data_Big[[#This Row],[A-Star time]]/FactCalc!$B$6)</f>
        <v>4.595355987548828E-6</v>
      </c>
      <c r="J915" s="95">
        <f>(Data_Big[[#This Row],[Dijkstra time]]/FactCalc!$B$6)</f>
        <v>7.5458068847656253E-6</v>
      </c>
      <c r="K915">
        <v>162.53307355735325</v>
      </c>
      <c r="L915">
        <v>323.5</v>
      </c>
      <c r="M915">
        <v>0.4835197925567627</v>
      </c>
      <c r="N915">
        <f>Data_Medium[[#This Row],[A-Star time]]/Data_Medium[[#This Row],[distance]]</f>
        <v>2.97490093538496E-3</v>
      </c>
      <c r="O915">
        <v>323.5</v>
      </c>
      <c r="P915">
        <v>0.73581981658935547</v>
      </c>
      <c r="Q915">
        <f>Data_Medium[[#This Row],[Dijkstra time]]/Data_Medium[[#This Row],[distance]]</f>
        <v>4.5272005290031376E-3</v>
      </c>
      <c r="R915" s="95">
        <f>(Data_Medium[[#This Row],[A-Star time]]/FactCalc!$I$6)</f>
        <v>1.2087994813919067E-5</v>
      </c>
      <c r="S915" s="95">
        <f>(Data_Medium[[#This Row],[Dijkstra time]]/FactCalc!$I$6)</f>
        <v>1.8395495414733887E-5</v>
      </c>
      <c r="T915">
        <v>15.652475842498529</v>
      </c>
      <c r="U915">
        <v>32.5</v>
      </c>
      <c r="V915">
        <v>1.1268138885498047E-2</v>
      </c>
      <c r="W915">
        <f>Data_Small[[#This Row],[A-Star time]]/Data_Small[[#This Row],[distance]]</f>
        <v>7.1989498651092428E-4</v>
      </c>
      <c r="X915">
        <v>32.5</v>
      </c>
      <c r="Y915">
        <v>1.8805503845214844E-2</v>
      </c>
      <c r="Z915">
        <f>Data_Small[[#This Row],[Dijkstra time]]/Data_Small[[#This Row],[distance]]</f>
        <v>1.2014395699724021E-3</v>
      </c>
      <c r="AA915" s="95">
        <f>(Data_Small[[#This Row],[A-Star time]]/FactCalc!$P$6)</f>
        <v>4.5072555541992191E-6</v>
      </c>
      <c r="AB915" s="95">
        <f>(Data_Small[[#This Row],[Dijkstra time]]/FactCalc!$P$6)</f>
        <v>7.5222015380859374E-6</v>
      </c>
    </row>
    <row r="916" spans="2:28" x14ac:dyDescent="0.3">
      <c r="B916">
        <v>93.770997648526702</v>
      </c>
      <c r="C916">
        <v>248.5</v>
      </c>
      <c r="D916">
        <v>0.3783414363861084</v>
      </c>
      <c r="E916">
        <f>Data_Big[[#This Row],[A-Star time]]/Data_Big[[#This Row],[distance]]</f>
        <v>4.0347383079383584E-3</v>
      </c>
      <c r="F916">
        <v>248.5</v>
      </c>
      <c r="G916">
        <v>0.78924942016601563</v>
      </c>
      <c r="H916">
        <f>Data_Big[[#This Row],[Dijkstra time]]/Data_Big[[#This Row],[distance]]</f>
        <v>8.4167753352085203E-3</v>
      </c>
      <c r="I916" s="95">
        <f>(Data_Big[[#This Row],[A-Star time]]/FactCalc!$B$6)</f>
        <v>1.5133657455444335E-6</v>
      </c>
      <c r="J916" s="95">
        <f>(Data_Big[[#This Row],[Dijkstra time]]/FactCalc!$B$6)</f>
        <v>3.1569976806640625E-6</v>
      </c>
      <c r="K916">
        <v>132.015150645674</v>
      </c>
      <c r="L916">
        <v>344.5</v>
      </c>
      <c r="M916">
        <v>0.65306973457336426</v>
      </c>
      <c r="N916">
        <f>Data_Medium[[#This Row],[A-Star time]]/Data_Medium[[#This Row],[distance]]</f>
        <v>4.9469301923245933E-3</v>
      </c>
      <c r="O916">
        <v>344.5</v>
      </c>
      <c r="P916">
        <v>0.80243301391601563</v>
      </c>
      <c r="Q916">
        <f>Data_Medium[[#This Row],[Dijkstra time]]/Data_Medium[[#This Row],[distance]]</f>
        <v>6.0783403267836251E-3</v>
      </c>
      <c r="R916" s="95">
        <f>(Data_Medium[[#This Row],[A-Star time]]/FactCalc!$I$6)</f>
        <v>1.6326743364334107E-5</v>
      </c>
      <c r="S916" s="95">
        <f>(Data_Medium[[#This Row],[Dijkstra time]]/FactCalc!$I$6)</f>
        <v>2.006082534790039E-5</v>
      </c>
      <c r="T916">
        <v>5</v>
      </c>
      <c r="U916">
        <v>18.5</v>
      </c>
      <c r="V916">
        <v>6.3848495483398438E-4</v>
      </c>
      <c r="W916">
        <f>Data_Small[[#This Row],[A-Star time]]/Data_Small[[#This Row],[distance]]</f>
        <v>1.2769699096679688E-4</v>
      </c>
      <c r="X916">
        <v>18.5</v>
      </c>
      <c r="Y916">
        <v>1.3070106506347656E-3</v>
      </c>
      <c r="Z916">
        <f>Data_Small[[#This Row],[Dijkstra time]]/Data_Small[[#This Row],[distance]]</f>
        <v>2.6140213012695315E-4</v>
      </c>
      <c r="AA916" s="95">
        <f>(Data_Small[[#This Row],[A-Star time]]/FactCalc!$P$6)</f>
        <v>2.5539398193359373E-7</v>
      </c>
      <c r="AB916" s="95">
        <f>(Data_Small[[#This Row],[Dijkstra time]]/FactCalc!$P$6)</f>
        <v>5.2280426025390627E-7</v>
      </c>
    </row>
    <row r="917" spans="2:28" x14ac:dyDescent="0.3">
      <c r="B917">
        <v>356.97198769651379</v>
      </c>
      <c r="C917">
        <v>873</v>
      </c>
      <c r="D917">
        <v>3.6987669467926025</v>
      </c>
      <c r="E917">
        <f>Data_Big[[#This Row],[A-Star time]]/Data_Big[[#This Row],[distance]]</f>
        <v>1.0361504751843935E-2</v>
      </c>
      <c r="F917">
        <v>873</v>
      </c>
      <c r="G917">
        <v>4.9210348129272461</v>
      </c>
      <c r="H917">
        <f>Data_Big[[#This Row],[Dijkstra time]]/Data_Big[[#This Row],[distance]]</f>
        <v>1.3785492930921383E-2</v>
      </c>
      <c r="I917" s="95">
        <f>(Data_Big[[#This Row],[A-Star time]]/FactCalc!$B$6)</f>
        <v>1.479506778717041E-5</v>
      </c>
      <c r="J917" s="95">
        <f>(Data_Big[[#This Row],[Dijkstra time]]/FactCalc!$B$6)</f>
        <v>1.9684139251708983E-5</v>
      </c>
      <c r="K917">
        <v>74.202425836356596</v>
      </c>
      <c r="L917">
        <v>148.5</v>
      </c>
      <c r="M917">
        <v>0.1600651741027832</v>
      </c>
      <c r="N917">
        <f>Data_Medium[[#This Row],[A-Star time]]/Data_Medium[[#This Row],[distance]]</f>
        <v>2.157142065082687E-3</v>
      </c>
      <c r="O917">
        <v>148.5</v>
      </c>
      <c r="P917">
        <v>0.34691882133483887</v>
      </c>
      <c r="Q917">
        <f>Data_Medium[[#This Row],[Dijkstra time]]/Data_Medium[[#This Row],[distance]]</f>
        <v>4.6753029624654234E-3</v>
      </c>
      <c r="R917" s="95">
        <f>(Data_Medium[[#This Row],[A-Star time]]/FactCalc!$I$6)</f>
        <v>4.0016293525695802E-6</v>
      </c>
      <c r="S917" s="95">
        <f>(Data_Medium[[#This Row],[Dijkstra time]]/FactCalc!$I$6)</f>
        <v>8.6729705333709712E-6</v>
      </c>
      <c r="T917">
        <v>37.107950630558946</v>
      </c>
      <c r="U917">
        <v>82.5</v>
      </c>
      <c r="V917">
        <v>3.5068988800048828E-2</v>
      </c>
      <c r="W917">
        <f>Data_Small[[#This Row],[A-Star time]]/Data_Small[[#This Row],[distance]]</f>
        <v>9.4505323533466696E-4</v>
      </c>
      <c r="X917">
        <v>82.5</v>
      </c>
      <c r="Y917">
        <v>4.4786691665649414E-2</v>
      </c>
      <c r="Z917">
        <f>Data_Small[[#This Row],[Dijkstra time]]/Data_Small[[#This Row],[distance]]</f>
        <v>1.2069298062708672E-3</v>
      </c>
      <c r="AA917" s="95">
        <f>(Data_Small[[#This Row],[A-Star time]]/FactCalc!$P$6)</f>
        <v>1.4027595520019531E-5</v>
      </c>
      <c r="AB917" s="95">
        <f>(Data_Small[[#This Row],[Dijkstra time]]/FactCalc!$P$6)</f>
        <v>1.7914676666259766E-5</v>
      </c>
    </row>
    <row r="918" spans="2:28" x14ac:dyDescent="0.3">
      <c r="B918">
        <v>536.85379760228943</v>
      </c>
      <c r="C918">
        <v>977</v>
      </c>
      <c r="D918">
        <v>4.2239589691162109</v>
      </c>
      <c r="E918">
        <f>Data_Big[[#This Row],[A-Star time]]/Data_Big[[#This Row],[distance]]</f>
        <v>7.86798750047288E-3</v>
      </c>
      <c r="F918">
        <v>977</v>
      </c>
      <c r="G918">
        <v>5.3446180820465088</v>
      </c>
      <c r="H918">
        <f>Data_Big[[#This Row],[Dijkstra time]]/Data_Big[[#This Row],[distance]]</f>
        <v>9.955444305166105E-3</v>
      </c>
      <c r="I918" s="95">
        <f>(Data_Big[[#This Row],[A-Star time]]/FactCalc!$B$6)</f>
        <v>1.6895835876464843E-5</v>
      </c>
      <c r="J918" s="95">
        <f>(Data_Big[[#This Row],[Dijkstra time]]/FactCalc!$B$6)</f>
        <v>2.1378472328186035E-5</v>
      </c>
      <c r="K918">
        <v>103.58571330062848</v>
      </c>
      <c r="L918">
        <v>240.5</v>
      </c>
      <c r="M918">
        <v>0.28076624870300293</v>
      </c>
      <c r="N918">
        <f>Data_Medium[[#This Row],[A-Star time]]/Data_Medium[[#This Row],[distance]]</f>
        <v>2.7104727066768141E-3</v>
      </c>
      <c r="O918">
        <v>240.5</v>
      </c>
      <c r="P918">
        <v>0.36368012428283691</v>
      </c>
      <c r="Q918">
        <f>Data_Medium[[#This Row],[Dijkstra time]]/Data_Medium[[#This Row],[distance]]</f>
        <v>3.5109100733549743E-3</v>
      </c>
      <c r="R918" s="95">
        <f>(Data_Medium[[#This Row],[A-Star time]]/FactCalc!$I$6)</f>
        <v>7.0191562175750731E-6</v>
      </c>
      <c r="S918" s="95">
        <f>(Data_Medium[[#This Row],[Dijkstra time]]/FactCalc!$I$6)</f>
        <v>9.0920031070709228E-6</v>
      </c>
      <c r="T918">
        <v>32</v>
      </c>
      <c r="U918">
        <v>105.5</v>
      </c>
      <c r="V918">
        <v>1.9372701644897461E-2</v>
      </c>
      <c r="W918">
        <f>Data_Small[[#This Row],[A-Star time]]/Data_Small[[#This Row],[distance]]</f>
        <v>6.0539692640304565E-4</v>
      </c>
      <c r="X918">
        <v>105.5</v>
      </c>
      <c r="Y918">
        <v>3.1160593032836914E-2</v>
      </c>
      <c r="Z918">
        <f>Data_Small[[#This Row],[Dijkstra time]]/Data_Small[[#This Row],[distance]]</f>
        <v>9.7376853227615356E-4</v>
      </c>
      <c r="AA918" s="95">
        <f>(Data_Small[[#This Row],[A-Star time]]/FactCalc!$P$6)</f>
        <v>7.749080657958985E-6</v>
      </c>
      <c r="AB918" s="95">
        <f>(Data_Small[[#This Row],[Dijkstra time]]/FactCalc!$P$6)</f>
        <v>1.2464237213134765E-5</v>
      </c>
    </row>
    <row r="919" spans="2:28" x14ac:dyDescent="0.3">
      <c r="B919">
        <v>389.29808630405569</v>
      </c>
      <c r="C919">
        <v>1068</v>
      </c>
      <c r="D919">
        <v>3.5827536582946777</v>
      </c>
      <c r="E919">
        <f>Data_Big[[#This Row],[A-Star time]]/Data_Big[[#This Row],[distance]]</f>
        <v>9.2031114057324684E-3</v>
      </c>
      <c r="F919">
        <v>1068</v>
      </c>
      <c r="G919">
        <v>5.0620801448822021</v>
      </c>
      <c r="H919">
        <f>Data_Big[[#This Row],[Dijkstra time]]/Data_Big[[#This Row],[distance]]</f>
        <v>1.3003095373370362E-2</v>
      </c>
      <c r="I919" s="95">
        <f>(Data_Big[[#This Row],[A-Star time]]/FactCalc!$B$6)</f>
        <v>1.4331014633178711E-5</v>
      </c>
      <c r="J919" s="95">
        <f>(Data_Big[[#This Row],[Dijkstra time]]/FactCalc!$B$6)</f>
        <v>2.0248320579528808E-5</v>
      </c>
      <c r="K919">
        <v>211.15160430363773</v>
      </c>
      <c r="L919">
        <v>348.5</v>
      </c>
      <c r="M919">
        <v>0.53945040702819824</v>
      </c>
      <c r="N919">
        <f>Data_Medium[[#This Row],[A-Star time]]/Data_Medium[[#This Row],[distance]]</f>
        <v>2.5548013656219453E-3</v>
      </c>
      <c r="O919">
        <v>348.5</v>
      </c>
      <c r="P919">
        <v>0.75810551643371582</v>
      </c>
      <c r="Q919">
        <f>Data_Medium[[#This Row],[Dijkstra time]]/Data_Medium[[#This Row],[distance]]</f>
        <v>3.5903374683507209E-3</v>
      </c>
      <c r="R919" s="95">
        <f>(Data_Medium[[#This Row],[A-Star time]]/FactCalc!$I$6)</f>
        <v>1.3486260175704956E-5</v>
      </c>
      <c r="S919" s="95">
        <f>(Data_Medium[[#This Row],[Dijkstra time]]/FactCalc!$I$6)</f>
        <v>1.8952637910842897E-5</v>
      </c>
      <c r="T919">
        <v>61.71709649683789</v>
      </c>
      <c r="U919">
        <v>141</v>
      </c>
      <c r="V919">
        <v>5.2388668060302734E-2</v>
      </c>
      <c r="W919">
        <f>Data_Small[[#This Row],[A-Star time]]/Data_Small[[#This Row],[distance]]</f>
        <v>8.4885179365148684E-4</v>
      </c>
      <c r="X919">
        <v>141</v>
      </c>
      <c r="Y919">
        <v>5.3037881851196289E-2</v>
      </c>
      <c r="Z919">
        <f>Data_Small[[#This Row],[Dijkstra time]]/Data_Small[[#This Row],[distance]]</f>
        <v>8.593709824621078E-4</v>
      </c>
      <c r="AA919" s="95">
        <f>(Data_Small[[#This Row],[A-Star time]]/FactCalc!$P$6)</f>
        <v>2.0955467224121095E-5</v>
      </c>
      <c r="AB919" s="95">
        <f>(Data_Small[[#This Row],[Dijkstra time]]/FactCalc!$P$6)</f>
        <v>2.1215152740478515E-5</v>
      </c>
    </row>
    <row r="920" spans="2:28" x14ac:dyDescent="0.3">
      <c r="B920">
        <v>389.45217934940354</v>
      </c>
      <c r="C920">
        <v>979.5</v>
      </c>
      <c r="D920">
        <v>3.0450360774993896</v>
      </c>
      <c r="E920">
        <f>Data_Big[[#This Row],[A-Star time]]/Data_Big[[#This Row],[distance]]</f>
        <v>7.8187675893514122E-3</v>
      </c>
      <c r="F920">
        <v>979.5</v>
      </c>
      <c r="G920">
        <v>4.0680434703826904</v>
      </c>
      <c r="H920">
        <f>Data_Big[[#This Row],[Dijkstra time]]/Data_Big[[#This Row],[distance]]</f>
        <v>1.0445553231152873E-2</v>
      </c>
      <c r="I920" s="95">
        <f>(Data_Big[[#This Row],[A-Star time]]/FactCalc!$B$6)</f>
        <v>1.2180144309997559E-5</v>
      </c>
      <c r="J920" s="95">
        <f>(Data_Big[[#This Row],[Dijkstra time]]/FactCalc!$B$6)</f>
        <v>1.6272173881530762E-5</v>
      </c>
      <c r="K920">
        <v>80.777472107017559</v>
      </c>
      <c r="L920">
        <v>282</v>
      </c>
      <c r="M920">
        <v>0.28810882568359375</v>
      </c>
      <c r="N920">
        <f>Data_Medium[[#This Row],[A-Star time]]/Data_Medium[[#This Row],[distance]]</f>
        <v>3.5666977211405485E-3</v>
      </c>
      <c r="O920">
        <v>282</v>
      </c>
      <c r="P920">
        <v>0.44341349601745605</v>
      </c>
      <c r="Q920">
        <f>Data_Medium[[#This Row],[Dijkstra time]]/Data_Medium[[#This Row],[distance]]</f>
        <v>5.4893212730153561E-3</v>
      </c>
      <c r="R920" s="95">
        <f>(Data_Medium[[#This Row],[A-Star time]]/FactCalc!$I$6)</f>
        <v>7.2027206420898437E-6</v>
      </c>
      <c r="S920" s="95">
        <f>(Data_Medium[[#This Row],[Dijkstra time]]/FactCalc!$I$6)</f>
        <v>1.1085337400436401E-5</v>
      </c>
      <c r="T920">
        <v>15.652475842498529</v>
      </c>
      <c r="U920">
        <v>30</v>
      </c>
      <c r="V920">
        <v>4.1763782501220703E-3</v>
      </c>
      <c r="W920">
        <f>Data_Small[[#This Row],[A-Star time]]/Data_Small[[#This Row],[distance]]</f>
        <v>2.6681901905784483E-4</v>
      </c>
      <c r="X920">
        <v>30</v>
      </c>
      <c r="Y920">
        <v>6.4318180084228516E-3</v>
      </c>
      <c r="Z920">
        <f>Data_Small[[#This Row],[Dijkstra time]]/Data_Small[[#This Row],[distance]]</f>
        <v>4.1091377959259458E-4</v>
      </c>
      <c r="AA920" s="95">
        <f>(Data_Small[[#This Row],[A-Star time]]/FactCalc!$P$6)</f>
        <v>1.6705513000488282E-6</v>
      </c>
      <c r="AB920" s="95">
        <f>(Data_Small[[#This Row],[Dijkstra time]]/FactCalc!$P$6)</f>
        <v>2.5727272033691408E-6</v>
      </c>
    </row>
    <row r="921" spans="2:28" x14ac:dyDescent="0.3">
      <c r="B921">
        <v>352.62586405424094</v>
      </c>
      <c r="C921">
        <v>821.5</v>
      </c>
      <c r="D921">
        <v>2.7833702564239502</v>
      </c>
      <c r="E921">
        <f>Data_Big[[#This Row],[A-Star time]]/Data_Big[[#This Row],[distance]]</f>
        <v>7.8932674546975719E-3</v>
      </c>
      <c r="F921">
        <v>821.5</v>
      </c>
      <c r="G921">
        <v>3.9976933002471924</v>
      </c>
      <c r="H921">
        <f>Data_Big[[#This Row],[Dijkstra time]]/Data_Big[[#This Row],[distance]]</f>
        <v>1.1336925925638475E-2</v>
      </c>
      <c r="I921" s="95">
        <f>(Data_Big[[#This Row],[A-Star time]]/FactCalc!$B$6)</f>
        <v>1.1133481025695801E-5</v>
      </c>
      <c r="J921" s="95">
        <f>(Data_Big[[#This Row],[Dijkstra time]]/FactCalc!$B$6)</f>
        <v>1.5990773200988771E-5</v>
      </c>
      <c r="K921">
        <v>55.226805085936306</v>
      </c>
      <c r="L921">
        <v>209</v>
      </c>
      <c r="M921">
        <v>7.7081680297851563E-2</v>
      </c>
      <c r="N921">
        <f>Data_Medium[[#This Row],[A-Star time]]/Data_Medium[[#This Row],[distance]]</f>
        <v>1.3957294863953787E-3</v>
      </c>
      <c r="O921">
        <v>209</v>
      </c>
      <c r="P921">
        <v>0.13984918594360352</v>
      </c>
      <c r="Q921">
        <f>Data_Medium[[#This Row],[Dijkstra time]]/Data_Medium[[#This Row],[distance]]</f>
        <v>2.5322700765686079E-3</v>
      </c>
      <c r="R921" s="95">
        <f>(Data_Medium[[#This Row],[A-Star time]]/FactCalc!$I$6)</f>
        <v>1.9270420074462889E-6</v>
      </c>
      <c r="S921" s="95">
        <f>(Data_Medium[[#This Row],[Dijkstra time]]/FactCalc!$I$6)</f>
        <v>3.4962296485900877E-6</v>
      </c>
      <c r="T921">
        <v>27.892651361962706</v>
      </c>
      <c r="U921">
        <v>55</v>
      </c>
      <c r="V921">
        <v>1.1872053146362305E-2</v>
      </c>
      <c r="W921">
        <f>Data_Small[[#This Row],[A-Star time]]/Data_Small[[#This Row],[distance]]</f>
        <v>4.2563372668660176E-4</v>
      </c>
      <c r="X921">
        <v>55</v>
      </c>
      <c r="Y921">
        <v>2.4800777435302734E-2</v>
      </c>
      <c r="Z921">
        <f>Data_Small[[#This Row],[Dijkstra time]]/Data_Small[[#This Row],[distance]]</f>
        <v>8.8915094923975679E-4</v>
      </c>
      <c r="AA921" s="95">
        <f>(Data_Small[[#This Row],[A-Star time]]/FactCalc!$P$6)</f>
        <v>4.7488212585449217E-6</v>
      </c>
      <c r="AB921" s="95">
        <f>(Data_Small[[#This Row],[Dijkstra time]]/FactCalc!$P$6)</f>
        <v>9.9203109741210943E-6</v>
      </c>
    </row>
    <row r="922" spans="2:28" x14ac:dyDescent="0.3">
      <c r="B922">
        <v>435.58696031906192</v>
      </c>
      <c r="C922">
        <v>793.5</v>
      </c>
      <c r="D922">
        <v>2.785728931427002</v>
      </c>
      <c r="E922">
        <f>Data_Big[[#This Row],[A-Star time]]/Data_Big[[#This Row],[distance]]</f>
        <v>6.395345097994878E-3</v>
      </c>
      <c r="F922">
        <v>793.5</v>
      </c>
      <c r="G922">
        <v>5.5781166553497314</v>
      </c>
      <c r="H922">
        <f>Data_Big[[#This Row],[Dijkstra time]]/Data_Big[[#This Row],[distance]]</f>
        <v>1.2805977137754151E-2</v>
      </c>
      <c r="I922" s="95">
        <f>(Data_Big[[#This Row],[A-Star time]]/FactCalc!$B$6)</f>
        <v>1.1142915725708008E-5</v>
      </c>
      <c r="J922" s="95">
        <f>(Data_Big[[#This Row],[Dijkstra time]]/FactCalc!$B$6)</f>
        <v>2.2312466621398926E-5</v>
      </c>
      <c r="K922">
        <v>104.17293314484334</v>
      </c>
      <c r="L922">
        <v>225</v>
      </c>
      <c r="M922">
        <v>0.12194204330444336</v>
      </c>
      <c r="N922">
        <f>Data_Medium[[#This Row],[A-Star time]]/Data_Medium[[#This Row],[distance]]</f>
        <v>1.1705731961573322E-3</v>
      </c>
      <c r="O922">
        <v>225</v>
      </c>
      <c r="P922">
        <v>0.33209681510925293</v>
      </c>
      <c r="Q922">
        <f>Data_Medium[[#This Row],[Dijkstra time]]/Data_Medium[[#This Row],[distance]]</f>
        <v>3.1879376444887216E-3</v>
      </c>
      <c r="R922" s="95">
        <f>(Data_Medium[[#This Row],[A-Star time]]/FactCalc!$I$6)</f>
        <v>3.048551082611084E-6</v>
      </c>
      <c r="S922" s="95">
        <f>(Data_Medium[[#This Row],[Dijkstra time]]/FactCalc!$I$6)</f>
        <v>8.302420377731324E-6</v>
      </c>
      <c r="T922">
        <v>18.110770276274835</v>
      </c>
      <c r="U922">
        <v>53</v>
      </c>
      <c r="V922">
        <v>1.1878013610839844E-2</v>
      </c>
      <c r="W922">
        <f>Data_Small[[#This Row],[A-Star time]]/Data_Small[[#This Row],[distance]]</f>
        <v>6.5585358489142118E-4</v>
      </c>
      <c r="X922">
        <v>53</v>
      </c>
      <c r="Y922">
        <v>2.1099328994750977E-2</v>
      </c>
      <c r="Z922">
        <f>Data_Small[[#This Row],[Dijkstra time]]/Data_Small[[#This Row],[distance]]</f>
        <v>1.1650155500228039E-3</v>
      </c>
      <c r="AA922" s="95">
        <f>(Data_Small[[#This Row],[A-Star time]]/FactCalc!$P$6)</f>
        <v>4.7512054443359377E-6</v>
      </c>
      <c r="AB922" s="95">
        <f>(Data_Small[[#This Row],[Dijkstra time]]/FactCalc!$P$6)</f>
        <v>8.439731597900391E-6</v>
      </c>
    </row>
    <row r="923" spans="2:28" x14ac:dyDescent="0.3">
      <c r="B923">
        <v>461.62863862633134</v>
      </c>
      <c r="C923">
        <v>896</v>
      </c>
      <c r="D923">
        <v>4.3305368423461914</v>
      </c>
      <c r="E923">
        <f>Data_Big[[#This Row],[A-Star time]]/Data_Big[[#This Row],[distance]]</f>
        <v>9.3809969312834939E-3</v>
      </c>
      <c r="F923">
        <v>896</v>
      </c>
      <c r="G923">
        <v>5.0958011150360107</v>
      </c>
      <c r="H923">
        <f>Data_Big[[#This Row],[Dijkstra time]]/Data_Big[[#This Row],[distance]]</f>
        <v>1.1038745625053917E-2</v>
      </c>
      <c r="I923" s="95">
        <f>(Data_Big[[#This Row],[A-Star time]]/FactCalc!$B$6)</f>
        <v>1.7322147369384766E-5</v>
      </c>
      <c r="J923" s="95">
        <f>(Data_Big[[#This Row],[Dijkstra time]]/FactCalc!$B$6)</f>
        <v>2.0383204460144044E-5</v>
      </c>
      <c r="K923">
        <v>94.70480452437458</v>
      </c>
      <c r="L923">
        <v>331.5</v>
      </c>
      <c r="M923">
        <v>0.35498714447021484</v>
      </c>
      <c r="N923">
        <f>Data_Medium[[#This Row],[A-Star time]]/Data_Medium[[#This Row],[distance]]</f>
        <v>3.7483541226131806E-3</v>
      </c>
      <c r="O923">
        <v>331.5</v>
      </c>
      <c r="P923">
        <v>0.49115085601806641</v>
      </c>
      <c r="Q923">
        <f>Data_Medium[[#This Row],[Dijkstra time]]/Data_Medium[[#This Row],[distance]]</f>
        <v>5.1861239615531522E-3</v>
      </c>
      <c r="R923" s="95">
        <f>(Data_Medium[[#This Row],[A-Star time]]/FactCalc!$I$6)</f>
        <v>8.8746786117553716E-6</v>
      </c>
      <c r="S923" s="95">
        <f>(Data_Medium[[#This Row],[Dijkstra time]]/FactCalc!$I$6)</f>
        <v>1.2278771400451661E-5</v>
      </c>
      <c r="T923">
        <v>26.419689627245813</v>
      </c>
      <c r="U923">
        <v>85.5</v>
      </c>
      <c r="V923">
        <v>2.330470085144043E-2</v>
      </c>
      <c r="W923">
        <f>Data_Small[[#This Row],[A-Star time]]/Data_Small[[#This Row],[distance]]</f>
        <v>8.8209593603276134E-4</v>
      </c>
      <c r="X923">
        <v>85.5</v>
      </c>
      <c r="Y923">
        <v>3.1719446182250977E-2</v>
      </c>
      <c r="Z923">
        <f>Data_Small[[#This Row],[Dijkstra time]]/Data_Small[[#This Row],[distance]]</f>
        <v>1.2005987439587364E-3</v>
      </c>
      <c r="AA923" s="95">
        <f>(Data_Small[[#This Row],[A-Star time]]/FactCalc!$P$6)</f>
        <v>9.3218803405761712E-6</v>
      </c>
      <c r="AB923" s="95">
        <f>(Data_Small[[#This Row],[Dijkstra time]]/FactCalc!$P$6)</f>
        <v>1.2687778472900391E-5</v>
      </c>
    </row>
    <row r="924" spans="2:28" x14ac:dyDescent="0.3">
      <c r="B924">
        <v>45.793012567421243</v>
      </c>
      <c r="C924">
        <v>152</v>
      </c>
      <c r="D924">
        <v>0.15060591697692871</v>
      </c>
      <c r="E924">
        <f>Data_Big[[#This Row],[A-Star time]]/Data_Big[[#This Row],[distance]]</f>
        <v>3.2888405573927026E-3</v>
      </c>
      <c r="F924">
        <v>152</v>
      </c>
      <c r="G924">
        <v>0.31284880638122559</v>
      </c>
      <c r="H924">
        <f>Data_Big[[#This Row],[Dijkstra time]]/Data_Big[[#This Row],[distance]]</f>
        <v>6.8318022519400093E-3</v>
      </c>
      <c r="I924" s="95">
        <f>(Data_Big[[#This Row],[A-Star time]]/FactCalc!$B$6)</f>
        <v>6.0242366790771484E-7</v>
      </c>
      <c r="J924" s="95">
        <f>(Data_Big[[#This Row],[Dijkstra time]]/FactCalc!$B$6)</f>
        <v>1.2513952255249024E-6</v>
      </c>
      <c r="K924">
        <v>169.6732153287607</v>
      </c>
      <c r="L924">
        <v>347.5</v>
      </c>
      <c r="M924">
        <v>0.65603518486022949</v>
      </c>
      <c r="N924">
        <f>Data_Medium[[#This Row],[A-Star time]]/Data_Medium[[#This Row],[distance]]</f>
        <v>3.8664628567867264E-3</v>
      </c>
      <c r="O924">
        <v>347.5</v>
      </c>
      <c r="P924">
        <v>0.82390904426574707</v>
      </c>
      <c r="Q924">
        <f>Data_Medium[[#This Row],[Dijkstra time]]/Data_Medium[[#This Row],[distance]]</f>
        <v>4.8558580249058857E-3</v>
      </c>
      <c r="R924" s="95">
        <f>(Data_Medium[[#This Row],[A-Star time]]/FactCalc!$I$6)</f>
        <v>1.6400879621505736E-5</v>
      </c>
      <c r="S924" s="95">
        <f>(Data_Medium[[#This Row],[Dijkstra time]]/FactCalc!$I$6)</f>
        <v>2.0597726106643676E-5</v>
      </c>
      <c r="T924">
        <v>17.888543819998318</v>
      </c>
      <c r="U924">
        <v>45.5</v>
      </c>
      <c r="V924">
        <v>1.0608911514282227E-2</v>
      </c>
      <c r="W924">
        <f>Data_Small[[#This Row],[A-Star time]]/Data_Small[[#This Row],[distance]]</f>
        <v>5.9305618283038224E-4</v>
      </c>
      <c r="X924">
        <v>45.5</v>
      </c>
      <c r="Y924">
        <v>2.7451038360595703E-2</v>
      </c>
      <c r="Z924">
        <f>Data_Small[[#This Row],[Dijkstra time]]/Data_Small[[#This Row],[distance]]</f>
        <v>1.5345596956811594E-3</v>
      </c>
      <c r="AA924" s="95">
        <f>(Data_Small[[#This Row],[A-Star time]]/FactCalc!$P$6)</f>
        <v>4.2435646057128906E-6</v>
      </c>
      <c r="AB924" s="95">
        <f>(Data_Small[[#This Row],[Dijkstra time]]/FactCalc!$P$6)</f>
        <v>1.0980415344238281E-5</v>
      </c>
    </row>
    <row r="925" spans="2:28" x14ac:dyDescent="0.3">
      <c r="B925">
        <v>361.18831653307944</v>
      </c>
      <c r="C925">
        <v>911</v>
      </c>
      <c r="D925">
        <v>3.4217119216918945</v>
      </c>
      <c r="E925">
        <f>Data_Big[[#This Row],[A-Star time]]/Data_Big[[#This Row],[distance]]</f>
        <v>9.4734845095093678E-3</v>
      </c>
      <c r="F925">
        <v>911</v>
      </c>
      <c r="G925">
        <v>5.2300045490264893</v>
      </c>
      <c r="H925">
        <f>Data_Big[[#This Row],[Dijkstra time]]/Data_Big[[#This Row],[distance]]</f>
        <v>1.4479993703083968E-2</v>
      </c>
      <c r="I925" s="95">
        <f>(Data_Big[[#This Row],[A-Star time]]/FactCalc!$B$6)</f>
        <v>1.3686847686767577E-5</v>
      </c>
      <c r="J925" s="95">
        <f>(Data_Big[[#This Row],[Dijkstra time]]/FactCalc!$B$6)</f>
        <v>2.0920018196105958E-5</v>
      </c>
      <c r="K925">
        <v>63.655321851358195</v>
      </c>
      <c r="L925">
        <v>148.5</v>
      </c>
      <c r="M925">
        <v>0.17313313484191895</v>
      </c>
      <c r="N925">
        <f>Data_Medium[[#This Row],[A-Star time]]/Data_Medium[[#This Row],[distance]]</f>
        <v>2.7198532629558111E-3</v>
      </c>
      <c r="O925">
        <v>148.5</v>
      </c>
      <c r="P925">
        <v>0.34135913848876953</v>
      </c>
      <c r="Q925">
        <f>Data_Medium[[#This Row],[Dijkstra time]]/Data_Medium[[#This Row],[distance]]</f>
        <v>5.3626174302578919E-3</v>
      </c>
      <c r="R925" s="95">
        <f>(Data_Medium[[#This Row],[A-Star time]]/FactCalc!$I$6)</f>
        <v>4.3283283710479736E-6</v>
      </c>
      <c r="S925" s="95">
        <f>(Data_Medium[[#This Row],[Dijkstra time]]/FactCalc!$I$6)</f>
        <v>8.5339784622192383E-6</v>
      </c>
      <c r="T925">
        <v>26.40075756488817</v>
      </c>
      <c r="U925">
        <v>56.5</v>
      </c>
      <c r="V925">
        <v>1.3197898864746094E-2</v>
      </c>
      <c r="W925">
        <f>Data_Small[[#This Row],[A-Star time]]/Data_Small[[#This Row],[distance]]</f>
        <v>4.9990606641904512E-4</v>
      </c>
      <c r="X925">
        <v>56.5</v>
      </c>
      <c r="Y925">
        <v>1.804804801940918E-2</v>
      </c>
      <c r="Z925">
        <f>Data_Small[[#This Row],[Dijkstra time]]/Data_Small[[#This Row],[distance]]</f>
        <v>6.8361856568132263E-4</v>
      </c>
      <c r="AA925" s="95">
        <f>(Data_Small[[#This Row],[A-Star time]]/FactCalc!$P$6)</f>
        <v>5.2791595458984371E-6</v>
      </c>
      <c r="AB925" s="95">
        <f>(Data_Small[[#This Row],[Dijkstra time]]/FactCalc!$P$6)</f>
        <v>7.2192192077636715E-6</v>
      </c>
    </row>
    <row r="926" spans="2:28" x14ac:dyDescent="0.3">
      <c r="B926">
        <v>434.79305422235069</v>
      </c>
      <c r="C926">
        <v>1225.5</v>
      </c>
      <c r="D926">
        <v>6.2749567031860352</v>
      </c>
      <c r="E926">
        <f>Data_Big[[#This Row],[A-Star time]]/Data_Big[[#This Row],[distance]]</f>
        <v>1.443205369140294E-2</v>
      </c>
      <c r="F926">
        <v>1225.5</v>
      </c>
      <c r="G926">
        <v>5.8784663677215576</v>
      </c>
      <c r="H926">
        <f>Data_Big[[#This Row],[Dijkstra time]]/Data_Big[[#This Row],[distance]]</f>
        <v>1.3520147828109837E-2</v>
      </c>
      <c r="I926" s="95">
        <f>(Data_Big[[#This Row],[A-Star time]]/FactCalc!$B$6)</f>
        <v>2.509982681274414E-5</v>
      </c>
      <c r="J926" s="95">
        <f>(Data_Big[[#This Row],[Dijkstra time]]/FactCalc!$B$6)</f>
        <v>2.3513865470886232E-5</v>
      </c>
      <c r="K926">
        <v>210.10711553871752</v>
      </c>
      <c r="L926">
        <v>390.5</v>
      </c>
      <c r="M926">
        <v>0.69574069976806641</v>
      </c>
      <c r="N926">
        <f>Data_Medium[[#This Row],[A-Star time]]/Data_Medium[[#This Row],[distance]]</f>
        <v>3.3113619116809903E-3</v>
      </c>
      <c r="O926">
        <v>390.5</v>
      </c>
      <c r="P926">
        <v>0.8570854663848877</v>
      </c>
      <c r="Q926">
        <f>Data_Medium[[#This Row],[Dijkstra time]]/Data_Medium[[#This Row],[distance]]</f>
        <v>4.0792786297946587E-3</v>
      </c>
      <c r="R926" s="95">
        <f>(Data_Medium[[#This Row],[A-Star time]]/FactCalc!$I$6)</f>
        <v>1.739351749420166E-5</v>
      </c>
      <c r="S926" s="95">
        <f>(Data_Medium[[#This Row],[Dijkstra time]]/FactCalc!$I$6)</f>
        <v>2.1427136659622193E-5</v>
      </c>
      <c r="T926">
        <v>35.057096285916209</v>
      </c>
      <c r="U926">
        <v>101.5</v>
      </c>
      <c r="V926">
        <v>3.0244350433349609E-2</v>
      </c>
      <c r="W926">
        <f>Data_Small[[#This Row],[A-Star time]]/Data_Small[[#This Row],[distance]]</f>
        <v>8.6271692859798933E-4</v>
      </c>
      <c r="X926">
        <v>101.5</v>
      </c>
      <c r="Y926">
        <v>4.4215202331542969E-2</v>
      </c>
      <c r="Z926">
        <f>Data_Small[[#This Row],[Dijkstra time]]/Data_Small[[#This Row],[distance]]</f>
        <v>1.2612340158162478E-3</v>
      </c>
      <c r="AA926" s="95">
        <f>(Data_Small[[#This Row],[A-Star time]]/FactCalc!$P$6)</f>
        <v>1.2097740173339843E-5</v>
      </c>
      <c r="AB926" s="95">
        <f>(Data_Small[[#This Row],[Dijkstra time]]/FactCalc!$P$6)</f>
        <v>1.7686080932617189E-5</v>
      </c>
    </row>
    <row r="927" spans="2:28" x14ac:dyDescent="0.3">
      <c r="B927">
        <v>279.73737683763318</v>
      </c>
      <c r="C927">
        <v>532.5</v>
      </c>
      <c r="D927">
        <v>1.9179306030273438</v>
      </c>
      <c r="E927">
        <f>Data_Big[[#This Row],[A-Star time]]/Data_Big[[#This Row],[distance]]</f>
        <v>6.8561828408813617E-3</v>
      </c>
      <c r="F927">
        <v>532.5</v>
      </c>
      <c r="G927">
        <v>4.5220096111297607</v>
      </c>
      <c r="H927">
        <f>Data_Big[[#This Row],[Dijkstra time]]/Data_Big[[#This Row],[distance]]</f>
        <v>1.6165196307515433E-2</v>
      </c>
      <c r="I927" s="95">
        <f>(Data_Big[[#This Row],[A-Star time]]/FactCalc!$B$6)</f>
        <v>7.6717224121093758E-6</v>
      </c>
      <c r="J927" s="95">
        <f>(Data_Big[[#This Row],[Dijkstra time]]/FactCalc!$B$6)</f>
        <v>1.8088038444519043E-5</v>
      </c>
      <c r="K927">
        <v>79.404030124421269</v>
      </c>
      <c r="L927">
        <v>144.5</v>
      </c>
      <c r="M927">
        <v>0.11863327026367188</v>
      </c>
      <c r="N927">
        <f>Data_Medium[[#This Row],[A-Star time]]/Data_Medium[[#This Row],[distance]]</f>
        <v>1.4940459580928169E-3</v>
      </c>
      <c r="O927">
        <v>144.5</v>
      </c>
      <c r="P927">
        <v>0.24127340316772461</v>
      </c>
      <c r="Q927">
        <f>Data_Medium[[#This Row],[Dijkstra time]]/Data_Medium[[#This Row],[distance]]</f>
        <v>3.0385536198813071E-3</v>
      </c>
      <c r="R927" s="95">
        <f>(Data_Medium[[#This Row],[A-Star time]]/FactCalc!$I$6)</f>
        <v>2.965831756591797E-6</v>
      </c>
      <c r="S927" s="95">
        <f>(Data_Medium[[#This Row],[Dijkstra time]]/FactCalc!$I$6)</f>
        <v>6.0318350791931153E-6</v>
      </c>
      <c r="T927">
        <v>20.248456731316587</v>
      </c>
      <c r="U927">
        <v>58</v>
      </c>
      <c r="V927">
        <v>1.1422157287597656E-2</v>
      </c>
      <c r="W927">
        <f>Data_Small[[#This Row],[A-Star time]]/Data_Small[[#This Row],[distance]]</f>
        <v>5.6410014052735017E-4</v>
      </c>
      <c r="X927">
        <v>58</v>
      </c>
      <c r="Y927">
        <v>2.3392200469970703E-2</v>
      </c>
      <c r="Z927">
        <f>Data_Small[[#This Row],[Dijkstra time]]/Data_Small[[#This Row],[distance]]</f>
        <v>1.1552584367475252E-3</v>
      </c>
      <c r="AA927" s="95">
        <f>(Data_Small[[#This Row],[A-Star time]]/FactCalc!$P$6)</f>
        <v>4.5688629150390624E-6</v>
      </c>
      <c r="AB927" s="95">
        <f>(Data_Small[[#This Row],[Dijkstra time]]/FactCalc!$P$6)</f>
        <v>9.356880187988282E-6</v>
      </c>
    </row>
    <row r="928" spans="2:28" x14ac:dyDescent="0.3">
      <c r="B928">
        <v>195.6016359849784</v>
      </c>
      <c r="C928">
        <v>569.5</v>
      </c>
      <c r="D928">
        <v>2.3016865253448486</v>
      </c>
      <c r="E928">
        <f>Data_Big[[#This Row],[A-Star time]]/Data_Big[[#This Row],[distance]]</f>
        <v>1.1767215104078224E-2</v>
      </c>
      <c r="F928">
        <v>569.5</v>
      </c>
      <c r="G928">
        <v>4.5727503299713135</v>
      </c>
      <c r="H928">
        <f>Data_Big[[#This Row],[Dijkstra time]]/Data_Big[[#This Row],[distance]]</f>
        <v>2.3377873640701485E-2</v>
      </c>
      <c r="I928" s="95">
        <f>(Data_Big[[#This Row],[A-Star time]]/FactCalc!$B$6)</f>
        <v>9.2067461013793951E-6</v>
      </c>
      <c r="J928" s="95">
        <f>(Data_Big[[#This Row],[Dijkstra time]]/FactCalc!$B$6)</f>
        <v>1.8291001319885253E-5</v>
      </c>
      <c r="K928">
        <v>77.52418977325722</v>
      </c>
      <c r="L928">
        <v>128</v>
      </c>
      <c r="M928">
        <v>9.299468994140625E-2</v>
      </c>
      <c r="N928">
        <f>Data_Medium[[#This Row],[A-Star time]]/Data_Medium[[#This Row],[distance]]</f>
        <v>1.1995570700370705E-3</v>
      </c>
      <c r="O928">
        <v>128</v>
      </c>
      <c r="P928">
        <v>0.24904584884643555</v>
      </c>
      <c r="Q928">
        <f>Data_Medium[[#This Row],[Dijkstra time]]/Data_Medium[[#This Row],[distance]]</f>
        <v>3.2124921211668894E-3</v>
      </c>
      <c r="R928" s="95">
        <f>(Data_Medium[[#This Row],[A-Star time]]/FactCalc!$I$6)</f>
        <v>2.3248672485351564E-6</v>
      </c>
      <c r="S928" s="95">
        <f>(Data_Medium[[#This Row],[Dijkstra time]]/FactCalc!$I$6)</f>
        <v>6.2261462211608891E-6</v>
      </c>
      <c r="T928">
        <v>13.341664064126334</v>
      </c>
      <c r="U928">
        <v>22</v>
      </c>
      <c r="V928">
        <v>1.7275810241699219E-3</v>
      </c>
      <c r="W928">
        <f>Data_Small[[#This Row],[A-Star time]]/Data_Small[[#This Row],[distance]]</f>
        <v>1.2948767229232816E-4</v>
      </c>
      <c r="X928">
        <v>22</v>
      </c>
      <c r="Y928">
        <v>3.4501552581787109E-3</v>
      </c>
      <c r="Z928">
        <f>Data_Small[[#This Row],[Dijkstra time]]/Data_Small[[#This Row],[distance]]</f>
        <v>2.5860006979606416E-4</v>
      </c>
      <c r="AA928" s="95">
        <f>(Data_Small[[#This Row],[A-Star time]]/FactCalc!$P$6)</f>
        <v>6.9103240966796877E-7</v>
      </c>
      <c r="AB928" s="95">
        <f>(Data_Small[[#This Row],[Dijkstra time]]/FactCalc!$P$6)</f>
        <v>1.3800621032714844E-6</v>
      </c>
    </row>
    <row r="929" spans="2:28" x14ac:dyDescent="0.3">
      <c r="B929">
        <v>149.69635934116769</v>
      </c>
      <c r="C929">
        <v>316.5</v>
      </c>
      <c r="D929">
        <v>0.61970877647399902</v>
      </c>
      <c r="E929">
        <f>Data_Big[[#This Row],[A-Star time]]/Data_Big[[#This Row],[distance]]</f>
        <v>4.1397718635337189E-3</v>
      </c>
      <c r="F929">
        <v>316.5</v>
      </c>
      <c r="G929">
        <v>1.2867283821105957</v>
      </c>
      <c r="H929">
        <f>Data_Big[[#This Row],[Dijkstra time]]/Data_Big[[#This Row],[distance]]</f>
        <v>8.595589016150075E-3</v>
      </c>
      <c r="I929" s="95">
        <f>(Data_Big[[#This Row],[A-Star time]]/FactCalc!$B$6)</f>
        <v>2.4788351058959962E-6</v>
      </c>
      <c r="J929" s="95">
        <f>(Data_Big[[#This Row],[Dijkstra time]]/FactCalc!$B$6)</f>
        <v>5.146913528442383E-6</v>
      </c>
      <c r="K929">
        <v>62.032249677083293</v>
      </c>
      <c r="L929">
        <v>148.5</v>
      </c>
      <c r="M929">
        <v>0.12809896469116211</v>
      </c>
      <c r="N929">
        <f>Data_Medium[[#This Row],[A-Star time]]/Data_Medium[[#This Row],[distance]]</f>
        <v>2.065038191553546E-3</v>
      </c>
      <c r="O929">
        <v>148.5</v>
      </c>
      <c r="P929">
        <v>0.18726658821105957</v>
      </c>
      <c r="Q929">
        <f>Data_Medium[[#This Row],[Dijkstra time]]/Data_Medium[[#This Row],[distance]]</f>
        <v>3.0188585644708912E-3</v>
      </c>
      <c r="R929" s="95">
        <f>(Data_Medium[[#This Row],[A-Star time]]/FactCalc!$I$6)</f>
        <v>3.2024741172790527E-6</v>
      </c>
      <c r="S929" s="95">
        <f>(Data_Medium[[#This Row],[Dijkstra time]]/FactCalc!$I$6)</f>
        <v>4.6816647052764891E-6</v>
      </c>
      <c r="T929">
        <v>41.231056256176608</v>
      </c>
      <c r="U929">
        <v>104</v>
      </c>
      <c r="V929">
        <v>3.8680315017700195E-2</v>
      </c>
      <c r="W929">
        <f>Data_Small[[#This Row],[A-Star time]]/Data_Small[[#This Row],[distance]]</f>
        <v>9.3813543794201738E-4</v>
      </c>
      <c r="X929">
        <v>104</v>
      </c>
      <c r="Y929">
        <v>4.6159982681274414E-2</v>
      </c>
      <c r="Z929">
        <f>Data_Small[[#This Row],[Dijkstra time]]/Data_Small[[#This Row],[distance]]</f>
        <v>1.1195440251269195E-3</v>
      </c>
      <c r="AA929" s="95">
        <f>(Data_Small[[#This Row],[A-Star time]]/FactCalc!$P$6)</f>
        <v>1.5472126007080079E-5</v>
      </c>
      <c r="AB929" s="95">
        <f>(Data_Small[[#This Row],[Dijkstra time]]/FactCalc!$P$6)</f>
        <v>1.8463993072509766E-5</v>
      </c>
    </row>
    <row r="930" spans="2:28" x14ac:dyDescent="0.3">
      <c r="B930">
        <v>131.18307817702708</v>
      </c>
      <c r="C930">
        <v>428.5</v>
      </c>
      <c r="D930">
        <v>0.9887690544128418</v>
      </c>
      <c r="E930">
        <f>Data_Big[[#This Row],[A-Star time]]/Data_Big[[#This Row],[distance]]</f>
        <v>7.5373216435623783E-3</v>
      </c>
      <c r="F930">
        <v>428.5</v>
      </c>
      <c r="G930">
        <v>2.2382807731628418</v>
      </c>
      <c r="H930">
        <f>Data_Big[[#This Row],[Dijkstra time]]/Data_Big[[#This Row],[distance]]</f>
        <v>1.7062267513972787E-2</v>
      </c>
      <c r="I930" s="95">
        <f>(Data_Big[[#This Row],[A-Star time]]/FactCalc!$B$6)</f>
        <v>3.9550762176513676E-6</v>
      </c>
      <c r="J930" s="95">
        <f>(Data_Big[[#This Row],[Dijkstra time]]/FactCalc!$B$6)</f>
        <v>8.9531230926513677E-6</v>
      </c>
      <c r="K930">
        <v>179.62739212046696</v>
      </c>
      <c r="L930">
        <v>340.5</v>
      </c>
      <c r="M930">
        <v>0.41843962669372559</v>
      </c>
      <c r="N930">
        <f>Data_Medium[[#This Row],[A-Star time]]/Data_Medium[[#This Row],[distance]]</f>
        <v>2.3294867322523915E-3</v>
      </c>
      <c r="O930">
        <v>340.5</v>
      </c>
      <c r="P930">
        <v>0.56790828704833984</v>
      </c>
      <c r="Q930">
        <f>Data_Medium[[#This Row],[Dijkstra time]]/Data_Medium[[#This Row],[distance]]</f>
        <v>3.1615906702440605E-3</v>
      </c>
      <c r="R930" s="95">
        <f>(Data_Medium[[#This Row],[A-Star time]]/FactCalc!$I$6)</f>
        <v>1.046099066734314E-5</v>
      </c>
      <c r="S930" s="95">
        <f>(Data_Medium[[#This Row],[Dijkstra time]]/FactCalc!$I$6)</f>
        <v>1.4197707176208497E-5</v>
      </c>
      <c r="T930">
        <v>27.856776554368238</v>
      </c>
      <c r="U930">
        <v>57.5</v>
      </c>
      <c r="V930">
        <v>1.4403343200683594E-2</v>
      </c>
      <c r="W930">
        <f>Data_Small[[#This Row],[A-Star time]]/Data_Small[[#This Row],[distance]]</f>
        <v>5.1704988811510555E-4</v>
      </c>
      <c r="X930">
        <v>57.5</v>
      </c>
      <c r="Y930">
        <v>2.6846408843994141E-2</v>
      </c>
      <c r="Z930">
        <f>Data_Small[[#This Row],[Dijkstra time]]/Data_Small[[#This Row],[distance]]</f>
        <v>9.637299129566496E-4</v>
      </c>
      <c r="AA930" s="95">
        <f>(Data_Small[[#This Row],[A-Star time]]/FactCalc!$P$6)</f>
        <v>5.7613372802734374E-6</v>
      </c>
      <c r="AB930" s="95">
        <f>(Data_Small[[#This Row],[Dijkstra time]]/FactCalc!$P$6)</f>
        <v>1.0738563537597656E-5</v>
      </c>
    </row>
    <row r="931" spans="2:28" x14ac:dyDescent="0.3">
      <c r="B931">
        <v>455.00329669135368</v>
      </c>
      <c r="C931">
        <v>984</v>
      </c>
      <c r="D931">
        <v>4.7972791194915771</v>
      </c>
      <c r="E931">
        <f>Data_Big[[#This Row],[A-Star time]]/Data_Big[[#This Row],[distance]]</f>
        <v>1.0543394200384788E-2</v>
      </c>
      <c r="F931">
        <v>984</v>
      </c>
      <c r="G931">
        <v>5.1661224365234375</v>
      </c>
      <c r="H931">
        <f>Data_Big[[#This Row],[Dijkstra time]]/Data_Big[[#This Row],[distance]]</f>
        <v>1.1354032979738646E-2</v>
      </c>
      <c r="I931" s="95">
        <f>(Data_Big[[#This Row],[A-Star time]]/FactCalc!$B$6)</f>
        <v>1.9189116477966309E-5</v>
      </c>
      <c r="J931" s="95">
        <f>(Data_Big[[#This Row],[Dijkstra time]]/FactCalc!$B$6)</f>
        <v>2.066448974609375E-5</v>
      </c>
      <c r="K931">
        <v>58.940648113165501</v>
      </c>
      <c r="L931">
        <v>254.5</v>
      </c>
      <c r="M931">
        <v>0.31458091735839844</v>
      </c>
      <c r="N931">
        <f>Data_Medium[[#This Row],[A-Star time]]/Data_Medium[[#This Row],[distance]]</f>
        <v>5.3372490365970523E-3</v>
      </c>
      <c r="O931">
        <v>254.5</v>
      </c>
      <c r="P931">
        <v>0.51969099044799805</v>
      </c>
      <c r="Q931">
        <f>Data_Medium[[#This Row],[Dijkstra time]]/Data_Medium[[#This Row],[distance]]</f>
        <v>8.8171916510011248E-3</v>
      </c>
      <c r="R931" s="95">
        <f>(Data_Medium[[#This Row],[A-Star time]]/FactCalc!$I$6)</f>
        <v>7.8645229339599601E-6</v>
      </c>
      <c r="S931" s="95">
        <f>(Data_Medium[[#This Row],[Dijkstra time]]/FactCalc!$I$6)</f>
        <v>1.2992274761199951E-5</v>
      </c>
      <c r="T931">
        <v>33.526109228480422</v>
      </c>
      <c r="U931">
        <v>82.5</v>
      </c>
      <c r="V931">
        <v>2.9363155364990234E-2</v>
      </c>
      <c r="W931">
        <f>Data_Small[[#This Row],[A-Star time]]/Data_Small[[#This Row],[distance]]</f>
        <v>8.7582949649422015E-4</v>
      </c>
      <c r="X931">
        <v>82.5</v>
      </c>
      <c r="Y931">
        <v>4.4002294540405273E-2</v>
      </c>
      <c r="Z931">
        <f>Data_Small[[#This Row],[Dijkstra time]]/Data_Small[[#This Row],[distance]]</f>
        <v>1.3124784102005291E-3</v>
      </c>
      <c r="AA931" s="95">
        <f>(Data_Small[[#This Row],[A-Star time]]/FactCalc!$P$6)</f>
        <v>1.1745262145996093E-5</v>
      </c>
      <c r="AB931" s="95">
        <f>(Data_Small[[#This Row],[Dijkstra time]]/FactCalc!$P$6)</f>
        <v>1.7600917816162109E-5</v>
      </c>
    </row>
    <row r="932" spans="2:28" x14ac:dyDescent="0.3">
      <c r="B932">
        <v>313.0814590485997</v>
      </c>
      <c r="C932">
        <v>744.5</v>
      </c>
      <c r="D932">
        <v>2.6003115177154541</v>
      </c>
      <c r="E932">
        <f>Data_Big[[#This Row],[A-Star time]]/Data_Big[[#This Row],[distance]]</f>
        <v>8.3055429906879509E-3</v>
      </c>
      <c r="F932">
        <v>744.5</v>
      </c>
      <c r="G932">
        <v>3.8580145835876465</v>
      </c>
      <c r="H932">
        <f>Data_Big[[#This Row],[Dijkstra time]]/Data_Big[[#This Row],[distance]]</f>
        <v>1.2322718168337033E-2</v>
      </c>
      <c r="I932" s="95">
        <f>(Data_Big[[#This Row],[A-Star time]]/FactCalc!$B$6)</f>
        <v>1.0401246070861816E-5</v>
      </c>
      <c r="J932" s="95">
        <f>(Data_Big[[#This Row],[Dijkstra time]]/FactCalc!$B$6)</f>
        <v>1.5432058334350585E-5</v>
      </c>
      <c r="K932">
        <v>66.007575322836999</v>
      </c>
      <c r="L932">
        <v>125.5</v>
      </c>
      <c r="M932">
        <v>3.7357330322265625E-2</v>
      </c>
      <c r="N932">
        <f>Data_Medium[[#This Row],[A-Star time]]/Data_Medium[[#This Row],[distance]]</f>
        <v>5.6595519740809067E-4</v>
      </c>
      <c r="O932">
        <v>125.5</v>
      </c>
      <c r="P932">
        <v>0.14415788650512695</v>
      </c>
      <c r="Q932">
        <f>Data_Medium[[#This Row],[Dijkstra time]]/Data_Medium[[#This Row],[distance]]</f>
        <v>2.1839597318953764E-3</v>
      </c>
      <c r="R932" s="95">
        <f>(Data_Medium[[#This Row],[A-Star time]]/FactCalc!$I$6)</f>
        <v>9.3393325805664058E-7</v>
      </c>
      <c r="S932" s="95">
        <f>(Data_Medium[[#This Row],[Dijkstra time]]/FactCalc!$I$6)</f>
        <v>3.6039471626281737E-6</v>
      </c>
      <c r="T932">
        <v>24.186773244895647</v>
      </c>
      <c r="U932">
        <v>57.5</v>
      </c>
      <c r="V932">
        <v>1.5628337860107422E-2</v>
      </c>
      <c r="W932">
        <f>Data_Small[[#This Row],[A-Star time]]/Data_Small[[#This Row],[distance]]</f>
        <v>6.4615224618296745E-4</v>
      </c>
      <c r="X932">
        <v>57.5</v>
      </c>
      <c r="Y932">
        <v>2.4961709976196289E-2</v>
      </c>
      <c r="Z932">
        <f>Data_Small[[#This Row],[Dijkstra time]]/Data_Small[[#This Row],[distance]]</f>
        <v>1.0320396905967679E-3</v>
      </c>
      <c r="AA932" s="95">
        <f>(Data_Small[[#This Row],[A-Star time]]/FactCalc!$P$6)</f>
        <v>6.2513351440429685E-6</v>
      </c>
      <c r="AB932" s="95">
        <f>(Data_Small[[#This Row],[Dijkstra time]]/FactCalc!$P$6)</f>
        <v>9.9846839904785152E-6</v>
      </c>
    </row>
    <row r="933" spans="2:28" x14ac:dyDescent="0.3">
      <c r="B933">
        <v>408.67713417806971</v>
      </c>
      <c r="C933">
        <v>994.5</v>
      </c>
      <c r="D933">
        <v>3.5689156055450439</v>
      </c>
      <c r="E933">
        <f>Data_Big[[#This Row],[A-Star time]]/Data_Big[[#This Row],[distance]]</f>
        <v>8.7328487626860667E-3</v>
      </c>
      <c r="F933">
        <v>994.5</v>
      </c>
      <c r="G933">
        <v>4.8133323192596436</v>
      </c>
      <c r="H933">
        <f>Data_Big[[#This Row],[Dijkstra time]]/Data_Big[[#This Row],[distance]]</f>
        <v>1.1777836136930449E-2</v>
      </c>
      <c r="I933" s="95">
        <f>(Data_Big[[#This Row],[A-Star time]]/FactCalc!$B$6)</f>
        <v>1.4275662422180176E-5</v>
      </c>
      <c r="J933" s="95">
        <f>(Data_Big[[#This Row],[Dijkstra time]]/FactCalc!$B$6)</f>
        <v>1.9253329277038575E-5</v>
      </c>
      <c r="K933">
        <v>178.05897899291685</v>
      </c>
      <c r="L933">
        <v>373.5</v>
      </c>
      <c r="M933">
        <v>0.62070226669311523</v>
      </c>
      <c r="N933">
        <f>Data_Medium[[#This Row],[A-Star time]]/Data_Medium[[#This Row],[distance]]</f>
        <v>3.4859363465057644E-3</v>
      </c>
      <c r="O933">
        <v>373.5</v>
      </c>
      <c r="P933">
        <v>0.77135467529296875</v>
      </c>
      <c r="Q933">
        <f>Data_Medium[[#This Row],[Dijkstra time]]/Data_Medium[[#This Row],[distance]]</f>
        <v>4.3320178496791956E-3</v>
      </c>
      <c r="R933" s="95">
        <f>(Data_Medium[[#This Row],[A-Star time]]/FactCalc!$I$6)</f>
        <v>1.5517556667327882E-5</v>
      </c>
      <c r="S933" s="95">
        <f>(Data_Medium[[#This Row],[Dijkstra time]]/FactCalc!$I$6)</f>
        <v>1.928386688232422E-5</v>
      </c>
      <c r="T933">
        <v>15.652475842498529</v>
      </c>
      <c r="U933">
        <v>42.5</v>
      </c>
      <c r="V933">
        <v>7.9677104949951172E-3</v>
      </c>
      <c r="W933">
        <f>Data_Small[[#This Row],[A-Star time]]/Data_Small[[#This Row],[distance]]</f>
        <v>5.0903835119564512E-4</v>
      </c>
      <c r="X933">
        <v>42.5</v>
      </c>
      <c r="Y933">
        <v>2.1405458450317383E-2</v>
      </c>
      <c r="Z933">
        <f>Data_Small[[#This Row],[Dijkstra time]]/Data_Small[[#This Row],[distance]]</f>
        <v>1.3675445766987706E-3</v>
      </c>
      <c r="AA933" s="95">
        <f>(Data_Small[[#This Row],[A-Star time]]/FactCalc!$P$6)</f>
        <v>3.1870841979980468E-6</v>
      </c>
      <c r="AB933" s="95">
        <f>(Data_Small[[#This Row],[Dijkstra time]]/FactCalc!$P$6)</f>
        <v>8.5621833801269527E-6</v>
      </c>
    </row>
    <row r="934" spans="2:28" x14ac:dyDescent="0.3">
      <c r="B934">
        <v>247.39644298170498</v>
      </c>
      <c r="C934">
        <v>806.5</v>
      </c>
      <c r="D934">
        <v>1.796144962310791</v>
      </c>
      <c r="E934">
        <f>Data_Big[[#This Row],[A-Star time]]/Data_Big[[#This Row],[distance]]</f>
        <v>7.260189114536365E-3</v>
      </c>
      <c r="F934">
        <v>806.5</v>
      </c>
      <c r="G934">
        <v>3.4703280925750732</v>
      </c>
      <c r="H934">
        <f>Data_Big[[#This Row],[Dijkstra time]]/Data_Big[[#This Row],[distance]]</f>
        <v>1.4027396880688801E-2</v>
      </c>
      <c r="I934" s="95">
        <f>(Data_Big[[#This Row],[A-Star time]]/FactCalc!$B$6)</f>
        <v>7.1845798492431644E-6</v>
      </c>
      <c r="J934" s="95">
        <f>(Data_Big[[#This Row],[Dijkstra time]]/FactCalc!$B$6)</f>
        <v>1.3881312370300294E-5</v>
      </c>
      <c r="K934">
        <v>59.396969619669989</v>
      </c>
      <c r="L934">
        <v>169</v>
      </c>
      <c r="M934">
        <v>0.21948885917663574</v>
      </c>
      <c r="N934">
        <f>Data_Medium[[#This Row],[A-Star time]]/Data_Medium[[#This Row],[distance]]</f>
        <v>3.6952871599690079E-3</v>
      </c>
      <c r="O934">
        <v>169</v>
      </c>
      <c r="P934">
        <v>0.4582209587097168</v>
      </c>
      <c r="Q934">
        <f>Data_Medium[[#This Row],[Dijkstra time]]/Data_Medium[[#This Row],[distance]]</f>
        <v>7.7145511234628988E-3</v>
      </c>
      <c r="R934" s="95">
        <f>(Data_Medium[[#This Row],[A-Star time]]/FactCalc!$I$6)</f>
        <v>5.4872214794158934E-6</v>
      </c>
      <c r="S934" s="95">
        <f>(Data_Medium[[#This Row],[Dijkstra time]]/FactCalc!$I$6)</f>
        <v>1.145552396774292E-5</v>
      </c>
      <c r="T934">
        <v>21.400934559032695</v>
      </c>
      <c r="U934">
        <v>29.5</v>
      </c>
      <c r="V934">
        <v>4.2378902435302734E-3</v>
      </c>
      <c r="W934">
        <f>Data_Small[[#This Row],[A-Star time]]/Data_Small[[#This Row],[distance]]</f>
        <v>1.9802360648505356E-4</v>
      </c>
      <c r="X934">
        <v>29.5</v>
      </c>
      <c r="Y934">
        <v>8.1000328063964844E-3</v>
      </c>
      <c r="Z934">
        <f>Data_Small[[#This Row],[Dijkstra time]]/Data_Small[[#This Row],[distance]]</f>
        <v>3.7848967689019464E-4</v>
      </c>
      <c r="AA934" s="95">
        <f>(Data_Small[[#This Row],[A-Star time]]/FactCalc!$P$6)</f>
        <v>1.6951560974121095E-6</v>
      </c>
      <c r="AB934" s="95">
        <f>(Data_Small[[#This Row],[Dijkstra time]]/FactCalc!$P$6)</f>
        <v>3.2400131225585939E-6</v>
      </c>
    </row>
    <row r="935" spans="2:28" x14ac:dyDescent="0.3">
      <c r="B935">
        <v>228.01973598791838</v>
      </c>
      <c r="C935">
        <v>493</v>
      </c>
      <c r="D935">
        <v>1.2287797927856445</v>
      </c>
      <c r="E935">
        <f>Data_Big[[#This Row],[A-Star time]]/Data_Big[[#This Row],[distance]]</f>
        <v>5.3889185840069187E-3</v>
      </c>
      <c r="F935">
        <v>493</v>
      </c>
      <c r="G935">
        <v>2.6898512840270996</v>
      </c>
      <c r="H935">
        <f>Data_Big[[#This Row],[Dijkstra time]]/Data_Big[[#This Row],[distance]]</f>
        <v>1.1796572223772863E-2</v>
      </c>
      <c r="I935" s="95">
        <f>(Data_Big[[#This Row],[A-Star time]]/FactCalc!$B$6)</f>
        <v>4.9151191711425785E-6</v>
      </c>
      <c r="J935" s="95">
        <f>(Data_Big[[#This Row],[Dijkstra time]]/FactCalc!$B$6)</f>
        <v>1.0759405136108399E-5</v>
      </c>
      <c r="K935">
        <v>97.097888751506844</v>
      </c>
      <c r="L935">
        <v>236</v>
      </c>
      <c r="M935">
        <v>0.27465105056762695</v>
      </c>
      <c r="N935">
        <f>Data_Medium[[#This Row],[A-Star time]]/Data_Medium[[#This Row],[distance]]</f>
        <v>2.8285996132265514E-3</v>
      </c>
      <c r="O935">
        <v>236</v>
      </c>
      <c r="P935">
        <v>0.33976960182189941</v>
      </c>
      <c r="Q935">
        <f>Data_Medium[[#This Row],[Dijkstra time]]/Data_Medium[[#This Row],[distance]]</f>
        <v>3.4992480906710405E-3</v>
      </c>
      <c r="R935" s="95">
        <f>(Data_Medium[[#This Row],[A-Star time]]/FactCalc!$I$6)</f>
        <v>6.866276264190674E-6</v>
      </c>
      <c r="S935" s="95">
        <f>(Data_Medium[[#This Row],[Dijkstra time]]/FactCalc!$I$6)</f>
        <v>8.4942400455474859E-6</v>
      </c>
      <c r="T935">
        <v>21.400934559032695</v>
      </c>
      <c r="U935">
        <v>63.5</v>
      </c>
      <c r="V935">
        <v>1.6381025314331055E-2</v>
      </c>
      <c r="W935">
        <f>Data_Small[[#This Row],[A-Star time]]/Data_Small[[#This Row],[distance]]</f>
        <v>7.654350453315654E-4</v>
      </c>
      <c r="X935">
        <v>63.5</v>
      </c>
      <c r="Y935">
        <v>2.8171777725219727E-2</v>
      </c>
      <c r="Z935">
        <f>Data_Small[[#This Row],[Dijkstra time]]/Data_Small[[#This Row],[distance]]</f>
        <v>1.3163807238188699E-3</v>
      </c>
      <c r="AA935" s="95">
        <f>(Data_Small[[#This Row],[A-Star time]]/FactCalc!$P$6)</f>
        <v>6.5524101257324221E-6</v>
      </c>
      <c r="AB935" s="95">
        <f>(Data_Small[[#This Row],[Dijkstra time]]/FactCalc!$P$6)</f>
        <v>1.1268711090087891E-5</v>
      </c>
    </row>
    <row r="936" spans="2:28" x14ac:dyDescent="0.3">
      <c r="B936">
        <v>369.13141291415445</v>
      </c>
      <c r="C936">
        <v>677.5</v>
      </c>
      <c r="D936">
        <v>2.8682420253753662</v>
      </c>
      <c r="E936">
        <f>Data_Big[[#This Row],[A-Star time]]/Data_Big[[#This Row],[distance]]</f>
        <v>7.7702463811780966E-3</v>
      </c>
      <c r="F936">
        <v>677.5</v>
      </c>
      <c r="G936">
        <v>5.4015097618103027</v>
      </c>
      <c r="H936">
        <f>Data_Big[[#This Row],[Dijkstra time]]/Data_Big[[#This Row],[distance]]</f>
        <v>1.4633026539701412E-2</v>
      </c>
      <c r="I936" s="95">
        <f>(Data_Big[[#This Row],[A-Star time]]/FactCalc!$B$6)</f>
        <v>1.1472968101501465E-5</v>
      </c>
      <c r="J936" s="95">
        <f>(Data_Big[[#This Row],[Dijkstra time]]/FactCalc!$B$6)</f>
        <v>2.1606039047241212E-5</v>
      </c>
      <c r="K936">
        <v>16.15549442140351</v>
      </c>
      <c r="L936">
        <v>59.5</v>
      </c>
      <c r="M936">
        <v>9.5028877258300781E-3</v>
      </c>
      <c r="N936">
        <f>Data_Medium[[#This Row],[A-Star time]]/Data_Medium[[#This Row],[distance]]</f>
        <v>5.8821398330219062E-4</v>
      </c>
      <c r="O936">
        <v>59.5</v>
      </c>
      <c r="P936">
        <v>1.4873027801513672E-2</v>
      </c>
      <c r="Q936">
        <f>Data_Medium[[#This Row],[Dijkstra time]]/Data_Medium[[#This Row],[distance]]</f>
        <v>9.2061730910625859E-4</v>
      </c>
      <c r="R936" s="95">
        <f>(Data_Medium[[#This Row],[A-Star time]]/FactCalc!$I$6)</f>
        <v>2.3757219314575194E-7</v>
      </c>
      <c r="S936" s="95">
        <f>(Data_Medium[[#This Row],[Dijkstra time]]/FactCalc!$I$6)</f>
        <v>3.7182569503784179E-7</v>
      </c>
      <c r="T936">
        <v>22.627416997969522</v>
      </c>
      <c r="U936">
        <v>42</v>
      </c>
      <c r="V936">
        <v>5.6626796722412109E-3</v>
      </c>
      <c r="W936">
        <f>Data_Small[[#This Row],[A-Star time]]/Data_Small[[#This Row],[distance]]</f>
        <v>2.5025744974556104E-4</v>
      </c>
      <c r="X936">
        <v>42</v>
      </c>
      <c r="Y936">
        <v>1.9373893737792969E-2</v>
      </c>
      <c r="Z936">
        <f>Data_Small[[#This Row],[Dijkstra time]]/Data_Small[[#This Row],[distance]]</f>
        <v>8.562132274988122E-4</v>
      </c>
      <c r="AA936" s="95">
        <f>(Data_Small[[#This Row],[A-Star time]]/FactCalc!$P$6)</f>
        <v>2.2650718688964846E-6</v>
      </c>
      <c r="AB936" s="95">
        <f>(Data_Small[[#This Row],[Dijkstra time]]/FactCalc!$P$6)</f>
        <v>7.749557495117187E-6</v>
      </c>
    </row>
    <row r="937" spans="2:28" x14ac:dyDescent="0.3">
      <c r="B937">
        <v>376.96153649941527</v>
      </c>
      <c r="C937">
        <v>938</v>
      </c>
      <c r="D937">
        <v>4.4886431694030762</v>
      </c>
      <c r="E937">
        <f>Data_Big[[#This Row],[A-Star time]]/Data_Big[[#This Row],[distance]]</f>
        <v>1.1907430161405974E-2</v>
      </c>
      <c r="F937">
        <v>938</v>
      </c>
      <c r="G937">
        <v>5.3192946910858154</v>
      </c>
      <c r="H937">
        <f>Data_Big[[#This Row],[Dijkstra time]]/Data_Big[[#This Row],[distance]]</f>
        <v>1.4110974664636816E-2</v>
      </c>
      <c r="I937" s="95">
        <f>(Data_Big[[#This Row],[A-Star time]]/FactCalc!$B$6)</f>
        <v>1.7954572677612303E-5</v>
      </c>
      <c r="J937" s="95">
        <f>(Data_Big[[#This Row],[Dijkstra time]]/FactCalc!$B$6)</f>
        <v>2.1277178764343263E-5</v>
      </c>
      <c r="K937">
        <v>88.362888137498089</v>
      </c>
      <c r="L937">
        <v>185</v>
      </c>
      <c r="M937">
        <v>0.19952917098999023</v>
      </c>
      <c r="N937">
        <f>Data_Medium[[#This Row],[A-Star time]]/Data_Medium[[#This Row],[distance]]</f>
        <v>2.2580652941030016E-3</v>
      </c>
      <c r="O937">
        <v>185</v>
      </c>
      <c r="P937">
        <v>0.26091647148132324</v>
      </c>
      <c r="Q937">
        <f>Data_Medium[[#This Row],[Dijkstra time]]/Data_Medium[[#This Row],[distance]]</f>
        <v>2.9527834250428885E-3</v>
      </c>
      <c r="R937" s="95">
        <f>(Data_Medium[[#This Row],[A-Star time]]/FactCalc!$I$6)</f>
        <v>4.9882292747497555E-6</v>
      </c>
      <c r="S937" s="95">
        <f>(Data_Medium[[#This Row],[Dijkstra time]]/FactCalc!$I$6)</f>
        <v>6.5229117870330812E-6</v>
      </c>
      <c r="T937">
        <v>34.014702703389901</v>
      </c>
      <c r="U937">
        <v>75.5</v>
      </c>
      <c r="V937">
        <v>2.3626089096069336E-2</v>
      </c>
      <c r="W937">
        <f>Data_Small[[#This Row],[A-Star time]]/Data_Small[[#This Row],[distance]]</f>
        <v>6.9458461248625772E-4</v>
      </c>
      <c r="X937">
        <v>75.5</v>
      </c>
      <c r="Y937">
        <v>4.1118144989013672E-2</v>
      </c>
      <c r="Z937">
        <f>Data_Small[[#This Row],[Dijkstra time]]/Data_Small[[#This Row],[distance]]</f>
        <v>1.20883446630612E-3</v>
      </c>
      <c r="AA937" s="95">
        <f>(Data_Small[[#This Row],[A-Star time]]/FactCalc!$P$6)</f>
        <v>9.4504356384277339E-6</v>
      </c>
      <c r="AB937" s="95">
        <f>(Data_Small[[#This Row],[Dijkstra time]]/FactCalc!$P$6)</f>
        <v>1.644725799560547E-5</v>
      </c>
    </row>
    <row r="938" spans="2:28" x14ac:dyDescent="0.3">
      <c r="B938">
        <v>207.78113485107352</v>
      </c>
      <c r="C938">
        <v>390.5</v>
      </c>
      <c r="D938">
        <v>1.1412777900695801</v>
      </c>
      <c r="E938">
        <f>Data_Big[[#This Row],[A-Star time]]/Data_Big[[#This Row],[distance]]</f>
        <v>5.4926920621912447E-3</v>
      </c>
      <c r="F938">
        <v>390.5</v>
      </c>
      <c r="G938">
        <v>1.9500429630279541</v>
      </c>
      <c r="H938">
        <f>Data_Big[[#This Row],[Dijkstra time]]/Data_Big[[#This Row],[distance]]</f>
        <v>9.3850818767817461E-3</v>
      </c>
      <c r="I938" s="95">
        <f>(Data_Big[[#This Row],[A-Star time]]/FactCalc!$B$6)</f>
        <v>4.5651111602783202E-6</v>
      </c>
      <c r="J938" s="95">
        <f>(Data_Big[[#This Row],[Dijkstra time]]/FactCalc!$B$6)</f>
        <v>7.8001718521118171E-6</v>
      </c>
      <c r="K938">
        <v>127.47548783981962</v>
      </c>
      <c r="L938">
        <v>218.5</v>
      </c>
      <c r="M938">
        <v>0.18281173706054688</v>
      </c>
      <c r="N938">
        <f>Data_Medium[[#This Row],[A-Star time]]/Data_Medium[[#This Row],[distance]]</f>
        <v>1.434093253208495E-3</v>
      </c>
      <c r="O938">
        <v>218.5</v>
      </c>
      <c r="P938">
        <v>0.2438654899597168</v>
      </c>
      <c r="Q938">
        <f>Data_Medium[[#This Row],[Dijkstra time]]/Data_Medium[[#This Row],[distance]]</f>
        <v>1.9130382953791711E-3</v>
      </c>
      <c r="R938" s="95">
        <f>(Data_Medium[[#This Row],[A-Star time]]/FactCalc!$I$6)</f>
        <v>4.5702934265136719E-6</v>
      </c>
      <c r="S938" s="95">
        <f>(Data_Medium[[#This Row],[Dijkstra time]]/FactCalc!$I$6)</f>
        <v>6.0966372489929198E-6</v>
      </c>
      <c r="T938">
        <v>8.0622577482985491</v>
      </c>
      <c r="U938">
        <v>33.5</v>
      </c>
      <c r="V938">
        <v>3.8001537322998047E-3</v>
      </c>
      <c r="W938">
        <f>Data_Small[[#This Row],[A-Star time]]/Data_Small[[#This Row],[distance]]</f>
        <v>4.7135105958399622E-4</v>
      </c>
      <c r="X938">
        <v>33.5</v>
      </c>
      <c r="Y938">
        <v>8.0647468566894531E-3</v>
      </c>
      <c r="Z938">
        <f>Data_Small[[#This Row],[Dijkstra time]]/Data_Small[[#This Row],[distance]]</f>
        <v>1.0003087358986295E-3</v>
      </c>
      <c r="AA938" s="95">
        <f>(Data_Small[[#This Row],[A-Star time]]/FactCalc!$P$6)</f>
        <v>1.520061492919922E-6</v>
      </c>
      <c r="AB938" s="95">
        <f>(Data_Small[[#This Row],[Dijkstra time]]/FactCalc!$P$6)</f>
        <v>3.2258987426757813E-6</v>
      </c>
    </row>
    <row r="939" spans="2:28" x14ac:dyDescent="0.3">
      <c r="B939">
        <v>66.189122973491649</v>
      </c>
      <c r="C939">
        <v>257.5</v>
      </c>
      <c r="D939">
        <v>0.24064445495605469</v>
      </c>
      <c r="E939">
        <f>Data_Big[[#This Row],[A-Star time]]/Data_Big[[#This Row],[distance]]</f>
        <v>3.6357099799075956E-3</v>
      </c>
      <c r="F939">
        <v>257.5</v>
      </c>
      <c r="G939">
        <v>0.67197728157043457</v>
      </c>
      <c r="H939">
        <f>Data_Big[[#This Row],[Dijkstra time]]/Data_Big[[#This Row],[distance]]</f>
        <v>1.0152382315740269E-2</v>
      </c>
      <c r="I939" s="95">
        <f>(Data_Big[[#This Row],[A-Star time]]/FactCalc!$B$6)</f>
        <v>9.6257781982421876E-7</v>
      </c>
      <c r="J939" s="95">
        <f>(Data_Big[[#This Row],[Dijkstra time]]/FactCalc!$B$6)</f>
        <v>2.6879091262817384E-6</v>
      </c>
      <c r="K939">
        <v>207.19555979798409</v>
      </c>
      <c r="L939">
        <v>437</v>
      </c>
      <c r="M939">
        <v>0.70373439788818359</v>
      </c>
      <c r="N939">
        <f>Data_Medium[[#This Row],[A-Star time]]/Data_Medium[[#This Row],[distance]]</f>
        <v>3.396474319113428E-3</v>
      </c>
      <c r="O939">
        <v>437</v>
      </c>
      <c r="P939">
        <v>0.79563140869140625</v>
      </c>
      <c r="Q939">
        <f>Data_Medium[[#This Row],[Dijkstra time]]/Data_Medium[[#This Row],[distance]]</f>
        <v>3.8400022156225154E-3</v>
      </c>
      <c r="R939" s="95">
        <f>(Data_Medium[[#This Row],[A-Star time]]/FactCalc!$I$6)</f>
        <v>1.7593359947204589E-5</v>
      </c>
      <c r="S939" s="95">
        <f>(Data_Medium[[#This Row],[Dijkstra time]]/FactCalc!$I$6)</f>
        <v>1.9890785217285156E-5</v>
      </c>
      <c r="T939">
        <v>16.552945357246848</v>
      </c>
      <c r="U939">
        <v>44</v>
      </c>
      <c r="V939">
        <v>7.1578025817871094E-3</v>
      </c>
      <c r="W939">
        <f>Data_Small[[#This Row],[A-Star time]]/Data_Small[[#This Row],[distance]]</f>
        <v>4.3241866793533736E-4</v>
      </c>
      <c r="X939">
        <v>44</v>
      </c>
      <c r="Y939">
        <v>1.2249946594238281E-2</v>
      </c>
      <c r="Z939">
        <f>Data_Small[[#This Row],[Dijkstra time]]/Data_Small[[#This Row],[distance]]</f>
        <v>7.4004633796941023E-4</v>
      </c>
      <c r="AA939" s="95">
        <f>(Data_Small[[#This Row],[A-Star time]]/FactCalc!$P$6)</f>
        <v>2.8631210327148439E-6</v>
      </c>
      <c r="AB939" s="95">
        <f>(Data_Small[[#This Row],[Dijkstra time]]/FactCalc!$P$6)</f>
        <v>4.8999786376953124E-6</v>
      </c>
    </row>
    <row r="940" spans="2:28" x14ac:dyDescent="0.3">
      <c r="B940">
        <v>435.78435033855908</v>
      </c>
      <c r="C940">
        <v>1036</v>
      </c>
      <c r="D940">
        <v>4.6969635486602783</v>
      </c>
      <c r="E940">
        <f>Data_Big[[#This Row],[A-Star time]]/Data_Big[[#This Row],[distance]]</f>
        <v>1.0778183165621314E-2</v>
      </c>
      <c r="F940">
        <v>1036</v>
      </c>
      <c r="G940">
        <v>5.3446471691131592</v>
      </c>
      <c r="H940">
        <f>Data_Big[[#This Row],[Dijkstra time]]/Data_Big[[#This Row],[distance]]</f>
        <v>1.2264431168675342E-2</v>
      </c>
      <c r="I940" s="95">
        <f>(Data_Big[[#This Row],[A-Star time]]/FactCalc!$B$6)</f>
        <v>1.8787854194641115E-5</v>
      </c>
      <c r="J940" s="95">
        <f>(Data_Big[[#This Row],[Dijkstra time]]/FactCalc!$B$6)</f>
        <v>2.1378588676452637E-5</v>
      </c>
      <c r="K940">
        <v>155.12897859523216</v>
      </c>
      <c r="L940">
        <v>325</v>
      </c>
      <c r="M940">
        <v>0.60228157043457031</v>
      </c>
      <c r="N940">
        <f>Data_Medium[[#This Row],[A-Star time]]/Data_Medium[[#This Row],[distance]]</f>
        <v>3.8824568812901427E-3</v>
      </c>
      <c r="O940">
        <v>325</v>
      </c>
      <c r="P940">
        <v>0.73324680328369141</v>
      </c>
      <c r="Q940">
        <f>Data_Medium[[#This Row],[Dijkstra time]]/Data_Medium[[#This Row],[distance]]</f>
        <v>4.7266913630425178E-3</v>
      </c>
      <c r="R940" s="95">
        <f>(Data_Medium[[#This Row],[A-Star time]]/FactCalc!$I$6)</f>
        <v>1.5057039260864257E-5</v>
      </c>
      <c r="S940" s="95">
        <f>(Data_Medium[[#This Row],[Dijkstra time]]/FactCalc!$I$6)</f>
        <v>1.8331170082092285E-5</v>
      </c>
      <c r="T940">
        <v>42.059481689626182</v>
      </c>
      <c r="U940">
        <v>91.5</v>
      </c>
      <c r="V940">
        <v>4.5041561126708984E-2</v>
      </c>
      <c r="W940">
        <f>Data_Small[[#This Row],[A-Star time]]/Data_Small[[#This Row],[distance]]</f>
        <v>1.0709014785081938E-3</v>
      </c>
      <c r="X940">
        <v>91.5</v>
      </c>
      <c r="Y940">
        <v>5.1275253295898438E-2</v>
      </c>
      <c r="Z940">
        <f>Data_Small[[#This Row],[Dijkstra time]]/Data_Small[[#This Row],[distance]]</f>
        <v>1.2191128191802062E-3</v>
      </c>
      <c r="AA940" s="95">
        <f>(Data_Small[[#This Row],[A-Star time]]/FactCalc!$P$6)</f>
        <v>1.8016624450683594E-5</v>
      </c>
      <c r="AB940" s="95">
        <f>(Data_Small[[#This Row],[Dijkstra time]]/FactCalc!$P$6)</f>
        <v>2.0510101318359374E-5</v>
      </c>
    </row>
    <row r="941" spans="2:28" x14ac:dyDescent="0.3">
      <c r="B941">
        <v>438.11528163258583</v>
      </c>
      <c r="C941">
        <v>895.5</v>
      </c>
      <c r="D941">
        <v>3.7581870555877686</v>
      </c>
      <c r="E941">
        <f>Data_Big[[#This Row],[A-Star time]]/Data_Big[[#This Row],[distance]]</f>
        <v>8.5780779925852396E-3</v>
      </c>
      <c r="F941">
        <v>895.5</v>
      </c>
      <c r="G941">
        <v>4.6347486972808838</v>
      </c>
      <c r="H941">
        <f>Data_Big[[#This Row],[Dijkstra time]]/Data_Big[[#This Row],[distance]]</f>
        <v>1.057883368050991E-2</v>
      </c>
      <c r="I941" s="95">
        <f>(Data_Big[[#This Row],[A-Star time]]/FactCalc!$B$6)</f>
        <v>1.5032748222351074E-5</v>
      </c>
      <c r="J941" s="95">
        <f>(Data_Big[[#This Row],[Dijkstra time]]/FactCalc!$B$6)</f>
        <v>1.8538994789123534E-5</v>
      </c>
      <c r="K941">
        <v>208.84922791334424</v>
      </c>
      <c r="L941">
        <v>358</v>
      </c>
      <c r="M941">
        <v>0.66872048377990723</v>
      </c>
      <c r="N941">
        <f>Data_Medium[[#This Row],[A-Star time]]/Data_Medium[[#This Row],[distance]]</f>
        <v>3.2019294036240002E-3</v>
      </c>
      <c r="O941">
        <v>358</v>
      </c>
      <c r="P941">
        <v>0.82023859024047852</v>
      </c>
      <c r="Q941">
        <f>Data_Medium[[#This Row],[Dijkstra time]]/Data_Medium[[#This Row],[distance]]</f>
        <v>3.9274197871624981E-3</v>
      </c>
      <c r="R941" s="95">
        <f>(Data_Medium[[#This Row],[A-Star time]]/FactCalc!$I$6)</f>
        <v>1.671801209449768E-5</v>
      </c>
      <c r="S941" s="95">
        <f>(Data_Medium[[#This Row],[Dijkstra time]]/FactCalc!$I$6)</f>
        <v>2.0505964756011964E-5</v>
      </c>
      <c r="T941">
        <v>35.805027579936315</v>
      </c>
      <c r="U941">
        <v>96.5</v>
      </c>
      <c r="V941">
        <v>3.818964958190918E-2</v>
      </c>
      <c r="W941">
        <f>Data_Small[[#This Row],[A-Star time]]/Data_Small[[#This Row],[distance]]</f>
        <v>1.0666002001157265E-3</v>
      </c>
      <c r="X941">
        <v>96.5</v>
      </c>
      <c r="Y941">
        <v>4.941248893737793E-2</v>
      </c>
      <c r="Z941">
        <f>Data_Small[[#This Row],[Dijkstra time]]/Data_Small[[#This Row],[distance]]</f>
        <v>1.3800433145055497E-3</v>
      </c>
      <c r="AA941" s="95">
        <f>(Data_Small[[#This Row],[A-Star time]]/FactCalc!$P$6)</f>
        <v>1.5275859832763673E-5</v>
      </c>
      <c r="AB941" s="95">
        <f>(Data_Small[[#This Row],[Dijkstra time]]/FactCalc!$P$6)</f>
        <v>1.9764995574951173E-5</v>
      </c>
    </row>
    <row r="942" spans="2:28" x14ac:dyDescent="0.3">
      <c r="B942">
        <v>408.32462575749702</v>
      </c>
      <c r="C942">
        <v>886.5</v>
      </c>
      <c r="D942">
        <v>2.5981583595275879</v>
      </c>
      <c r="E942">
        <f>Data_Big[[#This Row],[A-Star time]]/Data_Big[[#This Row],[distance]]</f>
        <v>6.3629724871666878E-3</v>
      </c>
      <c r="F942">
        <v>886.5</v>
      </c>
      <c r="G942">
        <v>3.7608187198638916</v>
      </c>
      <c r="H942">
        <f>Data_Big[[#This Row],[Dijkstra time]]/Data_Big[[#This Row],[distance]]</f>
        <v>9.2103647015828842E-3</v>
      </c>
      <c r="I942" s="95">
        <f>(Data_Big[[#This Row],[A-Star time]]/FactCalc!$B$6)</f>
        <v>1.0392633438110351E-5</v>
      </c>
      <c r="J942" s="95">
        <f>(Data_Big[[#This Row],[Dijkstra time]]/FactCalc!$B$6)</f>
        <v>1.5043274879455567E-5</v>
      </c>
      <c r="K942">
        <v>71.06335201775947</v>
      </c>
      <c r="L942">
        <v>233</v>
      </c>
      <c r="M942">
        <v>0.21947526931762695</v>
      </c>
      <c r="N942">
        <f>Data_Medium[[#This Row],[A-Star time]]/Data_Medium[[#This Row],[distance]]</f>
        <v>3.088445212418038E-3</v>
      </c>
      <c r="O942">
        <v>233</v>
      </c>
      <c r="P942">
        <v>0.45522737503051758</v>
      </c>
      <c r="Q942">
        <f>Data_Medium[[#This Row],[Dijkstra time]]/Data_Medium[[#This Row],[distance]]</f>
        <v>6.405937267309759E-3</v>
      </c>
      <c r="R942" s="95">
        <f>(Data_Medium[[#This Row],[A-Star time]]/FactCalc!$I$6)</f>
        <v>5.4868817329406734E-6</v>
      </c>
      <c r="S942" s="95">
        <f>(Data_Medium[[#This Row],[Dijkstra time]]/FactCalc!$I$6)</f>
        <v>1.138068437576294E-5</v>
      </c>
      <c r="T942">
        <v>18.867962264113206</v>
      </c>
      <c r="U942">
        <v>33</v>
      </c>
      <c r="V942">
        <v>7.6498985290527344E-3</v>
      </c>
      <c r="W942">
        <f>Data_Small[[#This Row],[A-Star time]]/Data_Small[[#This Row],[distance]]</f>
        <v>4.0544381115298355E-4</v>
      </c>
      <c r="X942">
        <v>33</v>
      </c>
      <c r="Y942">
        <v>1.7074108123779297E-2</v>
      </c>
      <c r="Z942">
        <f>Data_Small[[#This Row],[Dijkstra time]]/Data_Small[[#This Row],[distance]]</f>
        <v>9.0492592071027126E-4</v>
      </c>
      <c r="AA942" s="95">
        <f>(Data_Small[[#This Row],[A-Star time]]/FactCalc!$P$6)</f>
        <v>3.0599594116210939E-6</v>
      </c>
      <c r="AB942" s="95">
        <f>(Data_Small[[#This Row],[Dijkstra time]]/FactCalc!$P$6)</f>
        <v>6.8296432495117192E-6</v>
      </c>
    </row>
    <row r="943" spans="2:28" x14ac:dyDescent="0.3">
      <c r="B943">
        <v>346.3596396810691</v>
      </c>
      <c r="C943">
        <v>971</v>
      </c>
      <c r="D943">
        <v>3.5362222194671631</v>
      </c>
      <c r="E943">
        <f>Data_Big[[#This Row],[A-Star time]]/Data_Big[[#This Row],[distance]]</f>
        <v>1.0209683272344741E-2</v>
      </c>
      <c r="F943">
        <v>971</v>
      </c>
      <c r="G943">
        <v>5.239309549331665</v>
      </c>
      <c r="H943">
        <f>Data_Big[[#This Row],[Dijkstra time]]/Data_Big[[#This Row],[distance]]</f>
        <v>1.51267900444638E-2</v>
      </c>
      <c r="I943" s="95">
        <f>(Data_Big[[#This Row],[A-Star time]]/FactCalc!$B$6)</f>
        <v>1.4144888877868653E-5</v>
      </c>
      <c r="J943" s="95">
        <f>(Data_Big[[#This Row],[Dijkstra time]]/FactCalc!$B$6)</f>
        <v>2.0957238197326659E-5</v>
      </c>
      <c r="K943">
        <v>114.03946685248927</v>
      </c>
      <c r="L943">
        <v>326.5</v>
      </c>
      <c r="M943">
        <v>0.40576744079589844</v>
      </c>
      <c r="N943">
        <f>Data_Medium[[#This Row],[A-Star time]]/Data_Medium[[#This Row],[distance]]</f>
        <v>3.5581316889245112E-3</v>
      </c>
      <c r="O943">
        <v>326.5</v>
      </c>
      <c r="P943">
        <v>0.6544501781463623</v>
      </c>
      <c r="Q943">
        <f>Data_Medium[[#This Row],[Dijkstra time]]/Data_Medium[[#This Row],[distance]]</f>
        <v>5.7388042596945629E-3</v>
      </c>
      <c r="R943" s="95">
        <f>(Data_Medium[[#This Row],[A-Star time]]/FactCalc!$I$6)</f>
        <v>1.0144186019897461E-5</v>
      </c>
      <c r="S943" s="95">
        <f>(Data_Medium[[#This Row],[Dijkstra time]]/FactCalc!$I$6)</f>
        <v>1.6361254453659059E-5</v>
      </c>
      <c r="T943">
        <v>24.041630560342615</v>
      </c>
      <c r="U943">
        <v>57</v>
      </c>
      <c r="V943">
        <v>2.0838260650634766E-2</v>
      </c>
      <c r="W943">
        <f>Data_Small[[#This Row],[A-Star time]]/Data_Small[[#This Row],[distance]]</f>
        <v>8.6675737730568475E-4</v>
      </c>
      <c r="X943">
        <v>57</v>
      </c>
      <c r="Y943">
        <v>3.5231590270996094E-2</v>
      </c>
      <c r="Z943">
        <f>Data_Small[[#This Row],[Dijkstra time]]/Data_Small[[#This Row],[distance]]</f>
        <v>1.4654409642710195E-3</v>
      </c>
      <c r="AA943" s="95">
        <f>(Data_Small[[#This Row],[A-Star time]]/FactCalc!$P$6)</f>
        <v>8.335304260253906E-6</v>
      </c>
      <c r="AB943" s="95">
        <f>(Data_Small[[#This Row],[Dijkstra time]]/FactCalc!$P$6)</f>
        <v>1.4092636108398438E-5</v>
      </c>
    </row>
    <row r="944" spans="2:28" x14ac:dyDescent="0.3">
      <c r="B944">
        <v>287.61258665086268</v>
      </c>
      <c r="C944">
        <v>641.5</v>
      </c>
      <c r="D944">
        <v>3.0936276912689209</v>
      </c>
      <c r="E944">
        <f>Data_Big[[#This Row],[A-Star time]]/Data_Big[[#This Row],[distance]]</f>
        <v>1.0756231941352145E-2</v>
      </c>
      <c r="F944">
        <v>641.5</v>
      </c>
      <c r="G944">
        <v>4.1757814884185791</v>
      </c>
      <c r="H944">
        <f>Data_Big[[#This Row],[Dijkstra time]]/Data_Big[[#This Row],[distance]]</f>
        <v>1.4518771716648214E-2</v>
      </c>
      <c r="I944" s="95">
        <f>(Data_Big[[#This Row],[A-Star time]]/FactCalc!$B$6)</f>
        <v>1.2374510765075683E-5</v>
      </c>
      <c r="J944" s="95">
        <f>(Data_Big[[#This Row],[Dijkstra time]]/FactCalc!$B$6)</f>
        <v>1.6703125953674315E-5</v>
      </c>
      <c r="K944">
        <v>63.007936008093459</v>
      </c>
      <c r="L944">
        <v>113</v>
      </c>
      <c r="M944">
        <v>6.6839933395385742E-2</v>
      </c>
      <c r="N944">
        <f>Data_Medium[[#This Row],[A-Star time]]/Data_Medium[[#This Row],[distance]]</f>
        <v>1.0608176942472779E-3</v>
      </c>
      <c r="O944">
        <v>113</v>
      </c>
      <c r="P944">
        <v>0.13441324234008789</v>
      </c>
      <c r="Q944">
        <f>Data_Medium[[#This Row],[Dijkstra time]]/Data_Medium[[#This Row],[distance]]</f>
        <v>2.1332748040313893E-3</v>
      </c>
      <c r="R944" s="95">
        <f>(Data_Medium[[#This Row],[A-Star time]]/FactCalc!$I$6)</f>
        <v>1.6709983348846436E-6</v>
      </c>
      <c r="S944" s="95">
        <f>(Data_Medium[[#This Row],[Dijkstra time]]/FactCalc!$I$6)</f>
        <v>3.3603310585021974E-6</v>
      </c>
      <c r="T944">
        <v>33.301651610693426</v>
      </c>
      <c r="U944">
        <v>72.5</v>
      </c>
      <c r="V944">
        <v>3.1660556793212891E-2</v>
      </c>
      <c r="W944">
        <f>Data_Small[[#This Row],[A-Star time]]/Data_Small[[#This Row],[distance]]</f>
        <v>9.507203175186192E-4</v>
      </c>
      <c r="X944">
        <v>72.5</v>
      </c>
      <c r="Y944">
        <v>4.461669921875E-2</v>
      </c>
      <c r="Z944">
        <f>Data_Small[[#This Row],[Dijkstra time]]/Data_Small[[#This Row],[distance]]</f>
        <v>1.3397743673597025E-3</v>
      </c>
      <c r="AA944" s="95">
        <f>(Data_Small[[#This Row],[A-Star time]]/FactCalc!$P$6)</f>
        <v>1.2664222717285157E-5</v>
      </c>
      <c r="AB944" s="95">
        <f>(Data_Small[[#This Row],[Dijkstra time]]/FactCalc!$P$6)</f>
        <v>1.78466796875E-5</v>
      </c>
    </row>
    <row r="945" spans="2:28" x14ac:dyDescent="0.3">
      <c r="B945">
        <v>83.600239234107462</v>
      </c>
      <c r="C945">
        <v>314.5</v>
      </c>
      <c r="D945">
        <v>0.62655186653137207</v>
      </c>
      <c r="E945">
        <f>Data_Big[[#This Row],[A-Star time]]/Data_Big[[#This Row],[distance]]</f>
        <v>7.4946181048217587E-3</v>
      </c>
      <c r="F945">
        <v>314.5</v>
      </c>
      <c r="G945">
        <v>1.3391549587249756</v>
      </c>
      <c r="H945">
        <f>Data_Big[[#This Row],[Dijkstra time]]/Data_Big[[#This Row],[distance]]</f>
        <v>1.6018554145220954E-2</v>
      </c>
      <c r="I945" s="95">
        <f>(Data_Big[[#This Row],[A-Star time]]/FactCalc!$B$6)</f>
        <v>2.5062074661254884E-6</v>
      </c>
      <c r="J945" s="95">
        <f>(Data_Big[[#This Row],[Dijkstra time]]/FactCalc!$B$6)</f>
        <v>5.3566198348999025E-6</v>
      </c>
      <c r="K945">
        <v>88.75246475450696</v>
      </c>
      <c r="L945">
        <v>168.5</v>
      </c>
      <c r="M945">
        <v>0.13757824897766113</v>
      </c>
      <c r="N945">
        <f>Data_Medium[[#This Row],[A-Star time]]/Data_Medium[[#This Row],[distance]]</f>
        <v>1.5501344031200524E-3</v>
      </c>
      <c r="O945">
        <v>168.5</v>
      </c>
      <c r="P945">
        <v>0.18576574325561523</v>
      </c>
      <c r="Q945">
        <f>Data_Medium[[#This Row],[Dijkstra time]]/Data_Medium[[#This Row],[distance]]</f>
        <v>2.0930770065873783E-3</v>
      </c>
      <c r="R945" s="95">
        <f>(Data_Medium[[#This Row],[A-Star time]]/FactCalc!$I$6)</f>
        <v>3.4394562244415285E-6</v>
      </c>
      <c r="S945" s="95">
        <f>(Data_Medium[[#This Row],[Dijkstra time]]/FactCalc!$I$6)</f>
        <v>4.6441435813903811E-6</v>
      </c>
      <c r="T945">
        <v>36.345563690772494</v>
      </c>
      <c r="U945">
        <v>97.5</v>
      </c>
      <c r="V945">
        <v>3.3232212066650391E-2</v>
      </c>
      <c r="W945">
        <f>Data_Small[[#This Row],[A-Star time]]/Data_Small[[#This Row],[distance]]</f>
        <v>9.1434025757282367E-4</v>
      </c>
      <c r="X945">
        <v>97.5</v>
      </c>
      <c r="Y945">
        <v>4.3083667755126953E-2</v>
      </c>
      <c r="Z945">
        <f>Data_Small[[#This Row],[Dijkstra time]]/Data_Small[[#This Row],[distance]]</f>
        <v>1.1853900003225193E-3</v>
      </c>
      <c r="AA945" s="95">
        <f>(Data_Small[[#This Row],[A-Star time]]/FactCalc!$P$6)</f>
        <v>1.3292884826660155E-5</v>
      </c>
      <c r="AB945" s="95">
        <f>(Data_Small[[#This Row],[Dijkstra time]]/FactCalc!$P$6)</f>
        <v>1.723346710205078E-5</v>
      </c>
    </row>
    <row r="946" spans="2:28" x14ac:dyDescent="0.3">
      <c r="B946">
        <v>282.68179990936807</v>
      </c>
      <c r="C946">
        <v>438</v>
      </c>
      <c r="D946">
        <v>0.80649924278259277</v>
      </c>
      <c r="E946">
        <f>Data_Big[[#This Row],[A-Star time]]/Data_Big[[#This Row],[distance]]</f>
        <v>2.8530285396554298E-3</v>
      </c>
      <c r="F946">
        <v>438</v>
      </c>
      <c r="G946">
        <v>2.9212217330932617</v>
      </c>
      <c r="H946">
        <f>Data_Big[[#This Row],[Dijkstra time]]/Data_Big[[#This Row],[distance]]</f>
        <v>1.0333957594828703E-2</v>
      </c>
      <c r="I946" s="95">
        <f>(Data_Big[[#This Row],[A-Star time]]/FactCalc!$B$6)</f>
        <v>3.2259969711303709E-6</v>
      </c>
      <c r="J946" s="95">
        <f>(Data_Big[[#This Row],[Dijkstra time]]/FactCalc!$B$6)</f>
        <v>1.1684886932373047E-5</v>
      </c>
      <c r="K946">
        <v>130</v>
      </c>
      <c r="L946">
        <v>314</v>
      </c>
      <c r="M946">
        <v>0.38158321380615234</v>
      </c>
      <c r="N946">
        <f>Data_Medium[[#This Row],[A-Star time]]/Data_Medium[[#This Row],[distance]]</f>
        <v>2.9352554908165566E-3</v>
      </c>
      <c r="O946">
        <v>314</v>
      </c>
      <c r="P946">
        <v>0.67058038711547852</v>
      </c>
      <c r="Q946">
        <f>Data_Medium[[#This Row],[Dijkstra time]]/Data_Medium[[#This Row],[distance]]</f>
        <v>5.1583106701190654E-3</v>
      </c>
      <c r="R946" s="95">
        <f>(Data_Medium[[#This Row],[A-Star time]]/FactCalc!$I$6)</f>
        <v>9.5395803451538079E-6</v>
      </c>
      <c r="S946" s="95">
        <f>(Data_Medium[[#This Row],[Dijkstra time]]/FactCalc!$I$6)</f>
        <v>1.6764509677886963E-5</v>
      </c>
      <c r="T946">
        <v>44.045431091090478</v>
      </c>
      <c r="U946">
        <v>107</v>
      </c>
      <c r="V946">
        <v>5.1566123962402344E-2</v>
      </c>
      <c r="W946">
        <f>Data_Small[[#This Row],[A-Star time]]/Data_Small[[#This Row],[distance]]</f>
        <v>1.1707485358869187E-3</v>
      </c>
      <c r="X946">
        <v>107</v>
      </c>
      <c r="Y946">
        <v>5.2902936935424805E-2</v>
      </c>
      <c r="Z946">
        <f>Data_Small[[#This Row],[Dijkstra time]]/Data_Small[[#This Row],[distance]]</f>
        <v>1.2010993109822469E-3</v>
      </c>
      <c r="AA946" s="95">
        <f>(Data_Small[[#This Row],[A-Star time]]/FactCalc!$P$6)</f>
        <v>2.0626449584960937E-5</v>
      </c>
      <c r="AB946" s="95">
        <f>(Data_Small[[#This Row],[Dijkstra time]]/FactCalc!$P$6)</f>
        <v>2.1161174774169922E-5</v>
      </c>
    </row>
    <row r="947" spans="2:28" x14ac:dyDescent="0.3">
      <c r="B947">
        <v>379.14772846477666</v>
      </c>
      <c r="C947">
        <v>834.5</v>
      </c>
      <c r="D947">
        <v>3.6903681755065918</v>
      </c>
      <c r="E947">
        <f>Data_Big[[#This Row],[A-Star time]]/Data_Big[[#This Row],[distance]]</f>
        <v>9.7333252936775329E-3</v>
      </c>
      <c r="F947">
        <v>834.5</v>
      </c>
      <c r="G947">
        <v>5.4757184982299805</v>
      </c>
      <c r="H947">
        <f>Data_Big[[#This Row],[Dijkstra time]]/Data_Big[[#This Row],[distance]]</f>
        <v>1.4442176721991577E-2</v>
      </c>
      <c r="I947" s="95">
        <f>(Data_Big[[#This Row],[A-Star time]]/FactCalc!$B$6)</f>
        <v>1.4761472702026368E-5</v>
      </c>
      <c r="J947" s="95">
        <f>(Data_Big[[#This Row],[Dijkstra time]]/FactCalc!$B$6)</f>
        <v>2.1902873992919921E-5</v>
      </c>
      <c r="K947">
        <v>80.230916734136841</v>
      </c>
      <c r="L947">
        <v>177</v>
      </c>
      <c r="M947">
        <v>0.23738503456115723</v>
      </c>
      <c r="N947">
        <f>Data_Medium[[#This Row],[A-Star time]]/Data_Medium[[#This Row],[distance]]</f>
        <v>2.9587725558189227E-3</v>
      </c>
      <c r="O947">
        <v>177</v>
      </c>
      <c r="P947">
        <v>0.31929278373718262</v>
      </c>
      <c r="Q947">
        <f>Data_Medium[[#This Row],[Dijkstra time]]/Data_Medium[[#This Row],[distance]]</f>
        <v>3.9796726341197238E-3</v>
      </c>
      <c r="R947" s="95">
        <f>(Data_Medium[[#This Row],[A-Star time]]/FactCalc!$I$6)</f>
        <v>5.934625864028931E-6</v>
      </c>
      <c r="S947" s="95">
        <f>(Data_Medium[[#This Row],[Dijkstra time]]/FactCalc!$I$6)</f>
        <v>7.9823195934295652E-6</v>
      </c>
      <c r="T947">
        <v>47.423622805517503</v>
      </c>
      <c r="U947">
        <v>97.5</v>
      </c>
      <c r="V947">
        <v>3.2206296920776367E-2</v>
      </c>
      <c r="W947">
        <f>Data_Small[[#This Row],[A-Star time]]/Data_Small[[#This Row],[distance]]</f>
        <v>6.7911928729808729E-4</v>
      </c>
      <c r="X947">
        <v>97.5</v>
      </c>
      <c r="Y947">
        <v>4.1591882705688477E-2</v>
      </c>
      <c r="Z947">
        <f>Data_Small[[#This Row],[Dijkstra time]]/Data_Small[[#This Row],[distance]]</f>
        <v>8.7702879377763332E-4</v>
      </c>
      <c r="AA947" s="95">
        <f>(Data_Small[[#This Row],[A-Star time]]/FactCalc!$P$6)</f>
        <v>1.2882518768310547E-5</v>
      </c>
      <c r="AB947" s="95">
        <f>(Data_Small[[#This Row],[Dijkstra time]]/FactCalc!$P$6)</f>
        <v>1.6636753082275391E-5</v>
      </c>
    </row>
    <row r="948" spans="2:28" x14ac:dyDescent="0.3">
      <c r="B948">
        <v>154.02921800749363</v>
      </c>
      <c r="C948">
        <v>494</v>
      </c>
      <c r="D948">
        <v>1.5254402160644531</v>
      </c>
      <c r="E948">
        <f>Data_Big[[#This Row],[A-Star time]]/Data_Big[[#This Row],[distance]]</f>
        <v>9.9035769693399302E-3</v>
      </c>
      <c r="F948">
        <v>494</v>
      </c>
      <c r="G948">
        <v>3.0009112358093262</v>
      </c>
      <c r="H948">
        <f>Data_Big[[#This Row],[Dijkstra time]]/Data_Big[[#This Row],[distance]]</f>
        <v>1.9482740188055292E-2</v>
      </c>
      <c r="I948" s="95">
        <f>(Data_Big[[#This Row],[A-Star time]]/FactCalc!$B$6)</f>
        <v>6.1017608642578124E-6</v>
      </c>
      <c r="J948" s="95">
        <f>(Data_Big[[#This Row],[Dijkstra time]]/FactCalc!$B$6)</f>
        <v>1.2003644943237305E-5</v>
      </c>
      <c r="K948">
        <v>113.50770898930169</v>
      </c>
      <c r="L948">
        <v>275</v>
      </c>
      <c r="M948">
        <v>0.32272958755493164</v>
      </c>
      <c r="N948">
        <f>Data_Medium[[#This Row],[A-Star time]]/Data_Medium[[#This Row],[distance]]</f>
        <v>2.8432393749163723E-3</v>
      </c>
      <c r="O948">
        <v>275</v>
      </c>
      <c r="P948">
        <v>0.48737072944641113</v>
      </c>
      <c r="Q948">
        <f>Data_Medium[[#This Row],[Dijkstra time]]/Data_Medium[[#This Row],[distance]]</f>
        <v>4.2937236050843621E-3</v>
      </c>
      <c r="R948" s="95">
        <f>(Data_Medium[[#This Row],[A-Star time]]/FactCalc!$I$6)</f>
        <v>8.0682396888732902E-6</v>
      </c>
      <c r="S948" s="95">
        <f>(Data_Medium[[#This Row],[Dijkstra time]]/FactCalc!$I$6)</f>
        <v>1.2184268236160279E-5</v>
      </c>
      <c r="T948">
        <v>13.152946437965905</v>
      </c>
      <c r="U948">
        <v>30</v>
      </c>
      <c r="V948">
        <v>3.7870407104492188E-3</v>
      </c>
      <c r="W948">
        <f>Data_Small[[#This Row],[A-Star time]]/Data_Small[[#This Row],[distance]]</f>
        <v>2.8792337354297643E-4</v>
      </c>
      <c r="X948">
        <v>30</v>
      </c>
      <c r="Y948">
        <v>7.5428485870361328E-3</v>
      </c>
      <c r="Z948">
        <f>Data_Small[[#This Row],[Dijkstra time]]/Data_Small[[#This Row],[distance]]</f>
        <v>5.7347215869926629E-4</v>
      </c>
      <c r="AA948" s="95">
        <f>(Data_Small[[#This Row],[A-Star time]]/FactCalc!$P$6)</f>
        <v>1.5148162841796875E-6</v>
      </c>
      <c r="AB948" s="95">
        <f>(Data_Small[[#This Row],[Dijkstra time]]/FactCalc!$P$6)</f>
        <v>3.0171394348144531E-6</v>
      </c>
    </row>
    <row r="949" spans="2:28" x14ac:dyDescent="0.3">
      <c r="B949">
        <v>285.20343616443336</v>
      </c>
      <c r="C949">
        <v>688</v>
      </c>
      <c r="D949">
        <v>2.3907480239868164</v>
      </c>
      <c r="E949">
        <f>Data_Big[[#This Row],[A-Star time]]/Data_Big[[#This Row],[distance]]</f>
        <v>8.3826059606393957E-3</v>
      </c>
      <c r="F949">
        <v>688</v>
      </c>
      <c r="G949">
        <v>4.8979630470275879</v>
      </c>
      <c r="H949">
        <f>Data_Big[[#This Row],[Dijkstra time]]/Data_Big[[#This Row],[distance]]</f>
        <v>1.7173576563094699E-2</v>
      </c>
      <c r="I949" s="95">
        <f>(Data_Big[[#This Row],[A-Star time]]/FactCalc!$B$6)</f>
        <v>9.5629920959472653E-6</v>
      </c>
      <c r="J949" s="95">
        <f>(Data_Big[[#This Row],[Dijkstra time]]/FactCalc!$B$6)</f>
        <v>1.9591852188110351E-5</v>
      </c>
      <c r="K949">
        <v>125.67418191498204</v>
      </c>
      <c r="L949">
        <v>312.5</v>
      </c>
      <c r="M949">
        <v>0.41391158103942871</v>
      </c>
      <c r="N949">
        <f>Data_Medium[[#This Row],[A-Star time]]/Data_Medium[[#This Row],[distance]]</f>
        <v>3.2935291460217168E-3</v>
      </c>
      <c r="O949">
        <v>312.5</v>
      </c>
      <c r="P949">
        <v>0.68519353866577148</v>
      </c>
      <c r="Q949">
        <f>Data_Medium[[#This Row],[Dijkstra time]]/Data_Medium[[#This Row],[distance]]</f>
        <v>5.4521424227714603E-3</v>
      </c>
      <c r="R949" s="95">
        <f>(Data_Medium[[#This Row],[A-Star time]]/FactCalc!$I$6)</f>
        <v>1.0347789525985718E-5</v>
      </c>
      <c r="S949" s="95">
        <f>(Data_Medium[[#This Row],[Dijkstra time]]/FactCalc!$I$6)</f>
        <v>1.7129838466644288E-5</v>
      </c>
      <c r="T949">
        <v>28.160255680657446</v>
      </c>
      <c r="U949">
        <v>76</v>
      </c>
      <c r="V949">
        <v>1.975560188293457E-2</v>
      </c>
      <c r="W949">
        <f>Data_Small[[#This Row],[A-Star time]]/Data_Small[[#This Row],[distance]]</f>
        <v>7.0154199262133059E-4</v>
      </c>
      <c r="X949">
        <v>76</v>
      </c>
      <c r="Y949">
        <v>2.5579214096069336E-2</v>
      </c>
      <c r="Z949">
        <f>Data_Small[[#This Row],[Dijkstra time]]/Data_Small[[#This Row],[distance]]</f>
        <v>9.0834452592129832E-4</v>
      </c>
      <c r="AA949" s="95">
        <f>(Data_Small[[#This Row],[A-Star time]]/FactCalc!$P$6)</f>
        <v>7.9022407531738275E-6</v>
      </c>
      <c r="AB949" s="95">
        <f>(Data_Small[[#This Row],[Dijkstra time]]/FactCalc!$P$6)</f>
        <v>1.0231685638427734E-5</v>
      </c>
    </row>
    <row r="950" spans="2:28" x14ac:dyDescent="0.3">
      <c r="B950">
        <v>351.40432552830083</v>
      </c>
      <c r="C950">
        <v>639.5</v>
      </c>
      <c r="D950">
        <v>1.9592390060424805</v>
      </c>
      <c r="E950">
        <f>Data_Big[[#This Row],[A-Star time]]/Data_Big[[#This Row],[distance]]</f>
        <v>5.5754550064145139E-3</v>
      </c>
      <c r="F950">
        <v>639.5</v>
      </c>
      <c r="G950">
        <v>4.0964605808258057</v>
      </c>
      <c r="H950">
        <f>Data_Big[[#This Row],[Dijkstra time]]/Data_Big[[#This Row],[distance]]</f>
        <v>1.1657399420645127E-2</v>
      </c>
      <c r="I950" s="95">
        <f>(Data_Big[[#This Row],[A-Star time]]/FactCalc!$B$6)</f>
        <v>7.8369560241699218E-6</v>
      </c>
      <c r="J950" s="95">
        <f>(Data_Big[[#This Row],[Dijkstra time]]/FactCalc!$B$6)</f>
        <v>1.6385842323303223E-5</v>
      </c>
      <c r="K950">
        <v>115.62439189029277</v>
      </c>
      <c r="L950">
        <v>215.5</v>
      </c>
      <c r="M950">
        <v>0.17402219772338867</v>
      </c>
      <c r="N950">
        <f>Data_Medium[[#This Row],[A-Star time]]/Data_Medium[[#This Row],[distance]]</f>
        <v>1.5050647608032841E-3</v>
      </c>
      <c r="O950">
        <v>215.5</v>
      </c>
      <c r="P950">
        <v>0.38442039489746094</v>
      </c>
      <c r="Q950">
        <f>Data_Medium[[#This Row],[Dijkstra time]]/Data_Medium[[#This Row],[distance]]</f>
        <v>3.3247344147090377E-3</v>
      </c>
      <c r="R950" s="95">
        <f>(Data_Medium[[#This Row],[A-Star time]]/FactCalc!$I$6)</f>
        <v>4.3505549430847169E-6</v>
      </c>
      <c r="S950" s="95">
        <f>(Data_Medium[[#This Row],[Dijkstra time]]/FactCalc!$I$6)</f>
        <v>9.6105098724365226E-6</v>
      </c>
      <c r="T950">
        <v>45.254833995939045</v>
      </c>
      <c r="U950">
        <v>83.5</v>
      </c>
      <c r="V950">
        <v>2.7178049087524414E-2</v>
      </c>
      <c r="W950">
        <f>Data_Small[[#This Row],[A-Star time]]/Data_Small[[#This Row],[distance]]</f>
        <v>6.0055571278779289E-4</v>
      </c>
      <c r="X950">
        <v>83.5</v>
      </c>
      <c r="Y950">
        <v>3.8876533508300781E-2</v>
      </c>
      <c r="Z950">
        <f>Data_Small[[#This Row],[Dijkstra time]]/Data_Small[[#This Row],[distance]]</f>
        <v>8.5905813977329754E-4</v>
      </c>
      <c r="AA950" s="95">
        <f>(Data_Small[[#This Row],[A-Star time]]/FactCalc!$P$6)</f>
        <v>1.0871219635009766E-5</v>
      </c>
      <c r="AB950" s="95">
        <f>(Data_Small[[#This Row],[Dijkstra time]]/FactCalc!$P$6)</f>
        <v>1.5550613403320313E-5</v>
      </c>
    </row>
    <row r="951" spans="2:28" x14ac:dyDescent="0.3">
      <c r="B951">
        <v>412.23779545306127</v>
      </c>
      <c r="C951">
        <v>650</v>
      </c>
      <c r="D951">
        <v>1.1686782836914063</v>
      </c>
      <c r="E951">
        <f>Data_Big[[#This Row],[A-Star time]]/Data_Big[[#This Row],[distance]]</f>
        <v>2.8349615114911892E-3</v>
      </c>
      <c r="F951">
        <v>650</v>
      </c>
      <c r="G951">
        <v>3.2157356739044189</v>
      </c>
      <c r="H951">
        <f>Data_Big[[#This Row],[Dijkstra time]]/Data_Big[[#This Row],[distance]]</f>
        <v>7.8006813285284348E-3</v>
      </c>
      <c r="I951" s="95">
        <f>(Data_Big[[#This Row],[A-Star time]]/FactCalc!$B$6)</f>
        <v>4.6747131347656254E-6</v>
      </c>
      <c r="J951" s="95">
        <f>(Data_Big[[#This Row],[Dijkstra time]]/FactCalc!$B$6)</f>
        <v>1.2862942695617676E-5</v>
      </c>
      <c r="K951">
        <v>51.400389103585589</v>
      </c>
      <c r="L951">
        <v>181.5</v>
      </c>
      <c r="M951">
        <v>0.19816851615905762</v>
      </c>
      <c r="N951">
        <f>Data_Medium[[#This Row],[A-Star time]]/Data_Medium[[#This Row],[distance]]</f>
        <v>3.855389416599451E-3</v>
      </c>
      <c r="O951">
        <v>181.5</v>
      </c>
      <c r="P951">
        <v>0.4115450382232666</v>
      </c>
      <c r="Q951">
        <f>Data_Medium[[#This Row],[Dijkstra time]]/Data_Medium[[#This Row],[distance]]</f>
        <v>8.0066521946729387E-3</v>
      </c>
      <c r="R951" s="95">
        <f>(Data_Medium[[#This Row],[A-Star time]]/FactCalc!$I$6)</f>
        <v>4.9542129039764408E-6</v>
      </c>
      <c r="S951" s="95">
        <f>(Data_Medium[[#This Row],[Dijkstra time]]/FactCalc!$I$6)</f>
        <v>1.0288625955581665E-5</v>
      </c>
      <c r="T951">
        <v>20.808652046684813</v>
      </c>
      <c r="U951">
        <v>57</v>
      </c>
      <c r="V951">
        <v>1.3870477676391602E-2</v>
      </c>
      <c r="W951">
        <f>Data_Small[[#This Row],[A-Star time]]/Data_Small[[#This Row],[distance]]</f>
        <v>6.6657261822018949E-4</v>
      </c>
      <c r="X951">
        <v>57</v>
      </c>
      <c r="Y951">
        <v>2.4280786514282227E-2</v>
      </c>
      <c r="Z951">
        <f>Data_Small[[#This Row],[Dijkstra time]]/Data_Small[[#This Row],[distance]]</f>
        <v>1.1668601339388817E-3</v>
      </c>
      <c r="AA951" s="95">
        <f>(Data_Small[[#This Row],[A-Star time]]/FactCalc!$P$6)</f>
        <v>5.5481910705566409E-6</v>
      </c>
      <c r="AB951" s="95">
        <f>(Data_Small[[#This Row],[Dijkstra time]]/FactCalc!$P$6)</f>
        <v>9.7123146057128914E-6</v>
      </c>
    </row>
    <row r="952" spans="2:28" x14ac:dyDescent="0.3">
      <c r="B952">
        <v>407.40397641652936</v>
      </c>
      <c r="C952">
        <v>947</v>
      </c>
      <c r="D952">
        <v>3.6627671718597412</v>
      </c>
      <c r="E952">
        <f>Data_Big[[#This Row],[A-Star time]]/Data_Big[[#This Row],[distance]]</f>
        <v>8.9905042264853408E-3</v>
      </c>
      <c r="F952">
        <v>947</v>
      </c>
      <c r="G952">
        <v>4.5664656162261963</v>
      </c>
      <c r="H952">
        <f>Data_Big[[#This Row],[Dijkstra time]]/Data_Big[[#This Row],[distance]]</f>
        <v>1.1208691815902767E-2</v>
      </c>
      <c r="I952" s="95">
        <f>(Data_Big[[#This Row],[A-Star time]]/FactCalc!$B$6)</f>
        <v>1.4651068687438965E-5</v>
      </c>
      <c r="J952" s="95">
        <f>(Data_Big[[#This Row],[Dijkstra time]]/FactCalc!$B$6)</f>
        <v>1.8265862464904784E-5</v>
      </c>
      <c r="K952">
        <v>119.01680553602503</v>
      </c>
      <c r="L952">
        <v>250.5</v>
      </c>
      <c r="M952">
        <v>0.37223553657531738</v>
      </c>
      <c r="N952">
        <f>Data_Medium[[#This Row],[A-Star time]]/Data_Medium[[#This Row],[distance]]</f>
        <v>3.1275880317813264E-3</v>
      </c>
      <c r="O952">
        <v>250.5</v>
      </c>
      <c r="P952">
        <v>0.51541280746459961</v>
      </c>
      <c r="Q952">
        <f>Data_Medium[[#This Row],[Dijkstra time]]/Data_Medium[[#This Row],[distance]]</f>
        <v>4.3305884840657231E-3</v>
      </c>
      <c r="R952" s="95">
        <f>(Data_Medium[[#This Row],[A-Star time]]/FactCalc!$I$6)</f>
        <v>9.3058884143829349E-6</v>
      </c>
      <c r="S952" s="95">
        <f>(Data_Medium[[#This Row],[Dijkstra time]]/FactCalc!$I$6)</f>
        <v>1.288532018661499E-5</v>
      </c>
      <c r="T952">
        <v>17.720045146669349</v>
      </c>
      <c r="U952">
        <v>48.5</v>
      </c>
      <c r="V952">
        <v>9.6309185028076172E-3</v>
      </c>
      <c r="W952">
        <f>Data_Small[[#This Row],[A-Star time]]/Data_Small[[#This Row],[distance]]</f>
        <v>5.4350417411988593E-4</v>
      </c>
      <c r="X952">
        <v>48.5</v>
      </c>
      <c r="Y952">
        <v>1.5011310577392578E-2</v>
      </c>
      <c r="Z952">
        <f>Data_Small[[#This Row],[Dijkstra time]]/Data_Small[[#This Row],[distance]]</f>
        <v>8.4713726478366773E-4</v>
      </c>
      <c r="AA952" s="95">
        <f>(Data_Small[[#This Row],[A-Star time]]/FactCalc!$P$6)</f>
        <v>3.8523674011230472E-6</v>
      </c>
      <c r="AB952" s="95">
        <f>(Data_Small[[#This Row],[Dijkstra time]]/FactCalc!$P$6)</f>
        <v>6.0045242309570311E-6</v>
      </c>
    </row>
    <row r="953" spans="2:28" x14ac:dyDescent="0.3">
      <c r="B953">
        <v>206.72929158684795</v>
      </c>
      <c r="C953">
        <v>525.5</v>
      </c>
      <c r="D953">
        <v>1.1700592041015625</v>
      </c>
      <c r="E953">
        <f>Data_Big[[#This Row],[A-Star time]]/Data_Big[[#This Row],[distance]]</f>
        <v>5.6598617211921082E-3</v>
      </c>
      <c r="F953">
        <v>525.5</v>
      </c>
      <c r="G953">
        <v>2.0753169059753418</v>
      </c>
      <c r="H953">
        <f>Data_Big[[#This Row],[Dijkstra time]]/Data_Big[[#This Row],[distance]]</f>
        <v>1.0038813997016439E-2</v>
      </c>
      <c r="I953" s="95">
        <f>(Data_Big[[#This Row],[A-Star time]]/FactCalc!$B$6)</f>
        <v>4.6802368164062499E-6</v>
      </c>
      <c r="J953" s="95">
        <f>(Data_Big[[#This Row],[Dijkstra time]]/FactCalc!$B$6)</f>
        <v>8.301267623901368E-6</v>
      </c>
      <c r="K953">
        <v>134.13426109685773</v>
      </c>
      <c r="L953">
        <v>235.5</v>
      </c>
      <c r="M953">
        <v>0.21886420249938965</v>
      </c>
      <c r="N953">
        <f>Data_Medium[[#This Row],[A-Star time]]/Data_Medium[[#This Row],[distance]]</f>
        <v>1.6316800846380988E-3</v>
      </c>
      <c r="O953">
        <v>235.5</v>
      </c>
      <c r="P953">
        <v>0.36085653305053711</v>
      </c>
      <c r="Q953">
        <f>Data_Medium[[#This Row],[Dijkstra time]]/Data_Medium[[#This Row],[distance]]</f>
        <v>2.6902636962376396E-3</v>
      </c>
      <c r="R953" s="95">
        <f>(Data_Medium[[#This Row],[A-Star time]]/FactCalc!$I$6)</f>
        <v>5.4716050624847411E-6</v>
      </c>
      <c r="S953" s="95">
        <f>(Data_Medium[[#This Row],[Dijkstra time]]/FactCalc!$I$6)</f>
        <v>9.0214133262634272E-6</v>
      </c>
      <c r="T953">
        <v>41.303752856126764</v>
      </c>
      <c r="U953">
        <v>99</v>
      </c>
      <c r="V953">
        <v>2.9767513275146484E-2</v>
      </c>
      <c r="W953">
        <f>Data_Small[[#This Row],[A-Star time]]/Data_Small[[#This Row],[distance]]</f>
        <v>7.2069754481718818E-4</v>
      </c>
      <c r="X953">
        <v>99</v>
      </c>
      <c r="Y953">
        <v>4.4751405715942383E-2</v>
      </c>
      <c r="Z953">
        <f>Data_Small[[#This Row],[Dijkstra time]]/Data_Small[[#This Row],[distance]]</f>
        <v>1.08347069264686E-3</v>
      </c>
      <c r="AA953" s="95">
        <f>(Data_Small[[#This Row],[A-Star time]]/FactCalc!$P$6)</f>
        <v>1.1907005310058594E-5</v>
      </c>
      <c r="AB953" s="95">
        <f>(Data_Small[[#This Row],[Dijkstra time]]/FactCalc!$P$6)</f>
        <v>1.7900562286376952E-5</v>
      </c>
    </row>
    <row r="954" spans="2:28" x14ac:dyDescent="0.3">
      <c r="B954">
        <v>140.11780757633915</v>
      </c>
      <c r="C954">
        <v>480</v>
      </c>
      <c r="D954">
        <v>0.73328709602355957</v>
      </c>
      <c r="E954">
        <f>Data_Big[[#This Row],[A-Star time]]/Data_Big[[#This Row],[distance]]</f>
        <v>5.2333611887557495E-3</v>
      </c>
      <c r="F954">
        <v>480</v>
      </c>
      <c r="G954">
        <v>1.0347955226898193</v>
      </c>
      <c r="H954">
        <f>Data_Big[[#This Row],[Dijkstra time]]/Data_Big[[#This Row],[distance]]</f>
        <v>7.3851820877659739E-3</v>
      </c>
      <c r="I954" s="95">
        <f>(Data_Big[[#This Row],[A-Star time]]/FactCalc!$B$6)</f>
        <v>2.9331483840942384E-6</v>
      </c>
      <c r="J954" s="95">
        <f>(Data_Big[[#This Row],[Dijkstra time]]/FactCalc!$B$6)</f>
        <v>4.1391820907592771E-6</v>
      </c>
      <c r="K954">
        <v>161.00931650062986</v>
      </c>
      <c r="L954">
        <v>324</v>
      </c>
      <c r="M954">
        <v>0.55638313293457031</v>
      </c>
      <c r="N954">
        <f>Data_Medium[[#This Row],[A-Star time]]/Data_Medium[[#This Row],[distance]]</f>
        <v>3.455595893622676E-3</v>
      </c>
      <c r="O954">
        <v>324</v>
      </c>
      <c r="P954">
        <v>0.74871110916137695</v>
      </c>
      <c r="Q954">
        <f>Data_Medium[[#This Row],[Dijkstra time]]/Data_Medium[[#This Row],[distance]]</f>
        <v>4.6501104745603214E-3</v>
      </c>
      <c r="R954" s="95">
        <f>(Data_Medium[[#This Row],[A-Star time]]/FactCalc!$I$6)</f>
        <v>1.3909578323364258E-5</v>
      </c>
      <c r="S954" s="95">
        <f>(Data_Medium[[#This Row],[Dijkstra time]]/FactCalc!$I$6)</f>
        <v>1.8717777729034423E-5</v>
      </c>
      <c r="T954">
        <v>43.046486500061768</v>
      </c>
      <c r="U954">
        <v>97.5</v>
      </c>
      <c r="V954">
        <v>3.6228179931640625E-2</v>
      </c>
      <c r="W954">
        <f>Data_Small[[#This Row],[A-Star time]]/Data_Small[[#This Row],[distance]]</f>
        <v>8.4160596780851415E-4</v>
      </c>
      <c r="X954">
        <v>97.5</v>
      </c>
      <c r="Y954">
        <v>4.8922300338745117E-2</v>
      </c>
      <c r="Z954">
        <f>Data_Small[[#This Row],[Dijkstra time]]/Data_Small[[#This Row],[distance]]</f>
        <v>1.1364992666399131E-3</v>
      </c>
      <c r="AA954" s="95">
        <f>(Data_Small[[#This Row],[A-Star time]]/FactCalc!$P$6)</f>
        <v>1.449127197265625E-5</v>
      </c>
      <c r="AB954" s="95">
        <f>(Data_Small[[#This Row],[Dijkstra time]]/FactCalc!$P$6)</f>
        <v>1.9568920135498048E-5</v>
      </c>
    </row>
    <row r="955" spans="2:28" x14ac:dyDescent="0.3">
      <c r="B955">
        <v>463.75101078056963</v>
      </c>
      <c r="C955">
        <v>1114</v>
      </c>
      <c r="D955">
        <v>4.9830865859985352</v>
      </c>
      <c r="E955">
        <f>Data_Big[[#This Row],[A-Star time]]/Data_Big[[#This Row],[distance]]</f>
        <v>1.0745176765461226E-2</v>
      </c>
      <c r="F955">
        <v>1114</v>
      </c>
      <c r="G955">
        <v>5.6855509281158447</v>
      </c>
      <c r="H955">
        <f>Data_Big[[#This Row],[Dijkstra time]]/Data_Big[[#This Row],[distance]]</f>
        <v>1.2259921371483639E-2</v>
      </c>
      <c r="I955" s="95">
        <f>(Data_Big[[#This Row],[A-Star time]]/FactCalc!$B$6)</f>
        <v>1.9932346343994142E-5</v>
      </c>
      <c r="J955" s="95">
        <f>(Data_Big[[#This Row],[Dijkstra time]]/FactCalc!$B$6)</f>
        <v>2.2742203712463378E-5</v>
      </c>
      <c r="K955">
        <v>115.26057435220423</v>
      </c>
      <c r="L955">
        <v>329</v>
      </c>
      <c r="M955">
        <v>0.38357782363891602</v>
      </c>
      <c r="N955">
        <f>Data_Medium[[#This Row],[A-Star time]]/Data_Medium[[#This Row],[distance]]</f>
        <v>3.3279187249823081E-3</v>
      </c>
      <c r="O955">
        <v>329</v>
      </c>
      <c r="P955">
        <v>0.52645540237426758</v>
      </c>
      <c r="Q955">
        <f>Data_Medium[[#This Row],[Dijkstra time]]/Data_Medium[[#This Row],[distance]]</f>
        <v>4.5675236769649125E-3</v>
      </c>
      <c r="R955" s="95">
        <f>(Data_Medium[[#This Row],[A-Star time]]/FactCalc!$I$6)</f>
        <v>9.5894455909729E-6</v>
      </c>
      <c r="S955" s="95">
        <f>(Data_Medium[[#This Row],[Dijkstra time]]/FactCalc!$I$6)</f>
        <v>1.3161385059356689E-5</v>
      </c>
      <c r="T955">
        <v>14</v>
      </c>
      <c r="U955">
        <v>29.5</v>
      </c>
      <c r="V955">
        <v>2.1533966064453125E-3</v>
      </c>
      <c r="W955">
        <f>Data_Small[[#This Row],[A-Star time]]/Data_Small[[#This Row],[distance]]</f>
        <v>1.5381404331752231E-4</v>
      </c>
      <c r="X955">
        <v>29.5</v>
      </c>
      <c r="Y955">
        <v>3.8900375366210938E-3</v>
      </c>
      <c r="Z955">
        <f>Data_Small[[#This Row],[Dijkstra time]]/Data_Small[[#This Row],[distance]]</f>
        <v>2.7785982404436382E-4</v>
      </c>
      <c r="AA955" s="95">
        <f>(Data_Small[[#This Row],[A-Star time]]/FactCalc!$P$6)</f>
        <v>8.61358642578125E-7</v>
      </c>
      <c r="AB955" s="95">
        <f>(Data_Small[[#This Row],[Dijkstra time]]/FactCalc!$P$6)</f>
        <v>1.5560150146484374E-6</v>
      </c>
    </row>
    <row r="956" spans="2:28" x14ac:dyDescent="0.3">
      <c r="B956">
        <v>315.24117751334455</v>
      </c>
      <c r="C956">
        <v>642</v>
      </c>
      <c r="D956">
        <v>2.284254789352417</v>
      </c>
      <c r="E956">
        <f>Data_Big[[#This Row],[A-Star time]]/Data_Big[[#This Row],[distance]]</f>
        <v>7.2460546156148066E-3</v>
      </c>
      <c r="F956">
        <v>642</v>
      </c>
      <c r="G956">
        <v>4.911693811416626</v>
      </c>
      <c r="H956">
        <f>Data_Big[[#This Row],[Dijkstra time]]/Data_Big[[#This Row],[distance]]</f>
        <v>1.5580749476196547E-2</v>
      </c>
      <c r="I956" s="95">
        <f>(Data_Big[[#This Row],[A-Star time]]/FactCalc!$B$6)</f>
        <v>9.1370191574096682E-6</v>
      </c>
      <c r="J956" s="95">
        <f>(Data_Big[[#This Row],[Dijkstra time]]/FactCalc!$B$6)</f>
        <v>1.9646775245666505E-5</v>
      </c>
      <c r="K956">
        <v>74.625732827222535</v>
      </c>
      <c r="L956">
        <v>130</v>
      </c>
      <c r="M956">
        <v>7.3519229888916016E-2</v>
      </c>
      <c r="N956">
        <f>Data_Medium[[#This Row],[A-Star time]]/Data_Medium[[#This Row],[distance]]</f>
        <v>9.8517263554559194E-4</v>
      </c>
      <c r="O956">
        <v>130</v>
      </c>
      <c r="P956">
        <v>0.15322399139404297</v>
      </c>
      <c r="Q956">
        <f>Data_Medium[[#This Row],[Dijkstra time]]/Data_Medium[[#This Row],[distance]]</f>
        <v>2.0532326529884176E-3</v>
      </c>
      <c r="R956" s="95">
        <f>(Data_Medium[[#This Row],[A-Star time]]/FactCalc!$I$6)</f>
        <v>1.8379807472229005E-6</v>
      </c>
      <c r="S956" s="95">
        <f>(Data_Medium[[#This Row],[Dijkstra time]]/FactCalc!$I$6)</f>
        <v>3.8305997848510744E-6</v>
      </c>
      <c r="T956">
        <v>21.095023109728988</v>
      </c>
      <c r="U956">
        <v>35</v>
      </c>
      <c r="V956">
        <v>7.87353515625E-3</v>
      </c>
      <c r="W956">
        <f>Data_Small[[#This Row],[A-Star time]]/Data_Small[[#This Row],[distance]]</f>
        <v>3.7324136196934237E-4</v>
      </c>
      <c r="X956">
        <v>35</v>
      </c>
      <c r="Y956">
        <v>1.1645078659057617E-2</v>
      </c>
      <c r="Z956">
        <f>Data_Small[[#This Row],[Dijkstra time]]/Data_Small[[#This Row],[distance]]</f>
        <v>5.5202967062344328E-4</v>
      </c>
      <c r="AA956" s="95">
        <f>(Data_Small[[#This Row],[A-Star time]]/FactCalc!$P$6)</f>
        <v>3.1494140625E-6</v>
      </c>
      <c r="AB956" s="95">
        <f>(Data_Small[[#This Row],[Dijkstra time]]/FactCalc!$P$6)</f>
        <v>4.6580314636230465E-6</v>
      </c>
    </row>
    <row r="957" spans="2:28" x14ac:dyDescent="0.3">
      <c r="B957">
        <v>195.24855953373896</v>
      </c>
      <c r="C957">
        <v>495</v>
      </c>
      <c r="D957">
        <v>1.748816967010498</v>
      </c>
      <c r="E957">
        <f>Data_Big[[#This Row],[A-Star time]]/Data_Big[[#This Row],[distance]]</f>
        <v>8.9568751297665911E-3</v>
      </c>
      <c r="F957">
        <v>495</v>
      </c>
      <c r="G957">
        <v>3.3938500881195068</v>
      </c>
      <c r="H957">
        <f>Data_Big[[#This Row],[Dijkstra time]]/Data_Big[[#This Row],[distance]]</f>
        <v>1.7382202953118583E-2</v>
      </c>
      <c r="I957" s="95">
        <f>(Data_Big[[#This Row],[A-Star time]]/FactCalc!$B$6)</f>
        <v>6.9952678680419922E-6</v>
      </c>
      <c r="J957" s="95">
        <f>(Data_Big[[#This Row],[Dijkstra time]]/FactCalc!$B$6)</f>
        <v>1.3575400352478027E-5</v>
      </c>
      <c r="K957">
        <v>119.28118040998756</v>
      </c>
      <c r="L957">
        <v>295.5</v>
      </c>
      <c r="M957">
        <v>0.39405536651611328</v>
      </c>
      <c r="N957">
        <f>Data_Medium[[#This Row],[A-Star time]]/Data_Medium[[#This Row],[distance]]</f>
        <v>3.3035837268015379E-3</v>
      </c>
      <c r="O957">
        <v>295.5</v>
      </c>
      <c r="P957">
        <v>0.54400157928466797</v>
      </c>
      <c r="Q957">
        <f>Data_Medium[[#This Row],[Dijkstra time]]/Data_Medium[[#This Row],[distance]]</f>
        <v>4.5606656256657737E-3</v>
      </c>
      <c r="R957" s="95">
        <f>(Data_Medium[[#This Row],[A-Star time]]/FactCalc!$I$6)</f>
        <v>9.8513841629028314E-6</v>
      </c>
      <c r="S957" s="95">
        <f>(Data_Medium[[#This Row],[Dijkstra time]]/FactCalc!$I$6)</f>
        <v>1.36000394821167E-5</v>
      </c>
      <c r="T957">
        <v>52.153619241621193</v>
      </c>
      <c r="U957">
        <v>111</v>
      </c>
      <c r="V957">
        <v>2.8859853744506836E-2</v>
      </c>
      <c r="W957">
        <f>Data_Small[[#This Row],[A-Star time]]/Data_Small[[#This Row],[distance]]</f>
        <v>5.5336243513231067E-4</v>
      </c>
      <c r="X957">
        <v>111</v>
      </c>
      <c r="Y957">
        <v>4.1510820388793945E-2</v>
      </c>
      <c r="Z957">
        <f>Data_Small[[#This Row],[Dijkstra time]]/Data_Small[[#This Row],[distance]]</f>
        <v>7.9593364741341354E-4</v>
      </c>
      <c r="AA957" s="95">
        <f>(Data_Small[[#This Row],[A-Star time]]/FactCalc!$P$6)</f>
        <v>1.1543941497802734E-5</v>
      </c>
      <c r="AB957" s="95">
        <f>(Data_Small[[#This Row],[Dijkstra time]]/FactCalc!$P$6)</f>
        <v>1.660432815551758E-5</v>
      </c>
    </row>
    <row r="958" spans="2:28" x14ac:dyDescent="0.3">
      <c r="B958">
        <v>405.78935422211362</v>
      </c>
      <c r="C958">
        <v>1112</v>
      </c>
      <c r="D958">
        <v>2.6978833675384521</v>
      </c>
      <c r="E958">
        <f>Data_Big[[#This Row],[A-Star time]]/Data_Big[[#This Row],[distance]]</f>
        <v>6.6484823701455061E-3</v>
      </c>
      <c r="F958">
        <v>1112</v>
      </c>
      <c r="G958">
        <v>3.799816370010376</v>
      </c>
      <c r="H958">
        <f>Data_Big[[#This Row],[Dijkstra time]]/Data_Big[[#This Row],[distance]]</f>
        <v>9.364011969447826E-3</v>
      </c>
      <c r="I958" s="95">
        <f>(Data_Big[[#This Row],[A-Star time]]/FactCalc!$B$6)</f>
        <v>1.0791533470153808E-5</v>
      </c>
      <c r="J958" s="95">
        <f>(Data_Big[[#This Row],[Dijkstra time]]/FactCalc!$B$6)</f>
        <v>1.5199265480041504E-5</v>
      </c>
      <c r="K958">
        <v>117.90250209389112</v>
      </c>
      <c r="L958">
        <v>240.5</v>
      </c>
      <c r="M958">
        <v>0.16577005386352539</v>
      </c>
      <c r="N958">
        <f>Data_Medium[[#This Row],[A-Star time]]/Data_Medium[[#This Row],[distance]]</f>
        <v>1.4059926712285985E-3</v>
      </c>
      <c r="O958">
        <v>240.5</v>
      </c>
      <c r="P958">
        <v>0.34545612335205078</v>
      </c>
      <c r="Q958">
        <f>Data_Medium[[#This Row],[Dijkstra time]]/Data_Medium[[#This Row],[distance]]</f>
        <v>2.9300152008389811E-3</v>
      </c>
      <c r="R958" s="95">
        <f>(Data_Medium[[#This Row],[A-Star time]]/FactCalc!$I$6)</f>
        <v>4.1442513465881345E-6</v>
      </c>
      <c r="S958" s="95">
        <f>(Data_Medium[[#This Row],[Dijkstra time]]/FactCalc!$I$6)</f>
        <v>8.6364030838012697E-6</v>
      </c>
      <c r="T958">
        <v>9.4868329805051381</v>
      </c>
      <c r="U958">
        <v>20.5</v>
      </c>
      <c r="V958">
        <v>2.8028488159179688E-3</v>
      </c>
      <c r="W958">
        <f>Data_Small[[#This Row],[A-Star time]]/Data_Small[[#This Row],[distance]]</f>
        <v>2.9544620651355955E-4</v>
      </c>
      <c r="X958">
        <v>20.5</v>
      </c>
      <c r="Y958">
        <v>6.8838596343994141E-3</v>
      </c>
      <c r="Z958">
        <f>Data_Small[[#This Row],[Dijkstra time]]/Data_Small[[#This Row],[distance]]</f>
        <v>7.2562251791987115E-4</v>
      </c>
      <c r="AA958" s="95">
        <f>(Data_Small[[#This Row],[A-Star time]]/FactCalc!$P$6)</f>
        <v>1.1211395263671875E-6</v>
      </c>
      <c r="AB958" s="95">
        <f>(Data_Small[[#This Row],[Dijkstra time]]/FactCalc!$P$6)</f>
        <v>2.7535438537597658E-6</v>
      </c>
    </row>
    <row r="959" spans="2:28" x14ac:dyDescent="0.3">
      <c r="B959">
        <v>138.60014430006919</v>
      </c>
      <c r="C959">
        <v>376</v>
      </c>
      <c r="D959">
        <v>0.71426272392272949</v>
      </c>
      <c r="E959">
        <f>Data_Big[[#This Row],[A-Star time]]/Data_Big[[#This Row],[distance]]</f>
        <v>5.1534053411687025E-3</v>
      </c>
      <c r="F959">
        <v>376</v>
      </c>
      <c r="G959">
        <v>1.463890552520752</v>
      </c>
      <c r="H959">
        <f>Data_Big[[#This Row],[Dijkstra time]]/Data_Big[[#This Row],[distance]]</f>
        <v>1.0561969902076222E-2</v>
      </c>
      <c r="I959" s="95">
        <f>(Data_Big[[#This Row],[A-Star time]]/FactCalc!$B$6)</f>
        <v>2.857050895690918E-6</v>
      </c>
      <c r="J959" s="95">
        <f>(Data_Big[[#This Row],[Dijkstra time]]/FactCalc!$B$6)</f>
        <v>5.8555622100830078E-6</v>
      </c>
      <c r="K959">
        <v>55.21775076911409</v>
      </c>
      <c r="L959">
        <v>167.5</v>
      </c>
      <c r="M959">
        <v>0.12058925628662109</v>
      </c>
      <c r="N959">
        <f>Data_Medium[[#This Row],[A-Star time]]/Data_Medium[[#This Row],[distance]]</f>
        <v>2.1838856999237353E-3</v>
      </c>
      <c r="O959">
        <v>167.5</v>
      </c>
      <c r="P959">
        <v>0.28781461715698242</v>
      </c>
      <c r="Q959">
        <f>Data_Medium[[#This Row],[Dijkstra time]]/Data_Medium[[#This Row],[distance]]</f>
        <v>5.2123567720177913E-3</v>
      </c>
      <c r="R959" s="95">
        <f>(Data_Medium[[#This Row],[A-Star time]]/FactCalc!$I$6)</f>
        <v>3.0147314071655274E-6</v>
      </c>
      <c r="S959" s="95">
        <f>(Data_Medium[[#This Row],[Dijkstra time]]/FactCalc!$I$6)</f>
        <v>7.1953654289245603E-6</v>
      </c>
      <c r="T959">
        <v>19.313207915827967</v>
      </c>
      <c r="U959">
        <v>41</v>
      </c>
      <c r="V959">
        <v>8.7199211120605469E-3</v>
      </c>
      <c r="W959">
        <f>Data_Small[[#This Row],[A-Star time]]/Data_Small[[#This Row],[distance]]</f>
        <v>4.5150040066177787E-4</v>
      </c>
      <c r="X959">
        <v>41</v>
      </c>
      <c r="Y959">
        <v>1.4058351516723633E-2</v>
      </c>
      <c r="Z959">
        <f>Data_Small[[#This Row],[Dijkstra time]]/Data_Small[[#This Row],[distance]]</f>
        <v>7.2791384931978264E-4</v>
      </c>
      <c r="AA959" s="95">
        <f>(Data_Small[[#This Row],[A-Star time]]/FactCalc!$P$6)</f>
        <v>3.4879684448242187E-6</v>
      </c>
      <c r="AB959" s="95">
        <f>(Data_Small[[#This Row],[Dijkstra time]]/FactCalc!$P$6)</f>
        <v>5.6233406066894528E-6</v>
      </c>
    </row>
    <row r="960" spans="2:28" x14ac:dyDescent="0.3">
      <c r="B960">
        <v>224.26992665089986</v>
      </c>
      <c r="C960">
        <v>532</v>
      </c>
      <c r="D960">
        <v>1.5355570316314697</v>
      </c>
      <c r="E960">
        <f>Data_Big[[#This Row],[A-Star time]]/Data_Big[[#This Row],[distance]]</f>
        <v>6.8469145844138463E-3</v>
      </c>
      <c r="F960">
        <v>532</v>
      </c>
      <c r="G960">
        <v>2.7283580303192139</v>
      </c>
      <c r="H960">
        <f>Data_Big[[#This Row],[Dijkstra time]]/Data_Big[[#This Row],[distance]]</f>
        <v>1.2165509977475468E-2</v>
      </c>
      <c r="I960" s="95">
        <f>(Data_Big[[#This Row],[A-Star time]]/FactCalc!$B$6)</f>
        <v>6.1422281265258787E-6</v>
      </c>
      <c r="J960" s="95">
        <f>(Data_Big[[#This Row],[Dijkstra time]]/FactCalc!$B$6)</f>
        <v>1.0913432121276855E-5</v>
      </c>
      <c r="K960">
        <v>127.41271522104849</v>
      </c>
      <c r="L960">
        <v>326</v>
      </c>
      <c r="M960">
        <v>0.46026849746704102</v>
      </c>
      <c r="N960">
        <f>Data_Medium[[#This Row],[A-Star time]]/Data_Medium[[#This Row],[distance]]</f>
        <v>3.6124220150910418E-3</v>
      </c>
      <c r="O960">
        <v>326</v>
      </c>
      <c r="P960">
        <v>0.68461775779724121</v>
      </c>
      <c r="Q960">
        <f>Data_Medium[[#This Row],[Dijkstra time]]/Data_Medium[[#This Row],[distance]]</f>
        <v>5.3732294819202071E-3</v>
      </c>
      <c r="R960" s="95">
        <f>(Data_Medium[[#This Row],[A-Star time]]/FactCalc!$I$6)</f>
        <v>1.1506712436676026E-5</v>
      </c>
      <c r="S960" s="95">
        <f>(Data_Medium[[#This Row],[Dijkstra time]]/FactCalc!$I$6)</f>
        <v>1.711544394493103E-5</v>
      </c>
      <c r="T960">
        <v>6.324555320336759</v>
      </c>
      <c r="U960">
        <v>6.5</v>
      </c>
      <c r="V960">
        <v>3.8886070251464844E-4</v>
      </c>
      <c r="W960">
        <f>Data_Small[[#This Row],[A-Star time]]/Data_Small[[#This Row],[distance]]</f>
        <v>6.1484275623972725E-5</v>
      </c>
      <c r="X960">
        <v>6.5</v>
      </c>
      <c r="Y960">
        <v>1.0373592376708984E-3</v>
      </c>
      <c r="Z960">
        <f>Data_Small[[#This Row],[Dijkstra time]]/Data_Small[[#This Row],[distance]]</f>
        <v>1.6402089714279911E-4</v>
      </c>
      <c r="AA960" s="95">
        <f>(Data_Small[[#This Row],[A-Star time]]/FactCalc!$P$6)</f>
        <v>1.5554428100585937E-7</v>
      </c>
      <c r="AB960" s="95">
        <f>(Data_Small[[#This Row],[Dijkstra time]]/FactCalc!$P$6)</f>
        <v>4.1494369506835936E-7</v>
      </c>
    </row>
    <row r="961" spans="2:28" x14ac:dyDescent="0.3">
      <c r="B961">
        <v>10.04987562112089</v>
      </c>
      <c r="C961">
        <v>42.5</v>
      </c>
      <c r="D961">
        <v>5.1968097686767578E-3</v>
      </c>
      <c r="E961">
        <f>Data_Big[[#This Row],[A-Star time]]/Data_Big[[#This Row],[distance]]</f>
        <v>5.1710189902799447E-4</v>
      </c>
      <c r="F961">
        <v>42.5</v>
      </c>
      <c r="G961">
        <v>8.6717605590820313E-3</v>
      </c>
      <c r="H961">
        <f>Data_Big[[#This Row],[Dijkstra time]]/Data_Big[[#This Row],[distance]]</f>
        <v>8.6287242608827891E-4</v>
      </c>
      <c r="I961" s="95">
        <f>(Data_Big[[#This Row],[A-Star time]]/FactCalc!$B$6)</f>
        <v>2.0787239074707032E-8</v>
      </c>
      <c r="J961" s="95">
        <f>(Data_Big[[#This Row],[Dijkstra time]]/FactCalc!$B$6)</f>
        <v>3.4687042236328126E-8</v>
      </c>
      <c r="K961">
        <v>41</v>
      </c>
      <c r="L961">
        <v>121.5</v>
      </c>
      <c r="M961">
        <v>3.4224271774291992E-2</v>
      </c>
      <c r="N961">
        <f>Data_Medium[[#This Row],[A-Star time]]/Data_Medium[[#This Row],[distance]]</f>
        <v>8.3473833595834124E-4</v>
      </c>
      <c r="O961">
        <v>121.5</v>
      </c>
      <c r="P961">
        <v>7.6082468032836914E-2</v>
      </c>
      <c r="Q961">
        <f>Data_Medium[[#This Row],[Dijkstra time]]/Data_Medium[[#This Row],[distance]]</f>
        <v>1.8556699520204125E-3</v>
      </c>
      <c r="R961" s="95">
        <f>(Data_Medium[[#This Row],[A-Star time]]/FactCalc!$I$6)</f>
        <v>8.5560679435729977E-7</v>
      </c>
      <c r="S961" s="95">
        <f>(Data_Medium[[#This Row],[Dijkstra time]]/FactCalc!$I$6)</f>
        <v>1.9020617008209229E-6</v>
      </c>
      <c r="T961">
        <v>16.278820596099706</v>
      </c>
      <c r="U961">
        <v>46.5</v>
      </c>
      <c r="V961">
        <v>1.1293411254882813E-2</v>
      </c>
      <c r="W961">
        <f>Data_Small[[#This Row],[A-Star time]]/Data_Small[[#This Row],[distance]]</f>
        <v>6.9374873862720963E-4</v>
      </c>
      <c r="X961">
        <v>46.5</v>
      </c>
      <c r="Y961">
        <v>1.5787124633789063E-2</v>
      </c>
      <c r="Z961">
        <f>Data_Small[[#This Row],[Dijkstra time]]/Data_Small[[#This Row],[distance]]</f>
        <v>9.6979535713856012E-4</v>
      </c>
      <c r="AA961" s="95">
        <f>(Data_Small[[#This Row],[A-Star time]]/FactCalc!$P$6)</f>
        <v>4.5173645019531247E-6</v>
      </c>
      <c r="AB961" s="95">
        <f>(Data_Small[[#This Row],[Dijkstra time]]/FactCalc!$P$6)</f>
        <v>6.3148498535156249E-6</v>
      </c>
    </row>
    <row r="962" spans="2:28" x14ac:dyDescent="0.3">
      <c r="B962">
        <v>271.44796923167428</v>
      </c>
      <c r="C962">
        <v>697.5</v>
      </c>
      <c r="D962">
        <v>2.2838115692138672</v>
      </c>
      <c r="E962">
        <f>Data_Big[[#This Row],[A-Star time]]/Data_Big[[#This Row],[distance]]</f>
        <v>8.413441351866181E-3</v>
      </c>
      <c r="F962">
        <v>697.5</v>
      </c>
      <c r="G962">
        <v>4.918414831161499</v>
      </c>
      <c r="H962">
        <f>Data_Big[[#This Row],[Dijkstra time]]/Data_Big[[#This Row],[distance]]</f>
        <v>1.8119180795800136E-2</v>
      </c>
      <c r="I962" s="95">
        <f>(Data_Big[[#This Row],[A-Star time]]/FactCalc!$B$6)</f>
        <v>9.1352462768554693E-6</v>
      </c>
      <c r="J962" s="95">
        <f>(Data_Big[[#This Row],[Dijkstra time]]/FactCalc!$B$6)</f>
        <v>1.9673659324645996E-5</v>
      </c>
      <c r="K962">
        <v>202.60552805883654</v>
      </c>
      <c r="L962">
        <v>457.5</v>
      </c>
      <c r="M962">
        <v>0.74612164497375488</v>
      </c>
      <c r="N962">
        <f>Data_Medium[[#This Row],[A-Star time]]/Data_Medium[[#This Row],[distance]]</f>
        <v>3.682632217009802E-3</v>
      </c>
      <c r="O962">
        <v>457.5</v>
      </c>
      <c r="P962">
        <v>0.81973123550415039</v>
      </c>
      <c r="Q962">
        <f>Data_Medium[[#This Row],[Dijkstra time]]/Data_Medium[[#This Row],[distance]]</f>
        <v>4.0459470349007501E-3</v>
      </c>
      <c r="R962" s="95">
        <f>(Data_Medium[[#This Row],[A-Star time]]/FactCalc!$I$6)</f>
        <v>1.8653041124343872E-5</v>
      </c>
      <c r="S962" s="95">
        <f>(Data_Medium[[#This Row],[Dijkstra time]]/FactCalc!$I$6)</f>
        <v>2.049328088760376E-5</v>
      </c>
      <c r="T962">
        <v>24.331050121192877</v>
      </c>
      <c r="U962">
        <v>42</v>
      </c>
      <c r="V962">
        <v>9.0968608856201172E-3</v>
      </c>
      <c r="W962">
        <f>Data_Small[[#This Row],[A-Star time]]/Data_Small[[#This Row],[distance]]</f>
        <v>3.7387867931341575E-4</v>
      </c>
      <c r="X962">
        <v>42</v>
      </c>
      <c r="Y962">
        <v>1.9424915313720703E-2</v>
      </c>
      <c r="Z962">
        <f>Data_Small[[#This Row],[Dijkstra time]]/Data_Small[[#This Row],[distance]]</f>
        <v>7.983591015170026E-4</v>
      </c>
      <c r="AA962" s="95">
        <f>(Data_Small[[#This Row],[A-Star time]]/FactCalc!$P$6)</f>
        <v>3.638744354248047E-6</v>
      </c>
      <c r="AB962" s="95">
        <f>(Data_Small[[#This Row],[Dijkstra time]]/FactCalc!$P$6)</f>
        <v>7.7699661254882806E-6</v>
      </c>
    </row>
    <row r="963" spans="2:28" x14ac:dyDescent="0.3">
      <c r="B963">
        <v>371.93682259222464</v>
      </c>
      <c r="C963">
        <v>760.5</v>
      </c>
      <c r="D963">
        <v>4.6197538375854492</v>
      </c>
      <c r="E963">
        <f>Data_Big[[#This Row],[A-Star time]]/Data_Big[[#This Row],[distance]]</f>
        <v>1.2420802558316056E-2</v>
      </c>
      <c r="F963">
        <v>760.5</v>
      </c>
      <c r="G963">
        <v>5.4206106662750244</v>
      </c>
      <c r="H963">
        <f>Data_Big[[#This Row],[Dijkstra time]]/Data_Big[[#This Row],[distance]]</f>
        <v>1.4574009178483375E-2</v>
      </c>
      <c r="I963" s="95">
        <f>(Data_Big[[#This Row],[A-Star time]]/FactCalc!$B$6)</f>
        <v>1.8479015350341797E-5</v>
      </c>
      <c r="J963" s="95">
        <f>(Data_Big[[#This Row],[Dijkstra time]]/FactCalc!$B$6)</f>
        <v>2.1682442665100098E-5</v>
      </c>
      <c r="K963">
        <v>181.33946068079061</v>
      </c>
      <c r="L963">
        <v>302</v>
      </c>
      <c r="M963">
        <v>0.25692486763000488</v>
      </c>
      <c r="N963">
        <f>Data_Medium[[#This Row],[A-Star time]]/Data_Medium[[#This Row],[distance]]</f>
        <v>1.416817203853199E-3</v>
      </c>
      <c r="O963">
        <v>302</v>
      </c>
      <c r="P963">
        <v>0.40283060073852539</v>
      </c>
      <c r="Q963">
        <f>Data_Medium[[#This Row],[Dijkstra time]]/Data_Medium[[#This Row],[distance]]</f>
        <v>2.2214172206435675E-3</v>
      </c>
      <c r="R963" s="95">
        <f>(Data_Medium[[#This Row],[A-Star time]]/FactCalc!$I$6)</f>
        <v>6.4231216907501223E-6</v>
      </c>
      <c r="S963" s="95">
        <f>(Data_Medium[[#This Row],[Dijkstra time]]/FactCalc!$I$6)</f>
        <v>1.0070765018463134E-5</v>
      </c>
      <c r="T963">
        <v>46.61544808322666</v>
      </c>
      <c r="U963">
        <v>105</v>
      </c>
      <c r="V963">
        <v>4.4304132461547852E-2</v>
      </c>
      <c r="W963">
        <f>Data_Small[[#This Row],[A-Star time]]/Data_Small[[#This Row],[distance]]</f>
        <v>9.5041738915493826E-4</v>
      </c>
      <c r="X963">
        <v>105</v>
      </c>
      <c r="Y963">
        <v>5.2402019500732422E-2</v>
      </c>
      <c r="Z963">
        <f>Data_Small[[#This Row],[Dijkstra time]]/Data_Small[[#This Row],[distance]]</f>
        <v>1.1241342013311657E-3</v>
      </c>
      <c r="AA963" s="95">
        <f>(Data_Small[[#This Row],[A-Star time]]/FactCalc!$P$6)</f>
        <v>1.772165298461914E-5</v>
      </c>
      <c r="AB963" s="95">
        <f>(Data_Small[[#This Row],[Dijkstra time]]/FactCalc!$P$6)</f>
        <v>2.0960807800292968E-5</v>
      </c>
    </row>
    <row r="964" spans="2:28" x14ac:dyDescent="0.3">
      <c r="B964">
        <v>382.19628464965484</v>
      </c>
      <c r="C964">
        <v>719</v>
      </c>
      <c r="D964">
        <v>2.5228967666625977</v>
      </c>
      <c r="E964">
        <f>Data_Big[[#This Row],[A-Star time]]/Data_Big[[#This Row],[distance]]</f>
        <v>6.601049952579323E-3</v>
      </c>
      <c r="F964">
        <v>719</v>
      </c>
      <c r="G964">
        <v>5.1737747192382813</v>
      </c>
      <c r="H964">
        <f>Data_Big[[#This Row],[Dijkstra time]]/Data_Big[[#This Row],[distance]]</f>
        <v>1.3536957126574082E-2</v>
      </c>
      <c r="I964" s="95">
        <f>(Data_Big[[#This Row],[A-Star time]]/FactCalc!$B$6)</f>
        <v>1.0091587066650391E-5</v>
      </c>
      <c r="J964" s="95">
        <f>(Data_Big[[#This Row],[Dijkstra time]]/FactCalc!$B$6)</f>
        <v>2.0695098876953125E-5</v>
      </c>
      <c r="K964">
        <v>41.109609582188931</v>
      </c>
      <c r="L964">
        <v>130</v>
      </c>
      <c r="M964">
        <v>8.6373567581176758E-2</v>
      </c>
      <c r="N964">
        <f>Data_Medium[[#This Row],[A-Star time]]/Data_Medium[[#This Row],[distance]]</f>
        <v>2.1010554091615312E-3</v>
      </c>
      <c r="O964">
        <v>130</v>
      </c>
      <c r="P964">
        <v>0.1534874439239502</v>
      </c>
      <c r="Q964">
        <f>Data_Medium[[#This Row],[Dijkstra time]]/Data_Medium[[#This Row],[distance]]</f>
        <v>3.7336147310542659E-3</v>
      </c>
      <c r="R964" s="95">
        <f>(Data_Medium[[#This Row],[A-Star time]]/FactCalc!$I$6)</f>
        <v>2.1593391895294189E-6</v>
      </c>
      <c r="S964" s="95">
        <f>(Data_Medium[[#This Row],[Dijkstra time]]/FactCalc!$I$6)</f>
        <v>3.8371860980987552E-6</v>
      </c>
      <c r="T964">
        <v>32.756678708318397</v>
      </c>
      <c r="U964">
        <v>84.5</v>
      </c>
      <c r="V964">
        <v>4.1769504547119141E-2</v>
      </c>
      <c r="W964">
        <f>Data_Small[[#This Row],[A-Star time]]/Data_Small[[#This Row],[distance]]</f>
        <v>1.2751446787098101E-3</v>
      </c>
      <c r="X964">
        <v>84.5</v>
      </c>
      <c r="Y964">
        <v>5.1759243011474609E-2</v>
      </c>
      <c r="Z964">
        <f>Data_Small[[#This Row],[Dijkstra time]]/Data_Small[[#This Row],[distance]]</f>
        <v>1.5801126686977153E-3</v>
      </c>
      <c r="AA964" s="95">
        <f>(Data_Small[[#This Row],[A-Star time]]/FactCalc!$P$6)</f>
        <v>1.6707801818847657E-5</v>
      </c>
      <c r="AB964" s="95">
        <f>(Data_Small[[#This Row],[Dijkstra time]]/FactCalc!$P$6)</f>
        <v>2.0703697204589843E-5</v>
      </c>
    </row>
    <row r="965" spans="2:28" x14ac:dyDescent="0.3">
      <c r="B965">
        <v>164.26807358704855</v>
      </c>
      <c r="C965">
        <v>435</v>
      </c>
      <c r="D965">
        <v>1.0323929786682129</v>
      </c>
      <c r="E965">
        <f>Data_Big[[#This Row],[A-Star time]]/Data_Big[[#This Row],[distance]]</f>
        <v>6.2848060254455324E-3</v>
      </c>
      <c r="F965">
        <v>435</v>
      </c>
      <c r="G965">
        <v>1.6880435943603516</v>
      </c>
      <c r="H965">
        <f>Data_Big[[#This Row],[Dijkstra time]]/Data_Big[[#This Row],[distance]]</f>
        <v>1.0276151399960428E-2</v>
      </c>
      <c r="I965" s="95">
        <f>(Data_Big[[#This Row],[A-Star time]]/FactCalc!$B$6)</f>
        <v>4.1295719146728514E-6</v>
      </c>
      <c r="J965" s="95">
        <f>(Data_Big[[#This Row],[Dijkstra time]]/FactCalc!$B$6)</f>
        <v>6.7521743774414058E-6</v>
      </c>
      <c r="K965">
        <v>56.044625076808217</v>
      </c>
      <c r="L965">
        <v>152.5</v>
      </c>
      <c r="M965">
        <v>7.2697877883911133E-2</v>
      </c>
      <c r="N965">
        <f>Data_Medium[[#This Row],[A-Star time]]/Data_Medium[[#This Row],[distance]]</f>
        <v>1.2971427283933101E-3</v>
      </c>
      <c r="O965">
        <v>152.5</v>
      </c>
      <c r="P965">
        <v>0.18137907981872559</v>
      </c>
      <c r="Q965">
        <f>Data_Medium[[#This Row],[Dijkstra time]]/Data_Medium[[#This Row],[distance]]</f>
        <v>3.2363331821766779E-3</v>
      </c>
      <c r="R965" s="95">
        <f>(Data_Medium[[#This Row],[A-Star time]]/FactCalc!$I$6)</f>
        <v>1.8174469470977784E-6</v>
      </c>
      <c r="S965" s="95">
        <f>(Data_Medium[[#This Row],[Dijkstra time]]/FactCalc!$I$6)</f>
        <v>4.5344769954681399E-6</v>
      </c>
      <c r="T965">
        <v>12.369316876852981</v>
      </c>
      <c r="U965">
        <v>28</v>
      </c>
      <c r="V965">
        <v>2.6178359985351563E-3</v>
      </c>
      <c r="W965">
        <f>Data_Small[[#This Row],[A-Star time]]/Data_Small[[#This Row],[distance]]</f>
        <v>2.1163949671577901E-4</v>
      </c>
      <c r="X965">
        <v>28</v>
      </c>
      <c r="Y965">
        <v>5.6734085083007813E-3</v>
      </c>
      <c r="Z965">
        <f>Data_Small[[#This Row],[Dijkstra time]]/Data_Small[[#This Row],[distance]]</f>
        <v>4.5866789288239319E-4</v>
      </c>
      <c r="AA965" s="95">
        <f>(Data_Small[[#This Row],[A-Star time]]/FactCalc!$P$6)</f>
        <v>1.0471343994140626E-6</v>
      </c>
      <c r="AB965" s="95">
        <f>(Data_Small[[#This Row],[Dijkstra time]]/FactCalc!$P$6)</f>
        <v>2.2693634033203124E-6</v>
      </c>
    </row>
    <row r="966" spans="2:28" x14ac:dyDescent="0.3">
      <c r="B966">
        <v>230.08259386576813</v>
      </c>
      <c r="C966">
        <v>710</v>
      </c>
      <c r="D966">
        <v>1.6653957366943359</v>
      </c>
      <c r="E966">
        <f>Data_Big[[#This Row],[A-Star time]]/Data_Big[[#This Row],[distance]]</f>
        <v>7.2382517456576487E-3</v>
      </c>
      <c r="F966">
        <v>710</v>
      </c>
      <c r="G966">
        <v>2.726564884185791</v>
      </c>
      <c r="H966">
        <f>Data_Big[[#This Row],[Dijkstra time]]/Data_Big[[#This Row],[distance]]</f>
        <v>1.185037441718207E-2</v>
      </c>
      <c r="I966" s="95">
        <f>(Data_Big[[#This Row],[A-Star time]]/FactCalc!$B$6)</f>
        <v>6.6615829467773438E-6</v>
      </c>
      <c r="J966" s="95">
        <f>(Data_Big[[#This Row],[Dijkstra time]]/FactCalc!$B$6)</f>
        <v>1.0906259536743165E-5</v>
      </c>
      <c r="K966">
        <v>127.26350615946427</v>
      </c>
      <c r="L966">
        <v>285.5</v>
      </c>
      <c r="M966">
        <v>0.41691064834594727</v>
      </c>
      <c r="N966">
        <f>Data_Medium[[#This Row],[A-Star time]]/Data_Medium[[#This Row],[distance]]</f>
        <v>3.275963871555983E-3</v>
      </c>
      <c r="O966">
        <v>285.5</v>
      </c>
      <c r="P966">
        <v>0.66258335113525391</v>
      </c>
      <c r="Q966">
        <f>Data_Medium[[#This Row],[Dijkstra time]]/Data_Medium[[#This Row],[distance]]</f>
        <v>5.2063892558878652E-3</v>
      </c>
      <c r="R966" s="95">
        <f>(Data_Medium[[#This Row],[A-Star time]]/FactCalc!$I$6)</f>
        <v>1.0422766208648682E-5</v>
      </c>
      <c r="S966" s="95">
        <f>(Data_Medium[[#This Row],[Dijkstra time]]/FactCalc!$I$6)</f>
        <v>1.6564583778381348E-5</v>
      </c>
      <c r="T966">
        <v>22.360679774997898</v>
      </c>
      <c r="U966">
        <v>57.5</v>
      </c>
      <c r="V966">
        <v>1.4859437942504883E-2</v>
      </c>
      <c r="W966">
        <f>Data_Small[[#This Row],[A-Star time]]/Data_Small[[#This Row],[distance]]</f>
        <v>6.6453426693761052E-4</v>
      </c>
      <c r="X966">
        <v>57.5</v>
      </c>
      <c r="Y966">
        <v>2.6538610458374023E-2</v>
      </c>
      <c r="Z966">
        <f>Data_Small[[#This Row],[Dijkstra time]]/Data_Small[[#This Row],[distance]]</f>
        <v>1.1868427402662233E-3</v>
      </c>
      <c r="AA966" s="95">
        <f>(Data_Small[[#This Row],[A-Star time]]/FactCalc!$P$6)</f>
        <v>5.9437751770019531E-6</v>
      </c>
      <c r="AB966" s="95">
        <f>(Data_Small[[#This Row],[Dijkstra time]]/FactCalc!$P$6)</f>
        <v>1.0615444183349609E-5</v>
      </c>
    </row>
    <row r="967" spans="2:28" x14ac:dyDescent="0.3">
      <c r="B967">
        <v>169.45205811674285</v>
      </c>
      <c r="C967">
        <v>250.5</v>
      </c>
      <c r="D967">
        <v>0.32922959327697754</v>
      </c>
      <c r="E967">
        <f>Data_Big[[#This Row],[A-Star time]]/Data_Big[[#This Row],[distance]]</f>
        <v>1.94290702005022E-3</v>
      </c>
      <c r="F967">
        <v>250.5</v>
      </c>
      <c r="G967">
        <v>0.59855985641479492</v>
      </c>
      <c r="H967">
        <f>Data_Big[[#This Row],[Dijkstra time]]/Data_Big[[#This Row],[distance]]</f>
        <v>3.5323256800010136E-3</v>
      </c>
      <c r="I967" s="95">
        <f>(Data_Big[[#This Row],[A-Star time]]/FactCalc!$B$6)</f>
        <v>1.3169183731079102E-6</v>
      </c>
      <c r="J967" s="95">
        <f>(Data_Big[[#This Row],[Dijkstra time]]/FactCalc!$B$6)</f>
        <v>2.3942394256591797E-6</v>
      </c>
      <c r="K967">
        <v>166.92812824685959</v>
      </c>
      <c r="L967">
        <v>325</v>
      </c>
      <c r="M967">
        <v>0.44980287551879883</v>
      </c>
      <c r="N967">
        <f>Data_Medium[[#This Row],[A-Star time]]/Data_Medium[[#This Row],[distance]]</f>
        <v>2.6945900624585776E-3</v>
      </c>
      <c r="O967">
        <v>325</v>
      </c>
      <c r="P967">
        <v>0.6606895923614502</v>
      </c>
      <c r="Q967">
        <f>Data_Medium[[#This Row],[Dijkstra time]]/Data_Medium[[#This Row],[distance]]</f>
        <v>3.957928476765747E-3</v>
      </c>
      <c r="R967" s="95">
        <f>(Data_Medium[[#This Row],[A-Star time]]/FactCalc!$I$6)</f>
        <v>1.1245071887969971E-5</v>
      </c>
      <c r="S967" s="95">
        <f>(Data_Medium[[#This Row],[Dijkstra time]]/FactCalc!$I$6)</f>
        <v>1.6517239809036254E-5</v>
      </c>
      <c r="T967">
        <v>28.178005607210743</v>
      </c>
      <c r="U967">
        <v>50</v>
      </c>
      <c r="V967">
        <v>1.2694597244262695E-2</v>
      </c>
      <c r="W967">
        <f>Data_Small[[#This Row],[A-Star time]]/Data_Small[[#This Row],[distance]]</f>
        <v>4.505143984006502E-4</v>
      </c>
      <c r="X967">
        <v>50</v>
      </c>
      <c r="Y967">
        <v>2.0715713500976563E-2</v>
      </c>
      <c r="Z967">
        <f>Data_Small[[#This Row],[Dijkstra time]]/Data_Small[[#This Row],[distance]]</f>
        <v>7.3517316270514969E-4</v>
      </c>
      <c r="AA967" s="95">
        <f>(Data_Small[[#This Row],[A-Star time]]/FactCalc!$P$6)</f>
        <v>5.0778388977050777E-6</v>
      </c>
      <c r="AB967" s="95">
        <f>(Data_Small[[#This Row],[Dijkstra time]]/FactCalc!$P$6)</f>
        <v>8.2862854003906255E-6</v>
      </c>
    </row>
    <row r="968" spans="2:28" x14ac:dyDescent="0.3">
      <c r="B968">
        <v>351.6276439644642</v>
      </c>
      <c r="C968">
        <v>881</v>
      </c>
      <c r="D968">
        <v>2.2437779903411865</v>
      </c>
      <c r="E968">
        <f>Data_Big[[#This Row],[A-Star time]]/Data_Big[[#This Row],[distance]]</f>
        <v>6.3811194280502725E-3</v>
      </c>
      <c r="F968">
        <v>881</v>
      </c>
      <c r="G968">
        <v>3.481858491897583</v>
      </c>
      <c r="H968">
        <f>Data_Big[[#This Row],[Dijkstra time]]/Data_Big[[#This Row],[distance]]</f>
        <v>9.9021181970819754E-3</v>
      </c>
      <c r="I968" s="95">
        <f>(Data_Big[[#This Row],[A-Star time]]/FactCalc!$B$6)</f>
        <v>8.9751119613647463E-6</v>
      </c>
      <c r="J968" s="95">
        <f>(Data_Big[[#This Row],[Dijkstra time]]/FactCalc!$B$6)</f>
        <v>1.3927433967590332E-5</v>
      </c>
      <c r="K968">
        <v>19.235384061671343</v>
      </c>
      <c r="L968">
        <v>120.5</v>
      </c>
      <c r="M968">
        <v>4.6146631240844727E-2</v>
      </c>
      <c r="N968">
        <f>Data_Medium[[#This Row],[A-Star time]]/Data_Medium[[#This Row],[distance]]</f>
        <v>2.3990491218107289E-3</v>
      </c>
      <c r="O968">
        <v>120.5</v>
      </c>
      <c r="P968">
        <v>0.10292530059814453</v>
      </c>
      <c r="Q968">
        <f>Data_Medium[[#This Row],[Dijkstra time]]/Data_Medium[[#This Row],[distance]]</f>
        <v>5.3508315855899501E-3</v>
      </c>
      <c r="R968" s="95">
        <f>(Data_Medium[[#This Row],[A-Star time]]/FactCalc!$I$6)</f>
        <v>1.1536657810211181E-6</v>
      </c>
      <c r="S968" s="95">
        <f>(Data_Medium[[#This Row],[Dijkstra time]]/FactCalc!$I$6)</f>
        <v>2.5731325149536134E-6</v>
      </c>
      <c r="T968">
        <v>30.016662039607269</v>
      </c>
      <c r="U968">
        <v>80.5</v>
      </c>
      <c r="V968">
        <v>2.8668880462646484E-2</v>
      </c>
      <c r="W968">
        <f>Data_Small[[#This Row],[A-Star time]]/Data_Small[[#This Row],[distance]]</f>
        <v>9.5509888557287375E-4</v>
      </c>
      <c r="X968">
        <v>80.5</v>
      </c>
      <c r="Y968">
        <v>4.7063827514648438E-2</v>
      </c>
      <c r="Z968">
        <f>Data_Small[[#This Row],[Dijkstra time]]/Data_Small[[#This Row],[distance]]</f>
        <v>1.5679234237486923E-3</v>
      </c>
      <c r="AA968" s="95">
        <f>(Data_Small[[#This Row],[A-Star time]]/FactCalc!$P$6)</f>
        <v>1.1467552185058593E-5</v>
      </c>
      <c r="AB968" s="95">
        <f>(Data_Small[[#This Row],[Dijkstra time]]/FactCalc!$P$6)</f>
        <v>1.8825531005859374E-5</v>
      </c>
    </row>
    <row r="969" spans="2:28" x14ac:dyDescent="0.3">
      <c r="B969">
        <v>320.35136959282693</v>
      </c>
      <c r="C969">
        <v>822.5</v>
      </c>
      <c r="D969">
        <v>1.8949975967407227</v>
      </c>
      <c r="E969">
        <f>Data_Big[[#This Row],[A-Star time]]/Data_Big[[#This Row],[distance]]</f>
        <v>5.9153722337735061E-3</v>
      </c>
      <c r="F969">
        <v>822.5</v>
      </c>
      <c r="G969">
        <v>3.2631537914276123</v>
      </c>
      <c r="H969">
        <f>Data_Big[[#This Row],[Dijkstra time]]/Data_Big[[#This Row],[distance]]</f>
        <v>1.0186170877231294E-2</v>
      </c>
      <c r="I969" s="95">
        <f>(Data_Big[[#This Row],[A-Star time]]/FactCalc!$B$6)</f>
        <v>7.5799903869628909E-6</v>
      </c>
      <c r="J969" s="95">
        <f>(Data_Big[[#This Row],[Dijkstra time]]/FactCalc!$B$6)</f>
        <v>1.305261516571045E-5</v>
      </c>
      <c r="K969">
        <v>29.154759474226502</v>
      </c>
      <c r="L969">
        <v>101</v>
      </c>
      <c r="M969">
        <v>3.4736871719360352E-2</v>
      </c>
      <c r="N969">
        <f>Data_Medium[[#This Row],[A-Star time]]/Data_Medium[[#This Row],[distance]]</f>
        <v>1.1914648704294257E-3</v>
      </c>
      <c r="O969">
        <v>101</v>
      </c>
      <c r="P969">
        <v>5.954432487487793E-2</v>
      </c>
      <c r="Q969">
        <f>Data_Medium[[#This Row],[Dijkstra time]]/Data_Medium[[#This Row],[distance]]</f>
        <v>2.0423534938614919E-3</v>
      </c>
      <c r="R969" s="95">
        <f>(Data_Medium[[#This Row],[A-Star time]]/FactCalc!$I$6)</f>
        <v>8.6842179298400874E-7</v>
      </c>
      <c r="S969" s="95">
        <f>(Data_Medium[[#This Row],[Dijkstra time]]/FactCalc!$I$6)</f>
        <v>1.4886081218719482E-6</v>
      </c>
      <c r="T969">
        <v>46.141087980237309</v>
      </c>
      <c r="U969">
        <v>105.5</v>
      </c>
      <c r="V969">
        <v>4.1942358016967773E-2</v>
      </c>
      <c r="W969">
        <f>Data_Small[[#This Row],[A-Star time]]/Data_Small[[#This Row],[distance]]</f>
        <v>9.0900236325012769E-4</v>
      </c>
      <c r="X969">
        <v>105.5</v>
      </c>
      <c r="Y969">
        <v>5.0168275833129883E-2</v>
      </c>
      <c r="Z969">
        <f>Data_Small[[#This Row],[Dijkstra time]]/Data_Small[[#This Row],[distance]]</f>
        <v>1.0872798633317329E-3</v>
      </c>
      <c r="AA969" s="95">
        <f>(Data_Small[[#This Row],[A-Star time]]/FactCalc!$P$6)</f>
        <v>1.6776943206787108E-5</v>
      </c>
      <c r="AB969" s="95">
        <f>(Data_Small[[#This Row],[Dijkstra time]]/FactCalc!$P$6)</f>
        <v>2.0067310333251954E-5</v>
      </c>
    </row>
    <row r="970" spans="2:28" x14ac:dyDescent="0.3">
      <c r="B970">
        <v>141.15239990875111</v>
      </c>
      <c r="C970">
        <v>408</v>
      </c>
      <c r="D970">
        <v>1.3003754615783691</v>
      </c>
      <c r="E970">
        <f>Data_Big[[#This Row],[A-Star time]]/Data_Big[[#This Row],[distance]]</f>
        <v>9.2125636008952398E-3</v>
      </c>
      <c r="F970">
        <v>408</v>
      </c>
      <c r="G970">
        <v>2.556363582611084</v>
      </c>
      <c r="H970">
        <f>Data_Big[[#This Row],[Dijkstra time]]/Data_Big[[#This Row],[distance]]</f>
        <v>1.8110663256619527E-2</v>
      </c>
      <c r="I970" s="95">
        <f>(Data_Big[[#This Row],[A-Star time]]/FactCalc!$B$6)</f>
        <v>5.201501846313477E-6</v>
      </c>
      <c r="J970" s="95">
        <f>(Data_Big[[#This Row],[Dijkstra time]]/FactCalc!$B$6)</f>
        <v>1.0225454330444336E-5</v>
      </c>
      <c r="K970">
        <v>53.141321022345693</v>
      </c>
      <c r="L970">
        <v>124.5</v>
      </c>
      <c r="M970">
        <v>9.3545675277709961E-2</v>
      </c>
      <c r="N970">
        <f>Data_Medium[[#This Row],[A-Star time]]/Data_Medium[[#This Row],[distance]]</f>
        <v>1.7603189660711372E-3</v>
      </c>
      <c r="O970">
        <v>124.5</v>
      </c>
      <c r="P970">
        <v>0.19528770446777344</v>
      </c>
      <c r="Q970">
        <f>Data_Medium[[#This Row],[Dijkstra time]]/Data_Medium[[#This Row],[distance]]</f>
        <v>3.6748748565293629E-3</v>
      </c>
      <c r="R970" s="95">
        <f>(Data_Medium[[#This Row],[A-Star time]]/FactCalc!$I$6)</f>
        <v>2.3386418819427491E-6</v>
      </c>
      <c r="S970" s="95">
        <f>(Data_Medium[[#This Row],[Dijkstra time]]/FactCalc!$I$6)</f>
        <v>4.8821926116943358E-6</v>
      </c>
      <c r="T970">
        <v>18.788294228055936</v>
      </c>
      <c r="U970">
        <v>48</v>
      </c>
      <c r="V970">
        <v>9.3655586242675781E-3</v>
      </c>
      <c r="W970">
        <f>Data_Small[[#This Row],[A-Star time]]/Data_Small[[#This Row],[distance]]</f>
        <v>4.9847838822335983E-4</v>
      </c>
      <c r="X970">
        <v>48</v>
      </c>
      <c r="Y970">
        <v>1.9102573394775391E-2</v>
      </c>
      <c r="Z970">
        <f>Data_Small[[#This Row],[Dijkstra time]]/Data_Small[[#This Row],[distance]]</f>
        <v>1.0167273922211709E-3</v>
      </c>
      <c r="AA970" s="95">
        <f>(Data_Small[[#This Row],[A-Star time]]/FactCalc!$P$6)</f>
        <v>3.7462234497070312E-6</v>
      </c>
      <c r="AB970" s="95">
        <f>(Data_Small[[#This Row],[Dijkstra time]]/FactCalc!$P$6)</f>
        <v>7.6410293579101562E-6</v>
      </c>
    </row>
    <row r="971" spans="2:28" x14ac:dyDescent="0.3">
      <c r="B971">
        <v>103.32473082471591</v>
      </c>
      <c r="C971">
        <v>176.5</v>
      </c>
      <c r="D971">
        <v>0.17235970497131348</v>
      </c>
      <c r="E971">
        <f>Data_Big[[#This Row],[A-Star time]]/Data_Big[[#This Row],[distance]]</f>
        <v>1.668136017346236E-3</v>
      </c>
      <c r="F971">
        <v>176.5</v>
      </c>
      <c r="G971">
        <v>0.50088381767272949</v>
      </c>
      <c r="H971">
        <f>Data_Big[[#This Row],[Dijkstra time]]/Data_Big[[#This Row],[distance]]</f>
        <v>4.847666320297009E-3</v>
      </c>
      <c r="I971" s="95">
        <f>(Data_Big[[#This Row],[A-Star time]]/FactCalc!$B$6)</f>
        <v>6.8943881988525395E-7</v>
      </c>
      <c r="J971" s="95">
        <f>(Data_Big[[#This Row],[Dijkstra time]]/FactCalc!$B$6)</f>
        <v>2.0035352706909178E-6</v>
      </c>
      <c r="K971">
        <v>117.33712115098103</v>
      </c>
      <c r="L971">
        <v>306.5</v>
      </c>
      <c r="M971">
        <v>0.58241629600524902</v>
      </c>
      <c r="N971">
        <f>Data_Medium[[#This Row],[A-Star time]]/Data_Medium[[#This Row],[distance]]</f>
        <v>4.9636150119605994E-3</v>
      </c>
      <c r="O971">
        <v>306.5</v>
      </c>
      <c r="P971">
        <v>0.75063061714172363</v>
      </c>
      <c r="Q971">
        <f>Data_Medium[[#This Row],[Dijkstra time]]/Data_Medium[[#This Row],[distance]]</f>
        <v>6.397213514177374E-3</v>
      </c>
      <c r="R971" s="95">
        <f>(Data_Medium[[#This Row],[A-Star time]]/FactCalc!$I$6)</f>
        <v>1.4560407400131225E-5</v>
      </c>
      <c r="S971" s="95">
        <f>(Data_Medium[[#This Row],[Dijkstra time]]/FactCalc!$I$6)</f>
        <v>1.8765765428543092E-5</v>
      </c>
      <c r="T971">
        <v>43.08131845707603</v>
      </c>
      <c r="U971">
        <v>114</v>
      </c>
      <c r="V971">
        <v>5.4723262786865234E-2</v>
      </c>
      <c r="W971">
        <f>Data_Small[[#This Row],[A-Star time]]/Data_Small[[#This Row],[distance]]</f>
        <v>1.2702318486698273E-3</v>
      </c>
      <c r="X971">
        <v>114</v>
      </c>
      <c r="Y971">
        <v>5.3236246109008789E-2</v>
      </c>
      <c r="Z971">
        <f>Data_Small[[#This Row],[Dijkstra time]]/Data_Small[[#This Row],[distance]]</f>
        <v>1.2357153405611436E-3</v>
      </c>
      <c r="AA971" s="95">
        <f>(Data_Small[[#This Row],[A-Star time]]/FactCalc!$P$6)</f>
        <v>2.1889305114746094E-5</v>
      </c>
      <c r="AB971" s="95">
        <f>(Data_Small[[#This Row],[Dijkstra time]]/FactCalc!$P$6)</f>
        <v>2.1294498443603516E-5</v>
      </c>
    </row>
    <row r="972" spans="2:28" x14ac:dyDescent="0.3">
      <c r="B972">
        <v>432.00462960482264</v>
      </c>
      <c r="C972">
        <v>880.5</v>
      </c>
      <c r="D972">
        <v>2.663142204284668</v>
      </c>
      <c r="E972">
        <f>Data_Big[[#This Row],[A-Star time]]/Data_Big[[#This Row],[distance]]</f>
        <v>6.1646149642442128E-3</v>
      </c>
      <c r="F972">
        <v>880.5</v>
      </c>
      <c r="G972">
        <v>4.1782307624816895</v>
      </c>
      <c r="H972">
        <f>Data_Big[[#This Row],[Dijkstra time]]/Data_Big[[#This Row],[distance]]</f>
        <v>9.6717268199272236E-3</v>
      </c>
      <c r="I972" s="95">
        <f>(Data_Big[[#This Row],[A-Star time]]/FactCalc!$B$6)</f>
        <v>1.0652568817138672E-5</v>
      </c>
      <c r="J972" s="95">
        <f>(Data_Big[[#This Row],[Dijkstra time]]/FactCalc!$B$6)</f>
        <v>1.6712923049926758E-5</v>
      </c>
      <c r="K972">
        <v>143.00349646075091</v>
      </c>
      <c r="L972">
        <v>349.5</v>
      </c>
      <c r="M972">
        <v>0.54512119293212891</v>
      </c>
      <c r="N972">
        <f>Data_Medium[[#This Row],[A-Star time]]/Data_Medium[[#This Row],[distance]]</f>
        <v>3.8119431092493894E-3</v>
      </c>
      <c r="O972">
        <v>349.5</v>
      </c>
      <c r="P972">
        <v>0.69968271255493164</v>
      </c>
      <c r="Q972">
        <f>Data_Medium[[#This Row],[Dijkstra time]]/Data_Medium[[#This Row],[distance]]</f>
        <v>4.8927664698531917E-3</v>
      </c>
      <c r="R972" s="95">
        <f>(Data_Medium[[#This Row],[A-Star time]]/FactCalc!$I$6)</f>
        <v>1.3628029823303223E-5</v>
      </c>
      <c r="S972" s="95">
        <f>(Data_Medium[[#This Row],[Dijkstra time]]/FactCalc!$I$6)</f>
        <v>1.7492067813873292E-5</v>
      </c>
      <c r="T972">
        <v>8.5440037453175304</v>
      </c>
      <c r="U972">
        <v>22</v>
      </c>
      <c r="V972">
        <v>2.4900436401367188E-3</v>
      </c>
      <c r="W972">
        <f>Data_Small[[#This Row],[A-Star time]]/Data_Small[[#This Row],[distance]]</f>
        <v>2.914375642100305E-4</v>
      </c>
      <c r="X972">
        <v>22</v>
      </c>
      <c r="Y972">
        <v>4.8520565032958984E-3</v>
      </c>
      <c r="Z972">
        <f>Data_Small[[#This Row],[Dijkstra time]]/Data_Small[[#This Row],[distance]]</f>
        <v>5.6789025940619784E-4</v>
      </c>
      <c r="AA972" s="95">
        <f>(Data_Small[[#This Row],[A-Star time]]/FactCalc!$P$6)</f>
        <v>9.960174560546875E-7</v>
      </c>
      <c r="AB972" s="95">
        <f>(Data_Small[[#This Row],[Dijkstra time]]/FactCalc!$P$6)</f>
        <v>1.9408226013183593E-6</v>
      </c>
    </row>
    <row r="973" spans="2:28" x14ac:dyDescent="0.3">
      <c r="B973">
        <v>210.76052761368766</v>
      </c>
      <c r="C973">
        <v>433</v>
      </c>
      <c r="D973">
        <v>1.3954873085021973</v>
      </c>
      <c r="E973">
        <f>Data_Big[[#This Row],[A-Star time]]/Data_Big[[#This Row],[distance]]</f>
        <v>6.6211985911330037E-3</v>
      </c>
      <c r="F973">
        <v>433</v>
      </c>
      <c r="G973">
        <v>2.7521514892578125</v>
      </c>
      <c r="H973">
        <f>Data_Big[[#This Row],[Dijkstra time]]/Data_Big[[#This Row],[distance]]</f>
        <v>1.3058192254587412E-2</v>
      </c>
      <c r="I973" s="95">
        <f>(Data_Big[[#This Row],[A-Star time]]/FactCalc!$B$6)</f>
        <v>5.5819492340087892E-6</v>
      </c>
      <c r="J973" s="95">
        <f>(Data_Big[[#This Row],[Dijkstra time]]/FactCalc!$B$6)</f>
        <v>1.100860595703125E-5</v>
      </c>
      <c r="K973">
        <v>89.274856482662571</v>
      </c>
      <c r="L973">
        <v>206</v>
      </c>
      <c r="M973">
        <v>0.19671392440795898</v>
      </c>
      <c r="N973">
        <f>Data_Medium[[#This Row],[A-Star time]]/Data_Medium[[#This Row],[distance]]</f>
        <v>2.20346391087351E-3</v>
      </c>
      <c r="O973">
        <v>206</v>
      </c>
      <c r="P973">
        <v>0.29125761985778809</v>
      </c>
      <c r="Q973">
        <f>Data_Medium[[#This Row],[Dijkstra time]]/Data_Medium[[#This Row],[distance]]</f>
        <v>3.2624820843520611E-3</v>
      </c>
      <c r="R973" s="95">
        <f>(Data_Medium[[#This Row],[A-Star time]]/FactCalc!$I$6)</f>
        <v>4.9178481101989748E-6</v>
      </c>
      <c r="S973" s="95">
        <f>(Data_Medium[[#This Row],[Dijkstra time]]/FactCalc!$I$6)</f>
        <v>7.2814404964447023E-6</v>
      </c>
      <c r="T973">
        <v>26.172504656604801</v>
      </c>
      <c r="U973">
        <v>63.5</v>
      </c>
      <c r="V973">
        <v>9.9380016326904297E-3</v>
      </c>
      <c r="W973">
        <f>Data_Small[[#This Row],[A-Star time]]/Data_Small[[#This Row],[distance]]</f>
        <v>3.7971152410063705E-4</v>
      </c>
      <c r="X973">
        <v>63.5</v>
      </c>
      <c r="Y973">
        <v>2.1043062210083008E-2</v>
      </c>
      <c r="Z973">
        <f>Data_Small[[#This Row],[Dijkstra time]]/Data_Small[[#This Row],[distance]]</f>
        <v>8.040140783687913E-4</v>
      </c>
      <c r="AA973" s="95">
        <f>(Data_Small[[#This Row],[A-Star time]]/FactCalc!$P$6)</f>
        <v>3.9752006530761722E-6</v>
      </c>
      <c r="AB973" s="95">
        <f>(Data_Small[[#This Row],[Dijkstra time]]/FactCalc!$P$6)</f>
        <v>8.4172248840332034E-6</v>
      </c>
    </row>
    <row r="974" spans="2:28" x14ac:dyDescent="0.3">
      <c r="B974">
        <v>100</v>
      </c>
      <c r="C974">
        <v>220.5</v>
      </c>
      <c r="D974">
        <v>0.18118786811828613</v>
      </c>
      <c r="E974">
        <f>Data_Big[[#This Row],[A-Star time]]/Data_Big[[#This Row],[distance]]</f>
        <v>1.8118786811828613E-3</v>
      </c>
      <c r="F974">
        <v>220.5</v>
      </c>
      <c r="G974">
        <v>0.3892219066619873</v>
      </c>
      <c r="H974">
        <f>Data_Big[[#This Row],[Dijkstra time]]/Data_Big[[#This Row],[distance]]</f>
        <v>3.892219066619873E-3</v>
      </c>
      <c r="I974" s="95">
        <f>(Data_Big[[#This Row],[A-Star time]]/FactCalc!$B$6)</f>
        <v>7.2475147247314453E-7</v>
      </c>
      <c r="J974" s="95">
        <f>(Data_Big[[#This Row],[Dijkstra time]]/FactCalc!$B$6)</f>
        <v>1.5568876266479492E-6</v>
      </c>
      <c r="K974">
        <v>23.086792761230392</v>
      </c>
      <c r="L974">
        <v>96.5</v>
      </c>
      <c r="M974">
        <v>1.936030387878418E-2</v>
      </c>
      <c r="N974">
        <f>Data_Medium[[#This Row],[A-Star time]]/Data_Medium[[#This Row],[distance]]</f>
        <v>8.385878488629179E-4</v>
      </c>
      <c r="O974">
        <v>96.5</v>
      </c>
      <c r="P974">
        <v>2.4755001068115234E-2</v>
      </c>
      <c r="Q974">
        <f>Data_Medium[[#This Row],[Dijkstra time]]/Data_Medium[[#This Row],[distance]]</f>
        <v>1.0722581228210383E-3</v>
      </c>
      <c r="R974" s="95">
        <f>(Data_Medium[[#This Row],[A-Star time]]/FactCalc!$I$6)</f>
        <v>4.8400759696960451E-7</v>
      </c>
      <c r="S974" s="95">
        <f>(Data_Medium[[#This Row],[Dijkstra time]]/FactCalc!$I$6)</f>
        <v>6.1887502670288081E-7</v>
      </c>
      <c r="T974">
        <v>13.601470508735444</v>
      </c>
      <c r="U974">
        <v>35.5</v>
      </c>
      <c r="V974">
        <v>6.2794685363769531E-3</v>
      </c>
      <c r="W974">
        <f>Data_Small[[#This Row],[A-Star time]]/Data_Small[[#This Row],[distance]]</f>
        <v>4.6167570869223374E-4</v>
      </c>
      <c r="X974">
        <v>35.5</v>
      </c>
      <c r="Y974">
        <v>9.5069408416748047E-3</v>
      </c>
      <c r="Z974">
        <f>Data_Small[[#This Row],[Dijkstra time]]/Data_Small[[#This Row],[distance]]</f>
        <v>6.9896419181801281E-4</v>
      </c>
      <c r="AA974" s="95">
        <f>(Data_Small[[#This Row],[A-Star time]]/FactCalc!$P$6)</f>
        <v>2.5117874145507812E-6</v>
      </c>
      <c r="AB974" s="95">
        <f>(Data_Small[[#This Row],[Dijkstra time]]/FactCalc!$P$6)</f>
        <v>3.8027763366699217E-6</v>
      </c>
    </row>
    <row r="975" spans="2:28" x14ac:dyDescent="0.3">
      <c r="B975">
        <v>226.59214461229675</v>
      </c>
      <c r="C975">
        <v>524</v>
      </c>
      <c r="D975">
        <v>1.6413817405700684</v>
      </c>
      <c r="E975">
        <f>Data_Big[[#This Row],[A-Star time]]/Data_Big[[#This Row],[distance]]</f>
        <v>7.2437715940175335E-3</v>
      </c>
      <c r="F975">
        <v>524</v>
      </c>
      <c r="G975">
        <v>3.492412805557251</v>
      </c>
      <c r="H975">
        <f>Data_Big[[#This Row],[Dijkstra time]]/Data_Big[[#This Row],[distance]]</f>
        <v>1.5412770868702587E-2</v>
      </c>
      <c r="I975" s="95">
        <f>(Data_Big[[#This Row],[A-Star time]]/FactCalc!$B$6)</f>
        <v>6.5655269622802733E-6</v>
      </c>
      <c r="J975" s="95">
        <f>(Data_Big[[#This Row],[Dijkstra time]]/FactCalc!$B$6)</f>
        <v>1.3969651222229004E-5</v>
      </c>
      <c r="K975">
        <v>98.432718137822448</v>
      </c>
      <c r="L975">
        <v>312.5</v>
      </c>
      <c r="M975">
        <v>0.7740626335144043</v>
      </c>
      <c r="N975">
        <f>Data_Medium[[#This Row],[A-Star time]]/Data_Medium[[#This Row],[distance]]</f>
        <v>7.8638754283975546E-3</v>
      </c>
      <c r="O975">
        <v>312.5</v>
      </c>
      <c r="P975">
        <v>0.83611607551574707</v>
      </c>
      <c r="Q975">
        <f>Data_Medium[[#This Row],[Dijkstra time]]/Data_Medium[[#This Row],[distance]]</f>
        <v>8.4942902251773974E-3</v>
      </c>
      <c r="R975" s="95">
        <f>(Data_Medium[[#This Row],[A-Star time]]/FactCalc!$I$6)</f>
        <v>1.9351565837860106E-5</v>
      </c>
      <c r="S975" s="95">
        <f>(Data_Medium[[#This Row],[Dijkstra time]]/FactCalc!$I$6)</f>
        <v>2.0902901887893676E-5</v>
      </c>
      <c r="T975">
        <v>31.144823004794873</v>
      </c>
      <c r="U975">
        <v>74</v>
      </c>
      <c r="V975">
        <v>1.5465021133422852E-2</v>
      </c>
      <c r="W975">
        <f>Data_Small[[#This Row],[A-Star time]]/Data_Small[[#This Row],[distance]]</f>
        <v>4.9655190305759476E-4</v>
      </c>
      <c r="X975">
        <v>74</v>
      </c>
      <c r="Y975">
        <v>2.0963668823242188E-2</v>
      </c>
      <c r="Z975">
        <f>Data_Small[[#This Row],[Dijkstra time]]/Data_Small[[#This Row],[distance]]</f>
        <v>6.7310284023815918E-4</v>
      </c>
      <c r="AA975" s="95">
        <f>(Data_Small[[#This Row],[A-Star time]]/FactCalc!$P$6)</f>
        <v>6.186008453369141E-6</v>
      </c>
      <c r="AB975" s="95">
        <f>(Data_Small[[#This Row],[Dijkstra time]]/FactCalc!$P$6)</f>
        <v>8.3854675292968747E-6</v>
      </c>
    </row>
    <row r="976" spans="2:28" x14ac:dyDescent="0.3">
      <c r="B976">
        <v>258.7991499213241</v>
      </c>
      <c r="C976">
        <v>541</v>
      </c>
      <c r="D976">
        <v>1.6367945671081543</v>
      </c>
      <c r="E976">
        <f>Data_Big[[#This Row],[A-Star time]]/Data_Big[[#This Row],[distance]]</f>
        <v>6.3245747430227105E-3</v>
      </c>
      <c r="F976">
        <v>541</v>
      </c>
      <c r="G976">
        <v>2.8962452411651611</v>
      </c>
      <c r="H976">
        <f>Data_Big[[#This Row],[Dijkstra time]]/Data_Big[[#This Row],[distance]]</f>
        <v>1.1191092559792528E-2</v>
      </c>
      <c r="I976" s="95">
        <f>(Data_Big[[#This Row],[A-Star time]]/FactCalc!$B$6)</f>
        <v>6.5471782684326171E-6</v>
      </c>
      <c r="J976" s="95">
        <f>(Data_Big[[#This Row],[Dijkstra time]]/FactCalc!$B$6)</f>
        <v>1.1584980964660645E-5</v>
      </c>
      <c r="K976">
        <v>59.169248769948062</v>
      </c>
      <c r="L976">
        <v>101</v>
      </c>
      <c r="M976">
        <v>5.5976390838623047E-2</v>
      </c>
      <c r="N976">
        <f>Data_Medium[[#This Row],[A-Star time]]/Data_Medium[[#This Row],[distance]]</f>
        <v>9.4603855891868852E-4</v>
      </c>
      <c r="O976">
        <v>101</v>
      </c>
      <c r="P976">
        <v>0.10112500190734863</v>
      </c>
      <c r="Q976">
        <f>Data_Medium[[#This Row],[Dijkstra time]]/Data_Medium[[#This Row],[distance]]</f>
        <v>1.7090803755262448E-3</v>
      </c>
      <c r="R976" s="95">
        <f>(Data_Medium[[#This Row],[A-Star time]]/FactCalc!$I$6)</f>
        <v>1.3994097709655762E-6</v>
      </c>
      <c r="S976" s="95">
        <f>(Data_Medium[[#This Row],[Dijkstra time]]/FactCalc!$I$6)</f>
        <v>2.528125047683716E-6</v>
      </c>
      <c r="T976">
        <v>53.150729063673246</v>
      </c>
      <c r="U976">
        <v>113</v>
      </c>
      <c r="V976">
        <v>3.9490699768066406E-2</v>
      </c>
      <c r="W976">
        <f>Data_Small[[#This Row],[A-Star time]]/Data_Small[[#This Row],[distance]]</f>
        <v>7.4299450757782707E-4</v>
      </c>
      <c r="X976">
        <v>113</v>
      </c>
      <c r="Y976">
        <v>5.1067829132080078E-2</v>
      </c>
      <c r="Z976">
        <f>Data_Small[[#This Row],[Dijkstra time]]/Data_Small[[#This Row],[distance]]</f>
        <v>9.6081145135191082E-4</v>
      </c>
      <c r="AA976" s="95">
        <f>(Data_Small[[#This Row],[A-Star time]]/FactCalc!$P$6)</f>
        <v>1.5796279907226563E-5</v>
      </c>
      <c r="AB976" s="95">
        <f>(Data_Small[[#This Row],[Dijkstra time]]/FactCalc!$P$6)</f>
        <v>2.0427131652832031E-5</v>
      </c>
    </row>
    <row r="977" spans="2:28" x14ac:dyDescent="0.3">
      <c r="B977">
        <v>357.30239293909017</v>
      </c>
      <c r="C977">
        <v>747.5</v>
      </c>
      <c r="D977">
        <v>1.5973937511444092</v>
      </c>
      <c r="E977">
        <f>Data_Big[[#This Row],[A-Star time]]/Data_Big[[#This Row],[distance]]</f>
        <v>4.4707054380593502E-3</v>
      </c>
      <c r="F977">
        <v>747.5</v>
      </c>
      <c r="G977">
        <v>2.3490488529205322</v>
      </c>
      <c r="H977">
        <f>Data_Big[[#This Row],[Dijkstra time]]/Data_Big[[#This Row],[distance]]</f>
        <v>6.5744000021880009E-3</v>
      </c>
      <c r="I977" s="95">
        <f>(Data_Big[[#This Row],[A-Star time]]/FactCalc!$B$6)</f>
        <v>6.3895750045776368E-6</v>
      </c>
      <c r="J977" s="95">
        <f>(Data_Big[[#This Row],[Dijkstra time]]/FactCalc!$B$6)</f>
        <v>9.3961954116821287E-6</v>
      </c>
      <c r="K977">
        <v>68.447059834590405</v>
      </c>
      <c r="L977">
        <v>121</v>
      </c>
      <c r="M977">
        <v>5.6157827377319336E-2</v>
      </c>
      <c r="N977">
        <f>Data_Medium[[#This Row],[A-Star time]]/Data_Medium[[#This Row],[distance]]</f>
        <v>8.2045638648366626E-4</v>
      </c>
      <c r="O977">
        <v>121</v>
      </c>
      <c r="P977">
        <v>9.1354131698608398E-2</v>
      </c>
      <c r="Q977">
        <f>Data_Medium[[#This Row],[Dijkstra time]]/Data_Medium[[#This Row],[distance]]</f>
        <v>1.3346684564592747E-3</v>
      </c>
      <c r="R977" s="95">
        <f>(Data_Medium[[#This Row],[A-Star time]]/FactCalc!$I$6)</f>
        <v>1.4039456844329835E-6</v>
      </c>
      <c r="S977" s="95">
        <f>(Data_Medium[[#This Row],[Dijkstra time]]/FactCalc!$I$6)</f>
        <v>2.2838532924652098E-6</v>
      </c>
      <c r="T977">
        <v>8.0622577482985491</v>
      </c>
      <c r="U977">
        <v>18</v>
      </c>
      <c r="V977">
        <v>1.7039775848388672E-3</v>
      </c>
      <c r="W977">
        <f>Data_Small[[#This Row],[A-Star time]]/Data_Small[[#This Row],[distance]]</f>
        <v>2.1135240748144934E-4</v>
      </c>
      <c r="X977">
        <v>18</v>
      </c>
      <c r="Y977">
        <v>4.5635700225830078E-3</v>
      </c>
      <c r="Z977">
        <f>Data_Small[[#This Row],[Dijkstra time]]/Data_Small[[#This Row],[distance]]</f>
        <v>5.6604119653035144E-4</v>
      </c>
      <c r="AA977" s="95">
        <f>(Data_Small[[#This Row],[A-Star time]]/FactCalc!$P$6)</f>
        <v>6.8159103393554688E-7</v>
      </c>
      <c r="AB977" s="95">
        <f>(Data_Small[[#This Row],[Dijkstra time]]/FactCalc!$P$6)</f>
        <v>1.825428009033203E-6</v>
      </c>
    </row>
    <row r="978" spans="2:28" x14ac:dyDescent="0.3">
      <c r="B978">
        <v>319.18803235710453</v>
      </c>
      <c r="C978">
        <v>573</v>
      </c>
      <c r="D978">
        <v>1.7337155342102051</v>
      </c>
      <c r="E978">
        <f>Data_Big[[#This Row],[A-Star time]]/Data_Big[[#This Row],[distance]]</f>
        <v>5.4316432900295602E-3</v>
      </c>
      <c r="F978">
        <v>573</v>
      </c>
      <c r="G978">
        <v>3.5320076942443848</v>
      </c>
      <c r="H978">
        <f>Data_Big[[#This Row],[Dijkstra time]]/Data_Big[[#This Row],[distance]]</f>
        <v>1.1065601890401731E-2</v>
      </c>
      <c r="I978" s="95">
        <f>(Data_Big[[#This Row],[A-Star time]]/FactCalc!$B$6)</f>
        <v>6.9348621368408201E-6</v>
      </c>
      <c r="J978" s="95">
        <f>(Data_Big[[#This Row],[Dijkstra time]]/FactCalc!$B$6)</f>
        <v>1.4128030776977539E-5</v>
      </c>
      <c r="K978">
        <v>59.033888572581766</v>
      </c>
      <c r="L978">
        <v>108.5</v>
      </c>
      <c r="M978">
        <v>4.9398899078369141E-2</v>
      </c>
      <c r="N978">
        <f>Data_Medium[[#This Row],[A-Star time]]/Data_Medium[[#This Row],[distance]]</f>
        <v>8.3678883896718965E-4</v>
      </c>
      <c r="O978">
        <v>108.5</v>
      </c>
      <c r="P978">
        <v>0.10120391845703125</v>
      </c>
      <c r="Q978">
        <f>Data_Medium[[#This Row],[Dijkstra time]]/Data_Medium[[#This Row],[distance]]</f>
        <v>1.7143359670878146E-3</v>
      </c>
      <c r="R978" s="95">
        <f>(Data_Medium[[#This Row],[A-Star time]]/FactCalc!$I$6)</f>
        <v>1.2349724769592285E-6</v>
      </c>
      <c r="S978" s="95">
        <f>(Data_Medium[[#This Row],[Dijkstra time]]/FactCalc!$I$6)</f>
        <v>2.5300979614257813E-6</v>
      </c>
      <c r="T978">
        <v>21</v>
      </c>
      <c r="U978">
        <v>67</v>
      </c>
      <c r="V978">
        <v>1.0100126266479492E-2</v>
      </c>
      <c r="W978">
        <f>Data_Small[[#This Row],[A-Star time]]/Data_Small[[#This Row],[distance]]</f>
        <v>4.8095839364188056E-4</v>
      </c>
      <c r="X978">
        <v>67</v>
      </c>
      <c r="Y978">
        <v>1.7704248428344727E-2</v>
      </c>
      <c r="Z978">
        <f>Data_Small[[#This Row],[Dijkstra time]]/Data_Small[[#This Row],[distance]]</f>
        <v>8.4305944896879655E-4</v>
      </c>
      <c r="AA978" s="95">
        <f>(Data_Small[[#This Row],[A-Star time]]/FactCalc!$P$6)</f>
        <v>4.0400505065917968E-6</v>
      </c>
      <c r="AB978" s="95">
        <f>(Data_Small[[#This Row],[Dijkstra time]]/FactCalc!$P$6)</f>
        <v>7.0816993713378906E-6</v>
      </c>
    </row>
    <row r="979" spans="2:28" x14ac:dyDescent="0.3">
      <c r="B979">
        <v>328.20877501980351</v>
      </c>
      <c r="C979">
        <v>780</v>
      </c>
      <c r="D979">
        <v>3.3878211975097656</v>
      </c>
      <c r="E979">
        <f>Data_Big[[#This Row],[A-Star time]]/Data_Big[[#This Row],[distance]]</f>
        <v>1.0322153017710604E-2</v>
      </c>
      <c r="F979">
        <v>780</v>
      </c>
      <c r="G979">
        <v>4.8418941497802734</v>
      </c>
      <c r="H979">
        <f>Data_Big[[#This Row],[Dijkstra time]]/Data_Big[[#This Row],[distance]]</f>
        <v>1.4752482317049941E-2</v>
      </c>
      <c r="I979" s="95">
        <f>(Data_Big[[#This Row],[A-Star time]]/FactCalc!$B$6)</f>
        <v>1.3551284790039063E-5</v>
      </c>
      <c r="J979" s="95">
        <f>(Data_Big[[#This Row],[Dijkstra time]]/FactCalc!$B$6)</f>
        <v>1.9367576599121093E-5</v>
      </c>
      <c r="K979">
        <v>59.539902586416787</v>
      </c>
      <c r="L979">
        <v>181.5</v>
      </c>
      <c r="M979">
        <v>0.13247966766357422</v>
      </c>
      <c r="N979">
        <f>Data_Medium[[#This Row],[A-Star time]]/Data_Medium[[#This Row],[distance]]</f>
        <v>2.2250568426995989E-3</v>
      </c>
      <c r="O979">
        <v>181.5</v>
      </c>
      <c r="P979">
        <v>0.2173457145690918</v>
      </c>
      <c r="Q979">
        <f>Data_Medium[[#This Row],[Dijkstra time]]/Data_Medium[[#This Row],[distance]]</f>
        <v>3.6504210643212615E-3</v>
      </c>
      <c r="R979" s="95">
        <f>(Data_Medium[[#This Row],[A-Star time]]/FactCalc!$I$6)</f>
        <v>3.3119916915893556E-6</v>
      </c>
      <c r="S979" s="95">
        <f>(Data_Medium[[#This Row],[Dijkstra time]]/FactCalc!$I$6)</f>
        <v>5.4336428642272949E-6</v>
      </c>
      <c r="T979">
        <v>8.6023252670426267</v>
      </c>
      <c r="U979">
        <v>20</v>
      </c>
      <c r="V979">
        <v>3.3743381500244141E-3</v>
      </c>
      <c r="W979">
        <f>Data_Small[[#This Row],[A-Star time]]/Data_Small[[#This Row],[distance]]</f>
        <v>3.9225884226352556E-4</v>
      </c>
      <c r="X979">
        <v>20</v>
      </c>
      <c r="Y979">
        <v>7.2367191314697266E-3</v>
      </c>
      <c r="Z979">
        <f>Data_Small[[#This Row],[Dijkstra time]]/Data_Small[[#This Row],[distance]]</f>
        <v>8.4125151128557844E-4</v>
      </c>
      <c r="AA979" s="95">
        <f>(Data_Small[[#This Row],[A-Star time]]/FactCalc!$P$6)</f>
        <v>1.3497352600097656E-6</v>
      </c>
      <c r="AB979" s="95">
        <f>(Data_Small[[#This Row],[Dijkstra time]]/FactCalc!$P$6)</f>
        <v>2.8946876525878905E-6</v>
      </c>
    </row>
    <row r="980" spans="2:28" x14ac:dyDescent="0.3">
      <c r="B980">
        <v>200.12246250733574</v>
      </c>
      <c r="C980">
        <v>593.5</v>
      </c>
      <c r="D980">
        <v>1.374110221862793</v>
      </c>
      <c r="E980">
        <f>Data_Big[[#This Row],[A-Star time]]/Data_Big[[#This Row],[distance]]</f>
        <v>6.8663467591121774E-3</v>
      </c>
      <c r="F980">
        <v>593.5</v>
      </c>
      <c r="G980">
        <v>1.8203766345977783</v>
      </c>
      <c r="H980">
        <f>Data_Big[[#This Row],[Dijkstra time]]/Data_Big[[#This Row],[distance]]</f>
        <v>9.0963133862649228E-3</v>
      </c>
      <c r="I980" s="95">
        <f>(Data_Big[[#This Row],[A-Star time]]/FactCalc!$B$6)</f>
        <v>5.4964408874511715E-6</v>
      </c>
      <c r="J980" s="95">
        <f>(Data_Big[[#This Row],[Dijkstra time]]/FactCalc!$B$6)</f>
        <v>7.2815065383911135E-6</v>
      </c>
      <c r="K980">
        <v>68.963758598266665</v>
      </c>
      <c r="L980">
        <v>182</v>
      </c>
      <c r="M980">
        <v>0.11089205741882324</v>
      </c>
      <c r="N980">
        <f>Data_Medium[[#This Row],[A-Star time]]/Data_Medium[[#This Row],[distance]]</f>
        <v>1.6079758364795737E-3</v>
      </c>
      <c r="O980">
        <v>182</v>
      </c>
      <c r="P980">
        <v>0.32249832153320313</v>
      </c>
      <c r="Q980">
        <f>Data_Medium[[#This Row],[Dijkstra time]]/Data_Medium[[#This Row],[distance]]</f>
        <v>4.6763449105471002E-3</v>
      </c>
      <c r="R980" s="95">
        <f>(Data_Medium[[#This Row],[A-Star time]]/FactCalc!$I$6)</f>
        <v>2.7723014354705809E-6</v>
      </c>
      <c r="S980" s="95">
        <f>(Data_Medium[[#This Row],[Dijkstra time]]/FactCalc!$I$6)</f>
        <v>8.0624580383300785E-6</v>
      </c>
      <c r="T980">
        <v>27.202941017470888</v>
      </c>
      <c r="U980">
        <v>55.5</v>
      </c>
      <c r="V980">
        <v>1.5596389770507813E-2</v>
      </c>
      <c r="W980">
        <f>Data_Small[[#This Row],[A-Star time]]/Data_Small[[#This Row],[distance]]</f>
        <v>5.7333469055758149E-4</v>
      </c>
      <c r="X980">
        <v>55.5</v>
      </c>
      <c r="Y980">
        <v>2.9729366302490234E-2</v>
      </c>
      <c r="Z980">
        <f>Data_Small[[#This Row],[Dijkstra time]]/Data_Small[[#This Row],[distance]]</f>
        <v>1.092873240558687E-3</v>
      </c>
      <c r="AA980" s="95">
        <f>(Data_Small[[#This Row],[A-Star time]]/FactCalc!$P$6)</f>
        <v>6.2385559082031249E-6</v>
      </c>
      <c r="AB980" s="95">
        <f>(Data_Small[[#This Row],[Dijkstra time]]/FactCalc!$P$6)</f>
        <v>1.1891746520996094E-5</v>
      </c>
    </row>
    <row r="981" spans="2:28" x14ac:dyDescent="0.3">
      <c r="B981">
        <v>374.53170760297451</v>
      </c>
      <c r="C981">
        <v>770</v>
      </c>
      <c r="D981">
        <v>2.7114076614379883</v>
      </c>
      <c r="E981">
        <f>Data_Big[[#This Row],[A-Star time]]/Data_Big[[#This Row],[distance]]</f>
        <v>7.2394609225241852E-3</v>
      </c>
      <c r="F981">
        <v>770</v>
      </c>
      <c r="G981">
        <v>3.9651088714599609</v>
      </c>
      <c r="H981">
        <f>Data_Big[[#This Row],[Dijkstra time]]/Data_Big[[#This Row],[distance]]</f>
        <v>1.0586844293736561E-2</v>
      </c>
      <c r="I981" s="95">
        <f>(Data_Big[[#This Row],[A-Star time]]/FactCalc!$B$6)</f>
        <v>1.0845630645751953E-5</v>
      </c>
      <c r="J981" s="95">
        <f>(Data_Big[[#This Row],[Dijkstra time]]/FactCalc!$B$6)</f>
        <v>1.5860435485839844E-5</v>
      </c>
      <c r="K981">
        <v>76.026311234992846</v>
      </c>
      <c r="L981">
        <v>249.5</v>
      </c>
      <c r="M981">
        <v>0.3833315372467041</v>
      </c>
      <c r="N981">
        <f>Data_Medium[[#This Row],[A-Star time]]/Data_Medium[[#This Row],[distance]]</f>
        <v>5.0420904423713114E-3</v>
      </c>
      <c r="O981">
        <v>249.5</v>
      </c>
      <c r="P981">
        <v>0.56362128257751465</v>
      </c>
      <c r="Q981">
        <f>Data_Medium[[#This Row],[Dijkstra time]]/Data_Medium[[#This Row],[distance]]</f>
        <v>7.4135029494643567E-3</v>
      </c>
      <c r="R981" s="95">
        <f>(Data_Medium[[#This Row],[A-Star time]]/FactCalc!$I$6)</f>
        <v>9.5832884311676027E-6</v>
      </c>
      <c r="S981" s="95">
        <f>(Data_Medium[[#This Row],[Dijkstra time]]/FactCalc!$I$6)</f>
        <v>1.4090532064437866E-5</v>
      </c>
      <c r="T981">
        <v>25.079872407968907</v>
      </c>
      <c r="U981">
        <v>61.5</v>
      </c>
      <c r="V981">
        <v>1.0065317153930664E-2</v>
      </c>
      <c r="W981">
        <f>Data_Small[[#This Row],[A-Star time]]/Data_Small[[#This Row],[distance]]</f>
        <v>4.0133047689399324E-4</v>
      </c>
      <c r="X981">
        <v>61.5</v>
      </c>
      <c r="Y981">
        <v>1.3655185699462891E-2</v>
      </c>
      <c r="Z981">
        <f>Data_Small[[#This Row],[Dijkstra time]]/Data_Small[[#This Row],[distance]]</f>
        <v>5.4446790945890443E-4</v>
      </c>
      <c r="AA981" s="95">
        <f>(Data_Small[[#This Row],[A-Star time]]/FactCalc!$P$6)</f>
        <v>4.0261268615722658E-6</v>
      </c>
      <c r="AB981" s="95">
        <f>(Data_Small[[#This Row],[Dijkstra time]]/FactCalc!$P$6)</f>
        <v>5.4620742797851565E-6</v>
      </c>
    </row>
    <row r="982" spans="2:28" x14ac:dyDescent="0.3">
      <c r="B982">
        <v>317.97012438277909</v>
      </c>
      <c r="C982">
        <v>905</v>
      </c>
      <c r="D982">
        <v>4.1635231971740723</v>
      </c>
      <c r="E982">
        <f>Data_Big[[#This Row],[A-Star time]]/Data_Big[[#This Row],[distance]]</f>
        <v>1.3094070410721782E-2</v>
      </c>
      <c r="F982">
        <v>905</v>
      </c>
      <c r="G982">
        <v>5.27970290184021</v>
      </c>
      <c r="H982">
        <f>Data_Big[[#This Row],[Dijkstra time]]/Data_Big[[#This Row],[distance]]</f>
        <v>1.6604399272066181E-2</v>
      </c>
      <c r="I982" s="95">
        <f>(Data_Big[[#This Row],[A-Star time]]/FactCalc!$B$6)</f>
        <v>1.6654092788696289E-5</v>
      </c>
      <c r="J982" s="95">
        <f>(Data_Big[[#This Row],[Dijkstra time]]/FactCalc!$B$6)</f>
        <v>2.111881160736084E-5</v>
      </c>
      <c r="K982">
        <v>100.31948963187563</v>
      </c>
      <c r="L982">
        <v>175</v>
      </c>
      <c r="M982">
        <v>0.13121581077575684</v>
      </c>
      <c r="N982">
        <f>Data_Medium[[#This Row],[A-Star time]]/Data_Medium[[#This Row],[distance]]</f>
        <v>1.3079792496677952E-3</v>
      </c>
      <c r="O982">
        <v>175</v>
      </c>
      <c r="P982">
        <v>0.28423619270324707</v>
      </c>
      <c r="Q982">
        <f>Data_Medium[[#This Row],[Dijkstra time]]/Data_Medium[[#This Row],[distance]]</f>
        <v>2.8333097959953491E-3</v>
      </c>
      <c r="R982" s="95">
        <f>(Data_Medium[[#This Row],[A-Star time]]/FactCalc!$I$6)</f>
        <v>3.2803952693939208E-6</v>
      </c>
      <c r="S982" s="95">
        <f>(Data_Medium[[#This Row],[Dijkstra time]]/FactCalc!$I$6)</f>
        <v>7.1059048175811764E-6</v>
      </c>
      <c r="T982">
        <v>22.360679774997898</v>
      </c>
      <c r="U982">
        <v>42</v>
      </c>
      <c r="V982">
        <v>9.3214511871337891E-3</v>
      </c>
      <c r="W982">
        <f>Data_Small[[#This Row],[A-Star time]]/Data_Small[[#This Row],[distance]]</f>
        <v>4.168679700675453E-4</v>
      </c>
      <c r="X982">
        <v>42</v>
      </c>
      <c r="Y982">
        <v>1.4692783355712891E-2</v>
      </c>
      <c r="Z982">
        <f>Data_Small[[#This Row],[Dijkstra time]]/Data_Small[[#This Row],[distance]]</f>
        <v>6.5708124724102985E-4</v>
      </c>
      <c r="AA982" s="95">
        <f>(Data_Small[[#This Row],[A-Star time]]/FactCalc!$P$6)</f>
        <v>3.7285804748535156E-6</v>
      </c>
      <c r="AB982" s="95">
        <f>(Data_Small[[#This Row],[Dijkstra time]]/FactCalc!$P$6)</f>
        <v>5.8771133422851565E-6</v>
      </c>
    </row>
    <row r="983" spans="2:28" x14ac:dyDescent="0.3">
      <c r="B983">
        <v>224.18073066166949</v>
      </c>
      <c r="C983">
        <v>576</v>
      </c>
      <c r="D983">
        <v>2.0974287986755371</v>
      </c>
      <c r="E983">
        <f>Data_Big[[#This Row],[A-Star time]]/Data_Big[[#This Row],[distance]]</f>
        <v>9.355972712217395E-3</v>
      </c>
      <c r="F983">
        <v>576</v>
      </c>
      <c r="G983">
        <v>3.6016902923583984</v>
      </c>
      <c r="H983">
        <f>Data_Big[[#This Row],[Dijkstra time]]/Data_Big[[#This Row],[distance]]</f>
        <v>1.6066011925860036E-2</v>
      </c>
      <c r="I983" s="95">
        <f>(Data_Big[[#This Row],[A-Star time]]/FactCalc!$B$6)</f>
        <v>8.389715194702149E-6</v>
      </c>
      <c r="J983" s="95">
        <f>(Data_Big[[#This Row],[Dijkstra time]]/FactCalc!$B$6)</f>
        <v>1.4406761169433594E-5</v>
      </c>
      <c r="K983">
        <v>109.71326264403953</v>
      </c>
      <c r="L983">
        <v>184</v>
      </c>
      <c r="M983">
        <v>0.1440432071685791</v>
      </c>
      <c r="N983">
        <f>Data_Medium[[#This Row],[A-Star time]]/Data_Medium[[#This Row],[distance]]</f>
        <v>1.3129060580025021E-3</v>
      </c>
      <c r="O983">
        <v>184</v>
      </c>
      <c r="P983">
        <v>0.37596273422241211</v>
      </c>
      <c r="Q983">
        <f>Data_Medium[[#This Row],[Dijkstra time]]/Data_Medium[[#This Row],[distance]]</f>
        <v>3.4267756254976098E-3</v>
      </c>
      <c r="R983" s="95">
        <f>(Data_Medium[[#This Row],[A-Star time]]/FactCalc!$I$6)</f>
        <v>3.6010801792144775E-6</v>
      </c>
      <c r="S983" s="95">
        <f>(Data_Medium[[#This Row],[Dijkstra time]]/FactCalc!$I$6)</f>
        <v>9.399068355560303E-6</v>
      </c>
      <c r="T983">
        <v>29.017236257093817</v>
      </c>
      <c r="U983">
        <v>81.5</v>
      </c>
      <c r="V983">
        <v>3.3295631408691406E-2</v>
      </c>
      <c r="W983">
        <f>Data_Small[[#This Row],[A-Star time]]/Data_Small[[#This Row],[distance]]</f>
        <v>1.1474432338659287E-3</v>
      </c>
      <c r="X983">
        <v>81.5</v>
      </c>
      <c r="Y983">
        <v>4.9313068389892578E-2</v>
      </c>
      <c r="Z983">
        <f>Data_Small[[#This Row],[Dijkstra time]]/Data_Small[[#This Row],[distance]]</f>
        <v>1.6994405653583586E-3</v>
      </c>
      <c r="AA983" s="95">
        <f>(Data_Small[[#This Row],[A-Star time]]/FactCalc!$P$6)</f>
        <v>1.3318252563476562E-5</v>
      </c>
      <c r="AB983" s="95">
        <f>(Data_Small[[#This Row],[Dijkstra time]]/FactCalc!$P$6)</f>
        <v>1.972522735595703E-5</v>
      </c>
    </row>
    <row r="984" spans="2:28" x14ac:dyDescent="0.3">
      <c r="B984">
        <v>120.06664815842908</v>
      </c>
      <c r="C984">
        <v>393.5</v>
      </c>
      <c r="D984">
        <v>0.65817499160766602</v>
      </c>
      <c r="E984">
        <f>Data_Big[[#This Row],[A-Star time]]/Data_Big[[#This Row],[distance]]</f>
        <v>5.481747027194412E-3</v>
      </c>
      <c r="F984">
        <v>393.5</v>
      </c>
      <c r="G984">
        <v>1.6875898838043213</v>
      </c>
      <c r="H984">
        <f>Data_Big[[#This Row],[Dijkstra time]]/Data_Big[[#This Row],[distance]]</f>
        <v>1.4055442620314764E-2</v>
      </c>
      <c r="I984" s="95">
        <f>(Data_Big[[#This Row],[A-Star time]]/FactCalc!$B$6)</f>
        <v>2.632699966430664E-6</v>
      </c>
      <c r="J984" s="95">
        <f>(Data_Big[[#This Row],[Dijkstra time]]/FactCalc!$B$6)</f>
        <v>6.7503595352172852E-6</v>
      </c>
      <c r="K984">
        <v>213.58838919754041</v>
      </c>
      <c r="L984">
        <v>432</v>
      </c>
      <c r="M984">
        <v>0.76645302772521973</v>
      </c>
      <c r="N984">
        <f>Data_Medium[[#This Row],[A-Star time]]/Data_Medium[[#This Row],[distance]]</f>
        <v>3.5884582987156396E-3</v>
      </c>
      <c r="O984">
        <v>432</v>
      </c>
      <c r="P984">
        <v>0.8504636287689209</v>
      </c>
      <c r="Q984">
        <f>Data_Medium[[#This Row],[Dijkstra time]]/Data_Medium[[#This Row],[distance]]</f>
        <v>3.9817877365157569E-3</v>
      </c>
      <c r="R984" s="95">
        <f>(Data_Medium[[#This Row],[A-Star time]]/FactCalc!$I$6)</f>
        <v>1.9161325693130494E-5</v>
      </c>
      <c r="S984" s="95">
        <f>(Data_Medium[[#This Row],[Dijkstra time]]/FactCalc!$I$6)</f>
        <v>2.1261590719223024E-5</v>
      </c>
      <c r="T984">
        <v>21.95449840010015</v>
      </c>
      <c r="U984">
        <v>41.5</v>
      </c>
      <c r="V984">
        <v>5.1975250244140625E-3</v>
      </c>
      <c r="W984">
        <f>Data_Small[[#This Row],[A-Star time]]/Data_Small[[#This Row],[distance]]</f>
        <v>2.3674077766178221E-4</v>
      </c>
      <c r="X984">
        <v>41.5</v>
      </c>
      <c r="Y984">
        <v>1.7413616180419922E-2</v>
      </c>
      <c r="Z984">
        <f>Data_Small[[#This Row],[Dijkstra time]]/Data_Small[[#This Row],[distance]]</f>
        <v>7.9316848251657099E-4</v>
      </c>
      <c r="AA984" s="95">
        <f>(Data_Small[[#This Row],[A-Star time]]/FactCalc!$P$6)</f>
        <v>2.0790100097656252E-6</v>
      </c>
      <c r="AB984" s="95">
        <f>(Data_Small[[#This Row],[Dijkstra time]]/FactCalc!$P$6)</f>
        <v>6.9654464721679686E-6</v>
      </c>
    </row>
    <row r="985" spans="2:28" x14ac:dyDescent="0.3">
      <c r="B985">
        <v>424.12851825832229</v>
      </c>
      <c r="C985">
        <v>1150.5</v>
      </c>
      <c r="D985">
        <v>4.8371579647064209</v>
      </c>
      <c r="E985">
        <f>Data_Big[[#This Row],[A-Star time]]/Data_Big[[#This Row],[distance]]</f>
        <v>1.1404934486768636E-2</v>
      </c>
      <c r="F985">
        <v>1150.5</v>
      </c>
      <c r="G985">
        <v>5.4276573657989502</v>
      </c>
      <c r="H985">
        <f>Data_Big[[#This Row],[Dijkstra time]]/Data_Big[[#This Row],[distance]]</f>
        <v>1.2797199745227103E-2</v>
      </c>
      <c r="I985" s="95">
        <f>(Data_Big[[#This Row],[A-Star time]]/FactCalc!$B$6)</f>
        <v>1.9348631858825683E-5</v>
      </c>
      <c r="J985" s="95">
        <f>(Data_Big[[#This Row],[Dijkstra time]]/FactCalc!$B$6)</f>
        <v>2.1710629463195801E-5</v>
      </c>
      <c r="K985">
        <v>25.612496949731394</v>
      </c>
      <c r="L985">
        <v>19</v>
      </c>
      <c r="M985">
        <v>1.0218620300292969E-3</v>
      </c>
      <c r="N985">
        <f>Data_Medium[[#This Row],[A-Star time]]/Data_Medium[[#This Row],[distance]]</f>
        <v>3.989700934020076E-5</v>
      </c>
      <c r="O985">
        <v>19</v>
      </c>
      <c r="P985">
        <v>1.8137216567993164E-2</v>
      </c>
      <c r="Q985">
        <f>Data_Medium[[#This Row],[Dijkstra time]]/Data_Medium[[#This Row],[distance]]</f>
        <v>7.0813933540296136E-4</v>
      </c>
      <c r="R985" s="95">
        <f>(Data_Medium[[#This Row],[A-Star time]]/FactCalc!$I$6)</f>
        <v>2.5546550750732421E-8</v>
      </c>
      <c r="S985" s="95">
        <f>(Data_Medium[[#This Row],[Dijkstra time]]/FactCalc!$I$6)</f>
        <v>4.5343041419982913E-7</v>
      </c>
      <c r="T985">
        <v>34.669871646719429</v>
      </c>
      <c r="U985">
        <v>87.5</v>
      </c>
      <c r="V985">
        <v>2.7180671691894531E-2</v>
      </c>
      <c r="W985">
        <f>Data_Small[[#This Row],[A-Star time]]/Data_Small[[#This Row],[distance]]</f>
        <v>7.8398535676339753E-4</v>
      </c>
      <c r="X985">
        <v>87.5</v>
      </c>
      <c r="Y985">
        <v>3.7681341171264648E-2</v>
      </c>
      <c r="Z985">
        <f>Data_Small[[#This Row],[Dijkstra time]]/Data_Small[[#This Row],[distance]]</f>
        <v>1.0868612827653827E-3</v>
      </c>
      <c r="AA985" s="95">
        <f>(Data_Small[[#This Row],[A-Star time]]/FactCalc!$P$6)</f>
        <v>1.0872268676757812E-5</v>
      </c>
      <c r="AB985" s="95">
        <f>(Data_Small[[#This Row],[Dijkstra time]]/FactCalc!$P$6)</f>
        <v>1.507253646850586E-5</v>
      </c>
    </row>
    <row r="986" spans="2:28" x14ac:dyDescent="0.3">
      <c r="B986">
        <v>28.792360097775937</v>
      </c>
      <c r="C986">
        <v>53.5</v>
      </c>
      <c r="D986">
        <v>1.6967535018920898E-2</v>
      </c>
      <c r="E986">
        <f>Data_Big[[#This Row],[A-Star time]]/Data_Big[[#This Row],[distance]]</f>
        <v>5.8930684950107837E-4</v>
      </c>
      <c r="F986">
        <v>53.5</v>
      </c>
      <c r="G986">
        <v>4.8582315444946289E-2</v>
      </c>
      <c r="H986">
        <f>Data_Big[[#This Row],[Dijkstra time]]/Data_Big[[#This Row],[distance]]</f>
        <v>1.687333559318016E-3</v>
      </c>
      <c r="I986" s="95">
        <f>(Data_Big[[#This Row],[A-Star time]]/FactCalc!$B$6)</f>
        <v>6.7870140075683588E-8</v>
      </c>
      <c r="J986" s="95">
        <f>(Data_Big[[#This Row],[Dijkstra time]]/FactCalc!$B$6)</f>
        <v>1.9432926177978516E-7</v>
      </c>
      <c r="K986">
        <v>193.06216615380654</v>
      </c>
      <c r="L986">
        <v>339.5</v>
      </c>
      <c r="M986">
        <v>0.36383628845214844</v>
      </c>
      <c r="N986">
        <f>Data_Medium[[#This Row],[A-Star time]]/Data_Medium[[#This Row],[distance]]</f>
        <v>1.8845550927999613E-3</v>
      </c>
      <c r="O986">
        <v>339.5</v>
      </c>
      <c r="P986">
        <v>0.58963108062744141</v>
      </c>
      <c r="Q986">
        <f>Data_Medium[[#This Row],[Dijkstra time]]/Data_Medium[[#This Row],[distance]]</f>
        <v>3.0540995803274109E-3</v>
      </c>
      <c r="R986" s="95">
        <f>(Data_Medium[[#This Row],[A-Star time]]/FactCalc!$I$6)</f>
        <v>9.0959072113037117E-6</v>
      </c>
      <c r="S986" s="95">
        <f>(Data_Medium[[#This Row],[Dijkstra time]]/FactCalc!$I$6)</f>
        <v>1.4740777015686035E-5</v>
      </c>
      <c r="T986">
        <v>10.816653826391969</v>
      </c>
      <c r="U986">
        <v>29.5</v>
      </c>
      <c r="V986">
        <v>4.4684410095214844E-3</v>
      </c>
      <c r="W986">
        <f>Data_Small[[#This Row],[A-Star time]]/Data_Small[[#This Row],[distance]]</f>
        <v>4.1310751746707138E-4</v>
      </c>
      <c r="X986">
        <v>29.5</v>
      </c>
      <c r="Y986">
        <v>8.4466934204101563E-3</v>
      </c>
      <c r="Z986">
        <f>Data_Small[[#This Row],[Dijkstra time]]/Data_Small[[#This Row],[distance]]</f>
        <v>7.8089708295931088E-4</v>
      </c>
      <c r="AA986" s="95">
        <f>(Data_Small[[#This Row],[A-Star time]]/FactCalc!$P$6)</f>
        <v>1.7873764038085938E-6</v>
      </c>
      <c r="AB986" s="95">
        <f>(Data_Small[[#This Row],[Dijkstra time]]/FactCalc!$P$6)</f>
        <v>3.3786773681640627E-6</v>
      </c>
    </row>
    <row r="987" spans="2:28" x14ac:dyDescent="0.3">
      <c r="B987">
        <v>479.12524458642338</v>
      </c>
      <c r="C987">
        <v>883.5</v>
      </c>
      <c r="D987">
        <v>3.811701774597168</v>
      </c>
      <c r="E987">
        <f>Data_Big[[#This Row],[A-Star time]]/Data_Big[[#This Row],[distance]]</f>
        <v>7.9555436029829629E-3</v>
      </c>
      <c r="F987">
        <v>883.5</v>
      </c>
      <c r="G987">
        <v>5.0525491237640381</v>
      </c>
      <c r="H987">
        <f>Data_Big[[#This Row],[Dijkstra time]]/Data_Big[[#This Row],[distance]]</f>
        <v>1.0545361950454841E-2</v>
      </c>
      <c r="I987" s="95">
        <f>(Data_Big[[#This Row],[A-Star time]]/FactCalc!$B$6)</f>
        <v>1.5246807098388672E-5</v>
      </c>
      <c r="J987" s="95">
        <f>(Data_Big[[#This Row],[Dijkstra time]]/FactCalc!$B$6)</f>
        <v>2.0210196495056152E-5</v>
      </c>
      <c r="K987">
        <v>219.9681795169474</v>
      </c>
      <c r="L987">
        <v>390.5</v>
      </c>
      <c r="M987">
        <v>0.81859683990478516</v>
      </c>
      <c r="N987">
        <f>Data_Medium[[#This Row],[A-Star time]]/Data_Medium[[#This Row],[distance]]</f>
        <v>3.7214329895461835E-3</v>
      </c>
      <c r="O987">
        <v>390.5</v>
      </c>
      <c r="P987">
        <v>0.88243389129638672</v>
      </c>
      <c r="Q987">
        <f>Data_Medium[[#This Row],[Dijkstra time]]/Data_Medium[[#This Row],[distance]]</f>
        <v>4.0116433805754154E-3</v>
      </c>
      <c r="R987" s="95">
        <f>(Data_Medium[[#This Row],[A-Star time]]/FactCalc!$I$6)</f>
        <v>2.0464920997619629E-5</v>
      </c>
      <c r="S987" s="95">
        <f>(Data_Medium[[#This Row],[Dijkstra time]]/FactCalc!$I$6)</f>
        <v>2.2060847282409667E-5</v>
      </c>
      <c r="T987">
        <v>16.763054614240211</v>
      </c>
      <c r="U987">
        <v>34</v>
      </c>
      <c r="V987">
        <v>4.7535896301269531E-3</v>
      </c>
      <c r="W987">
        <f>Data_Small[[#This Row],[A-Star time]]/Data_Small[[#This Row],[distance]]</f>
        <v>2.8357538285944493E-4</v>
      </c>
      <c r="X987">
        <v>34</v>
      </c>
      <c r="Y987">
        <v>1.1316299438476563E-2</v>
      </c>
      <c r="Z987">
        <f>Data_Small[[#This Row],[Dijkstra time]]/Data_Small[[#This Row],[distance]]</f>
        <v>6.7507382746718298E-4</v>
      </c>
      <c r="AA987" s="95">
        <f>(Data_Small[[#This Row],[A-Star time]]/FactCalc!$P$6)</f>
        <v>1.9014358520507813E-6</v>
      </c>
      <c r="AB987" s="95">
        <f>(Data_Small[[#This Row],[Dijkstra time]]/FactCalc!$P$6)</f>
        <v>4.5265197753906254E-6</v>
      </c>
    </row>
    <row r="988" spans="2:28" x14ac:dyDescent="0.3">
      <c r="B988">
        <v>407.54508952998071</v>
      </c>
      <c r="C988">
        <v>769.5</v>
      </c>
      <c r="D988">
        <v>3.0546348094940186</v>
      </c>
      <c r="E988">
        <f>Data_Big[[#This Row],[A-Star time]]/Data_Big[[#This Row],[distance]]</f>
        <v>7.495207004007607E-3</v>
      </c>
      <c r="F988">
        <v>769.5</v>
      </c>
      <c r="G988">
        <v>4.7595968246459961</v>
      </c>
      <c r="H988">
        <f>Data_Big[[#This Row],[Dijkstra time]]/Data_Big[[#This Row],[distance]]</f>
        <v>1.1678699969456656E-2</v>
      </c>
      <c r="I988" s="95">
        <f>(Data_Big[[#This Row],[A-Star time]]/FactCalc!$B$6)</f>
        <v>1.2218539237976075E-5</v>
      </c>
      <c r="J988" s="95">
        <f>(Data_Big[[#This Row],[Dijkstra time]]/FactCalc!$B$6)</f>
        <v>1.9038387298583984E-5</v>
      </c>
      <c r="K988">
        <v>151.79262169156971</v>
      </c>
      <c r="L988">
        <v>320</v>
      </c>
      <c r="M988">
        <v>0.53215408325195313</v>
      </c>
      <c r="N988">
        <f>Data_Medium[[#This Row],[A-Star time]]/Data_Medium[[#This Row],[distance]]</f>
        <v>3.5057967727393697E-3</v>
      </c>
      <c r="O988">
        <v>320</v>
      </c>
      <c r="P988">
        <v>0.81182336807250977</v>
      </c>
      <c r="Q988">
        <f>Data_Medium[[#This Row],[Dijkstra time]]/Data_Medium[[#This Row],[distance]]</f>
        <v>5.3482399804785571E-3</v>
      </c>
      <c r="R988" s="95">
        <f>(Data_Medium[[#This Row],[A-Star time]]/FactCalc!$I$6)</f>
        <v>1.3303852081298829E-5</v>
      </c>
      <c r="S988" s="95">
        <f>(Data_Medium[[#This Row],[Dijkstra time]]/FactCalc!$I$6)</f>
        <v>2.0295584201812744E-5</v>
      </c>
      <c r="T988">
        <v>20.223748416156685</v>
      </c>
      <c r="U988">
        <v>55</v>
      </c>
      <c r="V988">
        <v>1.1337518692016602E-2</v>
      </c>
      <c r="W988">
        <f>Data_Small[[#This Row],[A-Star time]]/Data_Small[[#This Row],[distance]]</f>
        <v>5.6060421929295242E-4</v>
      </c>
      <c r="X988">
        <v>55</v>
      </c>
      <c r="Y988">
        <v>2.0185232162475586E-2</v>
      </c>
      <c r="Z988">
        <f>Data_Small[[#This Row],[Dijkstra time]]/Data_Small[[#This Row],[distance]]</f>
        <v>9.9809549382792327E-4</v>
      </c>
      <c r="AA988" s="95">
        <f>(Data_Small[[#This Row],[A-Star time]]/FactCalc!$P$6)</f>
        <v>4.5350074768066407E-6</v>
      </c>
      <c r="AB988" s="95">
        <f>(Data_Small[[#This Row],[Dijkstra time]]/FactCalc!$P$6)</f>
        <v>8.0740928649902347E-6</v>
      </c>
    </row>
    <row r="989" spans="2:28" x14ac:dyDescent="0.3">
      <c r="B989">
        <v>219.99318171252489</v>
      </c>
      <c r="C989">
        <v>472</v>
      </c>
      <c r="D989">
        <v>1.1408200263977051</v>
      </c>
      <c r="E989">
        <f>Data_Big[[#This Row],[A-Star time]]/Data_Big[[#This Row],[distance]]</f>
        <v>5.1857062910634502E-3</v>
      </c>
      <c r="F989">
        <v>472</v>
      </c>
      <c r="G989">
        <v>2.3546814918518066</v>
      </c>
      <c r="H989">
        <f>Data_Big[[#This Row],[Dijkstra time]]/Data_Big[[#This Row],[distance]]</f>
        <v>1.0703429413229616E-2</v>
      </c>
      <c r="I989" s="95">
        <f>(Data_Big[[#This Row],[A-Star time]]/FactCalc!$B$6)</f>
        <v>4.56328010559082E-6</v>
      </c>
      <c r="J989" s="95">
        <f>(Data_Big[[#This Row],[Dijkstra time]]/FactCalc!$B$6)</f>
        <v>9.4187259674072272E-6</v>
      </c>
      <c r="K989">
        <v>177.2596964907703</v>
      </c>
      <c r="L989">
        <v>347</v>
      </c>
      <c r="M989">
        <v>0.70051860809326172</v>
      </c>
      <c r="N989">
        <f>Data_Medium[[#This Row],[A-Star time]]/Data_Medium[[#This Row],[distance]]</f>
        <v>3.9519339249784674E-3</v>
      </c>
      <c r="O989">
        <v>347</v>
      </c>
      <c r="P989">
        <v>0.86634731292724609</v>
      </c>
      <c r="Q989">
        <f>Data_Medium[[#This Row],[Dijkstra time]]/Data_Medium[[#This Row],[distance]]</f>
        <v>4.8874466676769686E-3</v>
      </c>
      <c r="R989" s="95">
        <f>(Data_Medium[[#This Row],[A-Star time]]/FactCalc!$I$6)</f>
        <v>1.7512965202331544E-5</v>
      </c>
      <c r="S989" s="95">
        <f>(Data_Medium[[#This Row],[Dijkstra time]]/FactCalc!$I$6)</f>
        <v>2.1658682823181154E-5</v>
      </c>
      <c r="T989">
        <v>30.016662039607269</v>
      </c>
      <c r="U989">
        <v>80.5</v>
      </c>
      <c r="V989">
        <v>2.6714801788330078E-2</v>
      </c>
      <c r="W989">
        <f>Data_Small[[#This Row],[A-Star time]]/Data_Small[[#This Row],[distance]]</f>
        <v>8.8999908627680334E-4</v>
      </c>
      <c r="X989">
        <v>80.5</v>
      </c>
      <c r="Y989">
        <v>3.67584228515625E-2</v>
      </c>
      <c r="Z989">
        <f>Data_Small[[#This Row],[Dijkstra time]]/Data_Small[[#This Row],[distance]]</f>
        <v>1.2246006169193435E-3</v>
      </c>
      <c r="AA989" s="95">
        <f>(Data_Small[[#This Row],[A-Star time]]/FactCalc!$P$6)</f>
        <v>1.0685920715332031E-5</v>
      </c>
      <c r="AB989" s="95">
        <f>(Data_Small[[#This Row],[Dijkstra time]]/FactCalc!$P$6)</f>
        <v>1.4703369140625E-5</v>
      </c>
    </row>
    <row r="990" spans="2:28" x14ac:dyDescent="0.3">
      <c r="B990">
        <v>142.62187770464951</v>
      </c>
      <c r="C990">
        <v>397.5</v>
      </c>
      <c r="D990">
        <v>1.088029146194458</v>
      </c>
      <c r="E990">
        <f>Data_Big[[#This Row],[A-Star time]]/Data_Big[[#This Row],[distance]]</f>
        <v>7.62876750541469E-3</v>
      </c>
      <c r="F990">
        <v>397.5</v>
      </c>
      <c r="G990">
        <v>1.920971155166626</v>
      </c>
      <c r="H990">
        <f>Data_Big[[#This Row],[Dijkstra time]]/Data_Big[[#This Row],[distance]]</f>
        <v>1.3468979556872023E-2</v>
      </c>
      <c r="I990" s="95">
        <f>(Data_Big[[#This Row],[A-Star time]]/FactCalc!$B$6)</f>
        <v>4.3521165847778323E-6</v>
      </c>
      <c r="J990" s="95">
        <f>(Data_Big[[#This Row],[Dijkstra time]]/FactCalc!$B$6)</f>
        <v>7.6838846206665047E-6</v>
      </c>
      <c r="K990">
        <v>111.8659912573969</v>
      </c>
      <c r="L990">
        <v>292.5</v>
      </c>
      <c r="M990">
        <v>0.3518822193145752</v>
      </c>
      <c r="N990">
        <f>Data_Medium[[#This Row],[A-Star time]]/Data_Medium[[#This Row],[distance]]</f>
        <v>3.1455692240273045E-3</v>
      </c>
      <c r="O990">
        <v>292.5</v>
      </c>
      <c r="P990">
        <v>0.46910715103149414</v>
      </c>
      <c r="Q990">
        <f>Data_Medium[[#This Row],[Dijkstra time]]/Data_Medium[[#This Row],[distance]]</f>
        <v>4.1934742253533237E-3</v>
      </c>
      <c r="R990" s="95">
        <f>(Data_Medium[[#This Row],[A-Star time]]/FactCalc!$I$6)</f>
        <v>8.7970554828643803E-6</v>
      </c>
      <c r="S990" s="95">
        <f>(Data_Medium[[#This Row],[Dijkstra time]]/FactCalc!$I$6)</f>
        <v>1.1727678775787354E-5</v>
      </c>
      <c r="T990">
        <v>34.058772731852805</v>
      </c>
      <c r="U990">
        <v>61</v>
      </c>
      <c r="V990">
        <v>1.5261411666870117E-2</v>
      </c>
      <c r="W990">
        <f>Data_Small[[#This Row],[A-Star time]]/Data_Small[[#This Row],[distance]]</f>
        <v>4.480904754561863E-4</v>
      </c>
      <c r="X990">
        <v>61</v>
      </c>
      <c r="Y990">
        <v>2.7305364608764648E-2</v>
      </c>
      <c r="Z990">
        <f>Data_Small[[#This Row],[Dijkstra time]]/Data_Small[[#This Row],[distance]]</f>
        <v>8.0171310997438953E-4</v>
      </c>
      <c r="AA990" s="95">
        <f>(Data_Small[[#This Row],[A-Star time]]/FactCalc!$P$6)</f>
        <v>6.1045646667480465E-6</v>
      </c>
      <c r="AB990" s="95">
        <f>(Data_Small[[#This Row],[Dijkstra time]]/FactCalc!$P$6)</f>
        <v>1.0922145843505859E-5</v>
      </c>
    </row>
    <row r="991" spans="2:28" x14ac:dyDescent="0.3">
      <c r="B991">
        <v>198.71587757398754</v>
      </c>
      <c r="C991">
        <v>502</v>
      </c>
      <c r="D991">
        <v>2.1868650913238525</v>
      </c>
      <c r="E991">
        <f>Data_Big[[#This Row],[A-Star time]]/Data_Big[[#This Row],[distance]]</f>
        <v>1.1004984191611064E-2</v>
      </c>
      <c r="F991">
        <v>502</v>
      </c>
      <c r="G991">
        <v>4.1684203147888184</v>
      </c>
      <c r="H991">
        <f>Data_Big[[#This Row],[Dijkstra time]]/Data_Big[[#This Row],[distance]]</f>
        <v>2.0976785376582693E-2</v>
      </c>
      <c r="I991" s="95">
        <f>(Data_Big[[#This Row],[A-Star time]]/FactCalc!$B$6)</f>
        <v>8.7474603652954093E-6</v>
      </c>
      <c r="J991" s="95">
        <f>(Data_Big[[#This Row],[Dijkstra time]]/FactCalc!$B$6)</f>
        <v>1.6673681259155274E-5</v>
      </c>
      <c r="K991">
        <v>83.384650865731871</v>
      </c>
      <c r="L991">
        <v>200</v>
      </c>
      <c r="M991">
        <v>0.18488097190856934</v>
      </c>
      <c r="N991">
        <f>Data_Medium[[#This Row],[A-Star time]]/Data_Medium[[#This Row],[distance]]</f>
        <v>2.2172062842389238E-3</v>
      </c>
      <c r="O991">
        <v>200</v>
      </c>
      <c r="P991">
        <v>0.27571678161621094</v>
      </c>
      <c r="Q991">
        <f>Data_Medium[[#This Row],[Dijkstra time]]/Data_Medium[[#This Row],[distance]]</f>
        <v>3.3065651622164521E-3</v>
      </c>
      <c r="R991" s="95">
        <f>(Data_Medium[[#This Row],[A-Star time]]/FactCalc!$I$6)</f>
        <v>4.6220242977142338E-6</v>
      </c>
      <c r="S991" s="95">
        <f>(Data_Medium[[#This Row],[Dijkstra time]]/FactCalc!$I$6)</f>
        <v>6.8929195404052738E-6</v>
      </c>
      <c r="T991">
        <v>27.294688127912362</v>
      </c>
      <c r="U991">
        <v>47</v>
      </c>
      <c r="V991">
        <v>1.5221118927001953E-2</v>
      </c>
      <c r="W991">
        <f>Data_Small[[#This Row],[A-Star time]]/Data_Small[[#This Row],[distance]]</f>
        <v>5.5765864975890244E-4</v>
      </c>
      <c r="X991">
        <v>47</v>
      </c>
      <c r="Y991">
        <v>2.4204254150390625E-2</v>
      </c>
      <c r="Z991">
        <f>Data_Small[[#This Row],[Dijkstra time]]/Data_Small[[#This Row],[distance]]</f>
        <v>8.8677525960220195E-4</v>
      </c>
      <c r="AA991" s="95">
        <f>(Data_Small[[#This Row],[A-Star time]]/FactCalc!$P$6)</f>
        <v>6.0884475708007811E-6</v>
      </c>
      <c r="AB991" s="95">
        <f>(Data_Small[[#This Row],[Dijkstra time]]/FactCalc!$P$6)</f>
        <v>9.6817016601562493E-6</v>
      </c>
    </row>
    <row r="992" spans="2:28" x14ac:dyDescent="0.3">
      <c r="B992">
        <v>348.14364851308147</v>
      </c>
      <c r="C992">
        <v>989</v>
      </c>
      <c r="D992">
        <v>3.6394186019897461</v>
      </c>
      <c r="E992">
        <f>Data_Big[[#This Row],[A-Star time]]/Data_Big[[#This Row],[distance]]</f>
        <v>1.045378428569262E-2</v>
      </c>
      <c r="F992">
        <v>989</v>
      </c>
      <c r="G992">
        <v>5.0418832302093506</v>
      </c>
      <c r="H992">
        <f>Data_Big[[#This Row],[Dijkstra time]]/Data_Big[[#This Row],[distance]]</f>
        <v>1.4482192197798784E-2</v>
      </c>
      <c r="I992" s="95">
        <f>(Data_Big[[#This Row],[A-Star time]]/FactCalc!$B$6)</f>
        <v>1.4557674407958984E-5</v>
      </c>
      <c r="J992" s="95">
        <f>(Data_Big[[#This Row],[Dijkstra time]]/FactCalc!$B$6)</f>
        <v>2.0167532920837402E-5</v>
      </c>
      <c r="K992">
        <v>185.32673849177834</v>
      </c>
      <c r="L992">
        <v>359.5</v>
      </c>
      <c r="M992">
        <v>0.39074540138244629</v>
      </c>
      <c r="N992">
        <f>Data_Medium[[#This Row],[A-Star time]]/Data_Medium[[#This Row],[distance]]</f>
        <v>2.1084135217745762E-3</v>
      </c>
      <c r="O992">
        <v>359.5</v>
      </c>
      <c r="P992">
        <v>0.64465522766113281</v>
      </c>
      <c r="Q992">
        <f>Data_Medium[[#This Row],[Dijkstra time]]/Data_Medium[[#This Row],[distance]]</f>
        <v>3.4784793220203987E-3</v>
      </c>
      <c r="R992" s="95">
        <f>(Data_Medium[[#This Row],[A-Star time]]/FactCalc!$I$6)</f>
        <v>9.7686350345611574E-6</v>
      </c>
      <c r="S992" s="95">
        <f>(Data_Medium[[#This Row],[Dijkstra time]]/FactCalc!$I$6)</f>
        <v>1.6116380691528319E-5</v>
      </c>
      <c r="T992">
        <v>24.041630560342615</v>
      </c>
      <c r="U992">
        <v>52.5</v>
      </c>
      <c r="V992">
        <v>6.8430900573730469E-3</v>
      </c>
      <c r="W992">
        <f>Data_Small[[#This Row],[A-Star time]]/Data_Small[[#This Row],[distance]]</f>
        <v>2.8463502257874837E-4</v>
      </c>
      <c r="X992">
        <v>52.5</v>
      </c>
      <c r="Y992">
        <v>2.7538537979125977E-2</v>
      </c>
      <c r="Z992">
        <f>Data_Small[[#This Row],[Dijkstra time]]/Data_Small[[#This Row],[distance]]</f>
        <v>1.14545217347078E-3</v>
      </c>
      <c r="AA992" s="95">
        <f>(Data_Small[[#This Row],[A-Star time]]/FactCalc!$P$6)</f>
        <v>2.7372360229492188E-6</v>
      </c>
      <c r="AB992" s="95">
        <f>(Data_Small[[#This Row],[Dijkstra time]]/FactCalc!$P$6)</f>
        <v>1.101541519165039E-5</v>
      </c>
    </row>
    <row r="993" spans="2:28" x14ac:dyDescent="0.3">
      <c r="B993">
        <v>49.658836071740545</v>
      </c>
      <c r="C993">
        <v>154</v>
      </c>
      <c r="D993">
        <v>6.7514657974243164E-2</v>
      </c>
      <c r="E993">
        <f>Data_Big[[#This Row],[A-Star time]]/Data_Big[[#This Row],[distance]]</f>
        <v>1.3595698835290235E-3</v>
      </c>
      <c r="F993">
        <v>154</v>
      </c>
      <c r="G993">
        <v>0.16411519050598145</v>
      </c>
      <c r="H993">
        <f>Data_Big[[#This Row],[Dijkstra time]]/Data_Big[[#This Row],[distance]]</f>
        <v>3.3048537478584765E-3</v>
      </c>
      <c r="I993" s="95">
        <f>(Data_Big[[#This Row],[A-Star time]]/FactCalc!$B$6)</f>
        <v>2.7005863189697267E-7</v>
      </c>
      <c r="J993" s="95">
        <f>(Data_Big[[#This Row],[Dijkstra time]]/FactCalc!$B$6)</f>
        <v>6.5646076202392577E-7</v>
      </c>
      <c r="K993">
        <v>96.254870006665115</v>
      </c>
      <c r="L993">
        <v>210.5</v>
      </c>
      <c r="M993">
        <v>0.19510006904602051</v>
      </c>
      <c r="N993">
        <f>Data_Medium[[#This Row],[A-Star time]]/Data_Medium[[#This Row],[distance]]</f>
        <v>2.0269111477945055E-3</v>
      </c>
      <c r="O993">
        <v>210.5</v>
      </c>
      <c r="P993">
        <v>0.45960116386413574</v>
      </c>
      <c r="Q993">
        <f>Data_Medium[[#This Row],[Dijkstra time]]/Data_Medium[[#This Row],[distance]]</f>
        <v>4.7748354325584871E-3</v>
      </c>
      <c r="R993" s="95">
        <f>(Data_Medium[[#This Row],[A-Star time]]/FactCalc!$I$6)</f>
        <v>4.8775017261505127E-6</v>
      </c>
      <c r="S993" s="95">
        <f>(Data_Medium[[#This Row],[Dijkstra time]]/FactCalc!$I$6)</f>
        <v>1.1490029096603394E-5</v>
      </c>
      <c r="T993">
        <v>42.107006542854599</v>
      </c>
      <c r="U993">
        <v>90</v>
      </c>
      <c r="V993">
        <v>2.9617071151733398E-2</v>
      </c>
      <c r="W993">
        <f>Data_Small[[#This Row],[A-Star time]]/Data_Small[[#This Row],[distance]]</f>
        <v>7.0337631628100868E-4</v>
      </c>
      <c r="X993">
        <v>90</v>
      </c>
      <c r="Y993">
        <v>4.5934200286865234E-2</v>
      </c>
      <c r="Z993">
        <f>Data_Small[[#This Row],[Dijkstra time]]/Data_Small[[#This Row],[distance]]</f>
        <v>1.0908920879976469E-3</v>
      </c>
      <c r="AA993" s="95">
        <f>(Data_Small[[#This Row],[A-Star time]]/FactCalc!$P$6)</f>
        <v>1.1846828460693359E-5</v>
      </c>
      <c r="AB993" s="95">
        <f>(Data_Small[[#This Row],[Dijkstra time]]/FactCalc!$P$6)</f>
        <v>1.8373680114746095E-5</v>
      </c>
    </row>
    <row r="994" spans="2:28" x14ac:dyDescent="0.3">
      <c r="B994">
        <v>75.292761936324268</v>
      </c>
      <c r="C994">
        <v>182.5</v>
      </c>
      <c r="D994">
        <v>0.20414185523986816</v>
      </c>
      <c r="E994">
        <f>Data_Big[[#This Row],[A-Star time]]/Data_Big[[#This Row],[distance]]</f>
        <v>2.7113078334476915E-3</v>
      </c>
      <c r="F994">
        <v>182.5</v>
      </c>
      <c r="G994">
        <v>0.31999087333679199</v>
      </c>
      <c r="H994">
        <f>Data_Big[[#This Row],[Dijkstra time]]/Data_Big[[#This Row],[distance]]</f>
        <v>4.2499553092156589E-3</v>
      </c>
      <c r="I994" s="95">
        <f>(Data_Big[[#This Row],[A-Star time]]/FactCalc!$B$6)</f>
        <v>8.1656742095947268E-7</v>
      </c>
      <c r="J994" s="95">
        <f>(Data_Big[[#This Row],[Dijkstra time]]/FactCalc!$B$6)</f>
        <v>1.2799634933471679E-6</v>
      </c>
      <c r="K994">
        <v>146.45477117526761</v>
      </c>
      <c r="L994">
        <v>376.5</v>
      </c>
      <c r="M994">
        <v>0.91429662704467773</v>
      </c>
      <c r="N994">
        <f>Data_Medium[[#This Row],[A-Star time]]/Data_Medium[[#This Row],[distance]]</f>
        <v>6.2428599608442019E-3</v>
      </c>
      <c r="O994">
        <v>376.5</v>
      </c>
      <c r="P994">
        <v>0.87618613243103027</v>
      </c>
      <c r="Q994">
        <f>Data_Medium[[#This Row],[Dijkstra time]]/Data_Medium[[#This Row],[distance]]</f>
        <v>5.9826397282917287E-3</v>
      </c>
      <c r="R994" s="95">
        <f>(Data_Medium[[#This Row],[A-Star time]]/FactCalc!$I$6)</f>
        <v>2.2857415676116942E-5</v>
      </c>
      <c r="S994" s="95">
        <f>(Data_Medium[[#This Row],[Dijkstra time]]/FactCalc!$I$6)</f>
        <v>2.1904653310775757E-5</v>
      </c>
      <c r="T994">
        <v>9.2195444572928871</v>
      </c>
      <c r="U994">
        <v>14.5</v>
      </c>
      <c r="V994">
        <v>9.7298622131347656E-4</v>
      </c>
      <c r="W994">
        <f>Data_Small[[#This Row],[A-Star time]]/Data_Small[[#This Row],[distance]]</f>
        <v>1.0553517322038839E-4</v>
      </c>
      <c r="X994">
        <v>14.5</v>
      </c>
      <c r="Y994">
        <v>2.1688938140869141E-3</v>
      </c>
      <c r="Z994">
        <f>Data_Small[[#This Row],[Dijkstra time]]/Data_Small[[#This Row],[distance]]</f>
        <v>2.3524956402496281E-4</v>
      </c>
      <c r="AA994" s="95">
        <f>(Data_Small[[#This Row],[A-Star time]]/FactCalc!$P$6)</f>
        <v>3.8919448852539064E-7</v>
      </c>
      <c r="AB994" s="95">
        <f>(Data_Small[[#This Row],[Dijkstra time]]/FactCalc!$P$6)</f>
        <v>8.6755752563476558E-7</v>
      </c>
    </row>
    <row r="995" spans="2:28" x14ac:dyDescent="0.3">
      <c r="B995">
        <v>99.824846606443629</v>
      </c>
      <c r="C995">
        <v>317</v>
      </c>
      <c r="D995">
        <v>0.49536967277526855</v>
      </c>
      <c r="E995">
        <f>Data_Big[[#This Row],[A-Star time]]/Data_Big[[#This Row],[distance]]</f>
        <v>4.9623885196462981E-3</v>
      </c>
      <c r="F995">
        <v>317</v>
      </c>
      <c r="G995">
        <v>0.64429664611816406</v>
      </c>
      <c r="H995">
        <f>Data_Big[[#This Row],[Dijkstra time]]/Data_Big[[#This Row],[distance]]</f>
        <v>6.454271336456781E-3</v>
      </c>
      <c r="I995" s="95">
        <f>(Data_Big[[#This Row],[A-Star time]]/FactCalc!$B$6)</f>
        <v>1.9814786911010742E-6</v>
      </c>
      <c r="J995" s="95">
        <f>(Data_Big[[#This Row],[Dijkstra time]]/FactCalc!$B$6)</f>
        <v>2.5771865844726564E-6</v>
      </c>
      <c r="K995">
        <v>108.63240768757728</v>
      </c>
      <c r="L995">
        <v>214</v>
      </c>
      <c r="M995">
        <v>0.1909639835357666</v>
      </c>
      <c r="N995">
        <f>Data_Medium[[#This Row],[A-Star time]]/Data_Medium[[#This Row],[distance]]</f>
        <v>1.7578914764088799E-3</v>
      </c>
      <c r="O995">
        <v>214</v>
      </c>
      <c r="P995">
        <v>0.48845791816711426</v>
      </c>
      <c r="Q995">
        <f>Data_Medium[[#This Row],[Dijkstra time]]/Data_Medium[[#This Row],[distance]]</f>
        <v>4.4964290911410233E-3</v>
      </c>
      <c r="R995" s="95">
        <f>(Data_Medium[[#This Row],[A-Star time]]/FactCalc!$I$6)</f>
        <v>4.7740995883941655E-6</v>
      </c>
      <c r="S995" s="95">
        <f>(Data_Medium[[#This Row],[Dijkstra time]]/FactCalc!$I$6)</f>
        <v>1.2211447954177856E-5</v>
      </c>
      <c r="T995">
        <v>24.041630560342615</v>
      </c>
      <c r="U995">
        <v>58</v>
      </c>
      <c r="V995">
        <v>1.2672662734985352E-2</v>
      </c>
      <c r="W995">
        <f>Data_Small[[#This Row],[A-Star time]]/Data_Small[[#This Row],[distance]]</f>
        <v>5.2711327974107075E-4</v>
      </c>
      <c r="X995">
        <v>58</v>
      </c>
      <c r="Y995">
        <v>1.8951416015625E-2</v>
      </c>
      <c r="Z995">
        <f>Data_Small[[#This Row],[Dijkstra time]]/Data_Small[[#This Row],[distance]]</f>
        <v>7.8827498692563415E-4</v>
      </c>
      <c r="AA995" s="95">
        <f>(Data_Small[[#This Row],[A-Star time]]/FactCalc!$P$6)</f>
        <v>5.0690650939941403E-6</v>
      </c>
      <c r="AB995" s="95">
        <f>(Data_Small[[#This Row],[Dijkstra time]]/FactCalc!$P$6)</f>
        <v>7.5805664062500003E-6</v>
      </c>
    </row>
    <row r="996" spans="2:28" x14ac:dyDescent="0.3">
      <c r="B996">
        <v>283.81684234731387</v>
      </c>
      <c r="C996">
        <v>612.5</v>
      </c>
      <c r="D996">
        <v>1.9519953727722168</v>
      </c>
      <c r="E996">
        <f>Data_Big[[#This Row],[A-Star time]]/Data_Big[[#This Row],[distance]]</f>
        <v>6.8776586922333193E-3</v>
      </c>
      <c r="F996">
        <v>612.5</v>
      </c>
      <c r="G996">
        <v>3.9481227397918701</v>
      </c>
      <c r="H996">
        <f>Data_Big[[#This Row],[Dijkstra time]]/Data_Big[[#This Row],[distance]]</f>
        <v>1.3910812012207691E-2</v>
      </c>
      <c r="I996" s="95">
        <f>(Data_Big[[#This Row],[A-Star time]]/FactCalc!$B$6)</f>
        <v>7.8079814910888676E-6</v>
      </c>
      <c r="J996" s="95">
        <f>(Data_Big[[#This Row],[Dijkstra time]]/FactCalc!$B$6)</f>
        <v>1.579249095916748E-5</v>
      </c>
      <c r="K996">
        <v>160.18114745499858</v>
      </c>
      <c r="L996">
        <v>365</v>
      </c>
      <c r="M996">
        <v>0.69611835479736328</v>
      </c>
      <c r="N996">
        <f>Data_Medium[[#This Row],[A-Star time]]/Data_Medium[[#This Row],[distance]]</f>
        <v>4.3458195040894645E-3</v>
      </c>
      <c r="O996">
        <v>365</v>
      </c>
      <c r="P996">
        <v>0.85968947410583496</v>
      </c>
      <c r="Q996">
        <f>Data_Medium[[#This Row],[Dijkstra time]]/Data_Medium[[#This Row],[distance]]</f>
        <v>5.36698286761466E-3</v>
      </c>
      <c r="R996" s="95">
        <f>(Data_Medium[[#This Row],[A-Star time]]/FactCalc!$I$6)</f>
        <v>1.7402958869934083E-5</v>
      </c>
      <c r="S996" s="95">
        <f>(Data_Medium[[#This Row],[Dijkstra time]]/FactCalc!$I$6)</f>
        <v>2.1492236852645875E-5</v>
      </c>
      <c r="T996">
        <v>39.45883931389772</v>
      </c>
      <c r="U996">
        <v>82</v>
      </c>
      <c r="V996">
        <v>2.8444051742553711E-2</v>
      </c>
      <c r="W996">
        <f>Data_Small[[#This Row],[A-Star time]]/Data_Small[[#This Row],[distance]]</f>
        <v>7.20853736124354E-4</v>
      </c>
      <c r="X996">
        <v>82</v>
      </c>
      <c r="Y996">
        <v>4.2472362518310547E-2</v>
      </c>
      <c r="Z996">
        <f>Data_Small[[#This Row],[Dijkstra time]]/Data_Small[[#This Row],[distance]]</f>
        <v>1.0763713088578213E-3</v>
      </c>
      <c r="AA996" s="95">
        <f>(Data_Small[[#This Row],[A-Star time]]/FactCalc!$P$6)</f>
        <v>1.1377620697021485E-5</v>
      </c>
      <c r="AB996" s="95">
        <f>(Data_Small[[#This Row],[Dijkstra time]]/FactCalc!$P$6)</f>
        <v>1.6988945007324218E-5</v>
      </c>
    </row>
    <row r="997" spans="2:28" x14ac:dyDescent="0.3">
      <c r="B997">
        <v>204.26698215815497</v>
      </c>
      <c r="C997">
        <v>735.5</v>
      </c>
      <c r="D997">
        <v>0.91888618469238281</v>
      </c>
      <c r="E997">
        <f>Data_Big[[#This Row],[A-Star time]]/Data_Big[[#This Row],[distance]]</f>
        <v>4.4984567500044106E-3</v>
      </c>
      <c r="F997">
        <v>735.5</v>
      </c>
      <c r="G997">
        <v>1.4086272716522217</v>
      </c>
      <c r="H997">
        <f>Data_Big[[#This Row],[Dijkstra time]]/Data_Big[[#This Row],[distance]]</f>
        <v>6.8960105875632083E-3</v>
      </c>
      <c r="I997" s="95">
        <f>(Data_Big[[#This Row],[A-Star time]]/FactCalc!$B$6)</f>
        <v>3.6755447387695312E-6</v>
      </c>
      <c r="J997" s="95">
        <f>(Data_Big[[#This Row],[Dijkstra time]]/FactCalc!$B$6)</f>
        <v>5.6345090866088864E-6</v>
      </c>
      <c r="K997">
        <v>93.477269964414347</v>
      </c>
      <c r="L997">
        <v>216.5</v>
      </c>
      <c r="M997">
        <v>0.32839131355285645</v>
      </c>
      <c r="N997">
        <f>Data_Medium[[#This Row],[A-Star time]]/Data_Medium[[#This Row],[distance]]</f>
        <v>3.5130605940660335E-3</v>
      </c>
      <c r="O997">
        <v>216.5</v>
      </c>
      <c r="P997">
        <v>0.57666754722595215</v>
      </c>
      <c r="Q997">
        <f>Data_Medium[[#This Row],[Dijkstra time]]/Data_Medium[[#This Row],[distance]]</f>
        <v>6.1690670624578838E-3</v>
      </c>
      <c r="R997" s="95">
        <f>(Data_Medium[[#This Row],[A-Star time]]/FactCalc!$I$6)</f>
        <v>8.2097828388214114E-6</v>
      </c>
      <c r="S997" s="95">
        <f>(Data_Medium[[#This Row],[Dijkstra time]]/FactCalc!$I$6)</f>
        <v>1.4416688680648804E-5</v>
      </c>
      <c r="T997">
        <v>33.105890714493697</v>
      </c>
      <c r="U997">
        <v>55.5</v>
      </c>
      <c r="V997">
        <v>1.6768693923950195E-2</v>
      </c>
      <c r="W997">
        <f>Data_Small[[#This Row],[A-Star time]]/Data_Small[[#This Row],[distance]]</f>
        <v>5.0651692378749055E-4</v>
      </c>
      <c r="X997">
        <v>55.5</v>
      </c>
      <c r="Y997">
        <v>2.8425216674804688E-2</v>
      </c>
      <c r="Z997">
        <f>Data_Small[[#This Row],[Dijkstra time]]/Data_Small[[#This Row],[distance]]</f>
        <v>8.58615070047343E-4</v>
      </c>
      <c r="AA997" s="95">
        <f>(Data_Small[[#This Row],[A-Star time]]/FactCalc!$P$6)</f>
        <v>6.7074775695800778E-6</v>
      </c>
      <c r="AB997" s="95">
        <f>(Data_Small[[#This Row],[Dijkstra time]]/FactCalc!$P$6)</f>
        <v>1.1370086669921875E-5</v>
      </c>
    </row>
    <row r="998" spans="2:28" x14ac:dyDescent="0.3">
      <c r="B998">
        <v>24.041630560342615</v>
      </c>
      <c r="C998">
        <v>80</v>
      </c>
      <c r="D998">
        <v>2.5531768798828125E-2</v>
      </c>
      <c r="E998">
        <f>Data_Big[[#This Row],[A-Star time]]/Data_Big[[#This Row],[distance]]</f>
        <v>1.061981579608146E-3</v>
      </c>
      <c r="F998">
        <v>80</v>
      </c>
      <c r="G998">
        <v>3.622889518737793E-2</v>
      </c>
      <c r="H998">
        <f>Data_Big[[#This Row],[Dijkstra time]]/Data_Big[[#This Row],[distance]]</f>
        <v>1.5069233801112713E-3</v>
      </c>
      <c r="I998" s="95">
        <f>(Data_Big[[#This Row],[A-Star time]]/FactCalc!$B$6)</f>
        <v>1.021270751953125E-7</v>
      </c>
      <c r="J998" s="95">
        <f>(Data_Big[[#This Row],[Dijkstra time]]/FactCalc!$B$6)</f>
        <v>1.4491558074951173E-7</v>
      </c>
      <c r="K998">
        <v>190.53870997778904</v>
      </c>
      <c r="L998">
        <v>342</v>
      </c>
      <c r="M998">
        <v>0.53906393051147461</v>
      </c>
      <c r="N998">
        <f>Data_Medium[[#This Row],[A-Star time]]/Data_Medium[[#This Row],[distance]]</f>
        <v>2.8291570283766111E-3</v>
      </c>
      <c r="O998">
        <v>342</v>
      </c>
      <c r="P998">
        <v>0.78259730339050293</v>
      </c>
      <c r="Q998">
        <f>Data_Medium[[#This Row],[Dijkstra time]]/Data_Medium[[#This Row],[distance]]</f>
        <v>4.1072877184994572E-3</v>
      </c>
      <c r="R998" s="95">
        <f>(Data_Medium[[#This Row],[A-Star time]]/FactCalc!$I$6)</f>
        <v>1.3476598262786864E-5</v>
      </c>
      <c r="S998" s="95">
        <f>(Data_Medium[[#This Row],[Dijkstra time]]/FactCalc!$I$6)</f>
        <v>1.9564932584762572E-5</v>
      </c>
      <c r="T998">
        <v>26.419689627245813</v>
      </c>
      <c r="U998">
        <v>80.5</v>
      </c>
      <c r="V998">
        <v>2.5697708129882813E-2</v>
      </c>
      <c r="W998">
        <f>Data_Small[[#This Row],[A-Star time]]/Data_Small[[#This Row],[distance]]</f>
        <v>9.7267259731096756E-4</v>
      </c>
      <c r="X998">
        <v>80.5</v>
      </c>
      <c r="Y998">
        <v>4.0812969207763672E-2</v>
      </c>
      <c r="Z998">
        <f>Data_Small[[#This Row],[Dijkstra time]]/Data_Small[[#This Row],[distance]]</f>
        <v>1.5447936665264421E-3</v>
      </c>
      <c r="AA998" s="95">
        <f>(Data_Small[[#This Row],[A-Star time]]/FactCalc!$P$6)</f>
        <v>1.0279083251953125E-5</v>
      </c>
      <c r="AB998" s="95">
        <f>(Data_Small[[#This Row],[Dijkstra time]]/FactCalc!$P$6)</f>
        <v>1.632518768310547E-5</v>
      </c>
    </row>
    <row r="999" spans="2:28" x14ac:dyDescent="0.3">
      <c r="B999">
        <v>294.92032822442064</v>
      </c>
      <c r="C999">
        <v>581</v>
      </c>
      <c r="D999">
        <v>1.5740566253662109</v>
      </c>
      <c r="E999">
        <f>Data_Big[[#This Row],[A-Star time]]/Data_Big[[#This Row],[distance]]</f>
        <v>5.3372266158893842E-3</v>
      </c>
      <c r="F999">
        <v>581</v>
      </c>
      <c r="G999">
        <v>3.0948722362518311</v>
      </c>
      <c r="H999">
        <f>Data_Big[[#This Row],[Dijkstra time]]/Data_Big[[#This Row],[distance]]</f>
        <v>1.0493926461036546E-2</v>
      </c>
      <c r="I999" s="95">
        <f>(Data_Big[[#This Row],[A-Star time]]/FactCalc!$B$6)</f>
        <v>6.2962265014648435E-6</v>
      </c>
      <c r="J999" s="95">
        <f>(Data_Big[[#This Row],[Dijkstra time]]/FactCalc!$B$6)</f>
        <v>1.2379488945007325E-5</v>
      </c>
      <c r="K999">
        <v>5.8309518948453007</v>
      </c>
      <c r="L999">
        <v>9</v>
      </c>
      <c r="M999">
        <v>1.4386177062988281E-3</v>
      </c>
      <c r="N999">
        <f>Data_Medium[[#This Row],[A-Star time]]/Data_Medium[[#This Row],[distance]]</f>
        <v>2.4672090119121033E-4</v>
      </c>
      <c r="O999">
        <v>9</v>
      </c>
      <c r="P999">
        <v>3.30352783203125E-3</v>
      </c>
      <c r="Q999">
        <f>Data_Medium[[#This Row],[Dijkstra time]]/Data_Medium[[#This Row],[distance]]</f>
        <v>5.665503491722589E-4</v>
      </c>
      <c r="R999" s="95">
        <f>(Data_Medium[[#This Row],[A-Star time]]/FactCalc!$I$6)</f>
        <v>3.5965442657470706E-8</v>
      </c>
      <c r="S999" s="95">
        <f>(Data_Medium[[#This Row],[Dijkstra time]]/FactCalc!$I$6)</f>
        <v>8.2588195800781247E-8</v>
      </c>
    </row>
    <row r="1000" spans="2:28" x14ac:dyDescent="0.3">
      <c r="B1000">
        <v>94.047860156411858</v>
      </c>
      <c r="C1000">
        <v>291.5</v>
      </c>
      <c r="D1000">
        <v>0.23275375366210938</v>
      </c>
      <c r="E1000">
        <f>Data_Big[[#This Row],[A-Star time]]/Data_Big[[#This Row],[distance]]</f>
        <v>2.4748436942107397E-3</v>
      </c>
      <c r="F1000">
        <v>291.5</v>
      </c>
      <c r="G1000">
        <v>0.4608914852142334</v>
      </c>
      <c r="H1000">
        <f>Data_Big[[#This Row],[Dijkstra time]]/Data_Big[[#This Row],[distance]]</f>
        <v>4.9006057601706249E-3</v>
      </c>
      <c r="I1000" s="95">
        <f>(Data_Big[[#This Row],[A-Star time]]/FactCalc!$B$6)</f>
        <v>9.310150146484375E-7</v>
      </c>
      <c r="J1000" s="95">
        <f>(Data_Big[[#This Row],[Dijkstra time]]/FactCalc!$B$6)</f>
        <v>1.8435659408569336E-6</v>
      </c>
      <c r="K1000">
        <v>97.082439194738001</v>
      </c>
      <c r="L1000">
        <v>292</v>
      </c>
      <c r="M1000">
        <v>0.38809442520141602</v>
      </c>
      <c r="N1000">
        <f>Data_Medium[[#This Row],[A-Star time]]/Data_Medium[[#This Row],[distance]]</f>
        <v>3.9975759614252794E-3</v>
      </c>
      <c r="O1000">
        <v>292</v>
      </c>
      <c r="P1000">
        <v>0.51025152206420898</v>
      </c>
      <c r="Q1000">
        <f>Data_Medium[[#This Row],[Dijkstra time]]/Data_Medium[[#This Row],[distance]]</f>
        <v>5.2558580758430848E-3</v>
      </c>
      <c r="R1000" s="95">
        <f>(Data_Medium[[#This Row],[A-Star time]]/FactCalc!$I$6)</f>
        <v>9.7023606300354011E-6</v>
      </c>
      <c r="S1000" s="95">
        <f>(Data_Medium[[#This Row],[Dijkstra time]]/FactCalc!$I$6)</f>
        <v>1.2756288051605224E-5</v>
      </c>
    </row>
    <row r="1001" spans="2:28" x14ac:dyDescent="0.3">
      <c r="B1001">
        <v>453.28247263709636</v>
      </c>
      <c r="C1001">
        <v>993</v>
      </c>
      <c r="D1001">
        <v>4.6878788471221924</v>
      </c>
      <c r="E1001">
        <f>Data_Big[[#This Row],[A-Star time]]/Data_Big[[#This Row],[distance]]</f>
        <v>1.0342069526423907E-2</v>
      </c>
      <c r="F1001">
        <v>993</v>
      </c>
      <c r="G1001">
        <v>5.420943021774292</v>
      </c>
      <c r="H1001">
        <f>Data_Big[[#This Row],[Dijkstra time]]/Data_Big[[#This Row],[distance]]</f>
        <v>1.1959304294817433E-2</v>
      </c>
      <c r="I1001" s="95">
        <f>(Data_Big[[#This Row],[A-Star time]]/FactCalc!$B$6)</f>
        <v>1.875151538848877E-5</v>
      </c>
      <c r="J1001" s="95">
        <f>(Data_Big[[#This Row],[Dijkstra time]]/FactCalc!$B$6)</f>
        <v>2.1683772087097166E-5</v>
      </c>
      <c r="K1001">
        <v>158.53390804493529</v>
      </c>
      <c r="L1001">
        <v>244</v>
      </c>
      <c r="M1001">
        <v>0.18850231170654297</v>
      </c>
      <c r="N1001">
        <f>Data_Medium[[#This Row],[A-Star time]]/Data_Medium[[#This Row],[distance]]</f>
        <v>1.1890346616139265E-3</v>
      </c>
      <c r="O1001">
        <v>244</v>
      </c>
      <c r="P1001">
        <v>0.45467424392700195</v>
      </c>
      <c r="Q1001">
        <f>Data_Medium[[#This Row],[Dijkstra time]]/Data_Medium[[#This Row],[distance]]</f>
        <v>2.8679936647882788E-3</v>
      </c>
      <c r="R1001" s="95">
        <f>(Data_Medium[[#This Row],[A-Star time]]/FactCalc!$I$6)</f>
        <v>4.7125577926635739E-6</v>
      </c>
      <c r="S1001" s="95">
        <f>(Data_Medium[[#This Row],[Dijkstra time]]/FactCalc!$I$6)</f>
        <v>1.1366856098175048E-5</v>
      </c>
    </row>
    <row r="1002" spans="2:28" x14ac:dyDescent="0.3">
      <c r="B1002">
        <v>62.361847310675458</v>
      </c>
      <c r="C1002">
        <v>163</v>
      </c>
      <c r="D1002">
        <v>0.10287022590637207</v>
      </c>
      <c r="E1002">
        <f>Data_Big[[#This Row],[A-Star time]]/Data_Big[[#This Row],[distance]]</f>
        <v>1.6495698947770292E-3</v>
      </c>
      <c r="F1002">
        <v>163</v>
      </c>
      <c r="G1002">
        <v>0.23860001564025879</v>
      </c>
      <c r="H1002">
        <f>Data_Big[[#This Row],[Dijkstra time]]/Data_Big[[#This Row],[distance]]</f>
        <v>3.826057532446026E-3</v>
      </c>
      <c r="I1002" s="95">
        <f>(Data_Big[[#This Row],[A-Star time]]/FactCalc!$B$6)</f>
        <v>4.1148090362548827E-7</v>
      </c>
      <c r="J1002" s="95">
        <f>(Data_Big[[#This Row],[Dijkstra time]]/FactCalc!$B$6)</f>
        <v>9.5440006256103517E-7</v>
      </c>
      <c r="K1002">
        <v>148.18906842274163</v>
      </c>
      <c r="L1002">
        <v>304</v>
      </c>
      <c r="M1002">
        <v>0.57843732833862305</v>
      </c>
      <c r="N1002">
        <f>Data_Medium[[#This Row],[A-Star time]]/Data_Medium[[#This Row],[distance]]</f>
        <v>3.9033738081712239E-3</v>
      </c>
      <c r="O1002">
        <v>304</v>
      </c>
      <c r="P1002">
        <v>0.6577455997467041</v>
      </c>
      <c r="Q1002">
        <f>Data_Medium[[#This Row],[Dijkstra time]]/Data_Medium[[#This Row],[distance]]</f>
        <v>4.4385568162851347E-3</v>
      </c>
      <c r="R1002" s="95">
        <f>(Data_Medium[[#This Row],[A-Star time]]/FactCalc!$I$6)</f>
        <v>1.4460933208465577E-5</v>
      </c>
      <c r="S1002" s="95">
        <f>(Data_Medium[[#This Row],[Dijkstra time]]/FactCalc!$I$6)</f>
        <v>1.6443639993667601E-5</v>
      </c>
    </row>
    <row r="1003" spans="2:28" x14ac:dyDescent="0.3">
      <c r="B1003">
        <v>185.60711193270586</v>
      </c>
      <c r="C1003">
        <v>306.5</v>
      </c>
      <c r="D1003">
        <v>0.48997998237609863</v>
      </c>
      <c r="E1003">
        <f>Data_Big[[#This Row],[A-Star time]]/Data_Big[[#This Row],[distance]]</f>
        <v>2.639877196913375E-3</v>
      </c>
      <c r="F1003">
        <v>306.5</v>
      </c>
      <c r="G1003">
        <v>1.3671290874481201</v>
      </c>
      <c r="H1003">
        <f>Data_Big[[#This Row],[Dijkstra time]]/Data_Big[[#This Row],[distance]]</f>
        <v>7.3657149944975683E-3</v>
      </c>
      <c r="I1003" s="95">
        <f>(Data_Big[[#This Row],[A-Star time]]/FactCalc!$B$6)</f>
        <v>1.9599199295043944E-6</v>
      </c>
      <c r="J1003" s="95">
        <f>(Data_Big[[#This Row],[Dijkstra time]]/FactCalc!$B$6)</f>
        <v>5.4685163497924808E-6</v>
      </c>
      <c r="K1003">
        <v>126.37246535539299</v>
      </c>
      <c r="L1003">
        <v>275</v>
      </c>
      <c r="M1003">
        <v>0.32687020301818848</v>
      </c>
      <c r="N1003">
        <f>Data_Medium[[#This Row],[A-Star time]]/Data_Medium[[#This Row],[distance]]</f>
        <v>2.5865618914606321E-3</v>
      </c>
      <c r="O1003">
        <v>275</v>
      </c>
      <c r="P1003">
        <v>0.51113748550415039</v>
      </c>
      <c r="Q1003">
        <f>Data_Medium[[#This Row],[Dijkstra time]]/Data_Medium[[#This Row],[distance]]</f>
        <v>4.0446903054925437E-3</v>
      </c>
      <c r="R1003" s="95">
        <f>(Data_Medium[[#This Row],[A-Star time]]/FactCalc!$I$6)</f>
        <v>8.1717550754547119E-6</v>
      </c>
      <c r="S1003" s="95">
        <f>(Data_Medium[[#This Row],[Dijkstra time]]/FactCalc!$I$6)</f>
        <v>1.2778437137603759E-5</v>
      </c>
    </row>
  </sheetData>
  <mergeCells count="9">
    <mergeCell ref="U2:W2"/>
    <mergeCell ref="X2:Z2"/>
    <mergeCell ref="B1:H1"/>
    <mergeCell ref="K1:Q1"/>
    <mergeCell ref="T1:Z1"/>
    <mergeCell ref="C2:E2"/>
    <mergeCell ref="F2:H2"/>
    <mergeCell ref="L2:N2"/>
    <mergeCell ref="O2:Q2"/>
  </mergeCells>
  <phoneticPr fontId="3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AC08-B6FA-4656-BC97-2D6940DD5B2D}">
  <dimension ref="A1:V8"/>
  <sheetViews>
    <sheetView zoomScale="82" workbookViewId="0">
      <selection activeCell="P4" sqref="P4"/>
    </sheetView>
  </sheetViews>
  <sheetFormatPr defaultRowHeight="14" x14ac:dyDescent="0.3"/>
  <cols>
    <col min="1" max="1" width="8.8984375" bestFit="1" customWidth="1"/>
    <col min="2" max="2" width="8.09765625" bestFit="1" customWidth="1"/>
    <col min="3" max="3" width="20.59765625" bestFit="1" customWidth="1"/>
    <col min="4" max="4" width="18.69921875" bestFit="1" customWidth="1"/>
    <col min="5" max="5" width="27" bestFit="1" customWidth="1"/>
    <col min="6" max="6" width="20.59765625" bestFit="1" customWidth="1"/>
    <col min="7" max="7" width="18.69921875" bestFit="1" customWidth="1"/>
    <col min="8" max="8" width="27" bestFit="1" customWidth="1"/>
    <col min="9" max="9" width="8.09765625" bestFit="1" customWidth="1"/>
    <col min="10" max="10" width="18.59765625" bestFit="1" customWidth="1"/>
    <col min="11" max="11" width="17.3984375" bestFit="1" customWidth="1"/>
    <col min="12" max="12" width="24.69921875" bestFit="1" customWidth="1"/>
    <col min="13" max="13" width="18.59765625" bestFit="1" customWidth="1"/>
    <col min="14" max="14" width="17.3984375" bestFit="1" customWidth="1"/>
    <col min="15" max="15" width="24.69921875" bestFit="1" customWidth="1"/>
    <col min="16" max="16" width="8.09765625" bestFit="1" customWidth="1"/>
    <col min="17" max="17" width="18.59765625" bestFit="1" customWidth="1"/>
    <col min="18" max="18" width="17.3984375" bestFit="1" customWidth="1"/>
    <col min="19" max="19" width="24.69921875" bestFit="1" customWidth="1"/>
    <col min="20" max="20" width="18.59765625" bestFit="1" customWidth="1"/>
    <col min="21" max="21" width="17.3984375" bestFit="1" customWidth="1"/>
    <col min="22" max="22" width="24.69921875" bestFit="1" customWidth="1"/>
  </cols>
  <sheetData>
    <row r="1" spans="1:22" x14ac:dyDescent="0.3">
      <c r="A1" s="1" t="s">
        <v>0</v>
      </c>
      <c r="B1" s="34" t="s">
        <v>1</v>
      </c>
      <c r="C1" s="34"/>
      <c r="D1" s="34"/>
      <c r="E1" s="34"/>
      <c r="F1" s="34"/>
      <c r="G1" s="34"/>
      <c r="H1" s="34"/>
      <c r="I1" s="35" t="s">
        <v>2</v>
      </c>
      <c r="J1" s="35"/>
      <c r="K1" s="35"/>
      <c r="L1" s="35"/>
      <c r="M1" s="35"/>
      <c r="N1" s="35"/>
      <c r="O1" s="35"/>
      <c r="P1" s="36" t="s">
        <v>3</v>
      </c>
      <c r="Q1" s="36"/>
      <c r="R1" s="36"/>
      <c r="S1" s="36"/>
      <c r="T1" s="36"/>
      <c r="U1" s="36"/>
      <c r="V1" s="36"/>
    </row>
    <row r="2" spans="1:22" x14ac:dyDescent="0.3">
      <c r="A2" s="1" t="s">
        <v>4</v>
      </c>
      <c r="B2" s="3" t="s">
        <v>5</v>
      </c>
      <c r="C2" s="40" t="s">
        <v>6</v>
      </c>
      <c r="D2" s="40"/>
      <c r="E2" s="40"/>
      <c r="F2" s="40" t="s">
        <v>7</v>
      </c>
      <c r="G2" s="40"/>
      <c r="H2" s="40"/>
      <c r="I2" s="4" t="s">
        <v>5</v>
      </c>
      <c r="J2" s="41" t="s">
        <v>6</v>
      </c>
      <c r="K2" s="41"/>
      <c r="L2" s="41"/>
      <c r="M2" s="41" t="s">
        <v>7</v>
      </c>
      <c r="N2" s="41"/>
      <c r="O2" s="41"/>
      <c r="P2" s="5" t="s">
        <v>5</v>
      </c>
      <c r="Q2" s="39" t="s">
        <v>6</v>
      </c>
      <c r="R2" s="39"/>
      <c r="S2" s="39"/>
      <c r="T2" s="39" t="s">
        <v>7</v>
      </c>
      <c r="U2" s="39"/>
      <c r="V2" s="39"/>
    </row>
    <row r="3" spans="1:22" x14ac:dyDescent="0.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10</v>
      </c>
      <c r="G3" t="s">
        <v>11</v>
      </c>
      <c r="H3" t="s">
        <v>12</v>
      </c>
      <c r="I3" t="s">
        <v>9</v>
      </c>
      <c r="J3" t="s">
        <v>10</v>
      </c>
      <c r="K3" t="s">
        <v>11</v>
      </c>
      <c r="L3" t="s">
        <v>12</v>
      </c>
      <c r="M3" t="s">
        <v>10</v>
      </c>
      <c r="N3" t="s">
        <v>11</v>
      </c>
      <c r="O3" t="s">
        <v>12</v>
      </c>
      <c r="P3" t="s">
        <v>9</v>
      </c>
      <c r="Q3" t="s">
        <v>10</v>
      </c>
      <c r="R3" t="s">
        <v>11</v>
      </c>
      <c r="S3" t="s">
        <v>12</v>
      </c>
      <c r="T3" t="s">
        <v>10</v>
      </c>
      <c r="U3" t="s">
        <v>11</v>
      </c>
      <c r="V3" t="s">
        <v>12</v>
      </c>
    </row>
    <row r="4" spans="1:22" x14ac:dyDescent="0.3">
      <c r="B4">
        <v>1000</v>
      </c>
      <c r="C4">
        <f>SUM(Data_Big[A-Star time])</f>
        <v>2078.8962233066559</v>
      </c>
      <c r="D4">
        <f>SUM(Data_Big[A-Star path_distance])</f>
        <v>626755.5</v>
      </c>
      <c r="E4">
        <f>SUM(Data_Big[A-Star Time per Distance])</f>
        <v>7.0768569269979666</v>
      </c>
      <c r="F4">
        <f>SUM(Data_Big[Dijkstra time])</f>
        <v>2973.1312072277069</v>
      </c>
      <c r="G4">
        <f>SUM(Data_Big[Dijkstra path_distance])</f>
        <v>626755.5</v>
      </c>
      <c r="H4">
        <f>SUM(Data_Big[Dijkstra Time per Distance])</f>
        <v>10.904313558318362</v>
      </c>
      <c r="I4">
        <v>1000</v>
      </c>
      <c r="J4">
        <f>SUM(Data_Medium[A-Star time])</f>
        <v>289.13253855705261</v>
      </c>
      <c r="K4">
        <f>SUM(Data_Medium[A-Star path_distance])</f>
        <v>234237</v>
      </c>
      <c r="L4">
        <f>SUM(Data_Medium[A-Star Time per Distance])</f>
        <v>2.4984532044592558</v>
      </c>
      <c r="M4">
        <f>SUM(Data_Medium[Dijkstra time])</f>
        <v>428.6065821647644</v>
      </c>
      <c r="N4">
        <f>SUM(Data_Medium[Dijkstra path_distance])</f>
        <v>234237</v>
      </c>
      <c r="O4">
        <f>SUM(Data_Medium[Dijkstra Time per Distance])</f>
        <v>3.9456026885575701</v>
      </c>
      <c r="P4">
        <f>COUNT(Data_Small[distance])</f>
        <v>995</v>
      </c>
      <c r="Q4">
        <f>SUM(Data_Small[A-Star time])</f>
        <v>18.695944309234619</v>
      </c>
      <c r="R4">
        <f>SUM(Data_Small[A-Star path_distance])</f>
        <v>60918.5</v>
      </c>
      <c r="S4">
        <f>SUM(Data_Small[A-Star Time per Distance])</f>
        <v>0.64088513798377322</v>
      </c>
      <c r="T4">
        <f>SUM(Data_Small[Dijkstra time])</f>
        <v>27.074341297149658</v>
      </c>
      <c r="U4">
        <f>SUM(Data_Small[Dijkstra path_distance])</f>
        <v>60918.5</v>
      </c>
      <c r="V4">
        <f>SUM(Data_Small[Dijkstra Time per Distance])</f>
        <v>0.99156980627129965</v>
      </c>
    </row>
    <row r="5" spans="1:22" x14ac:dyDescent="0.3">
      <c r="B5" t="s">
        <v>13</v>
      </c>
      <c r="C5" t="s">
        <v>16</v>
      </c>
      <c r="D5" t="s">
        <v>15</v>
      </c>
      <c r="E5" t="s">
        <v>14</v>
      </c>
      <c r="F5" t="s">
        <v>16</v>
      </c>
      <c r="G5" t="s">
        <v>15</v>
      </c>
      <c r="H5" t="s">
        <v>14</v>
      </c>
      <c r="I5" t="s">
        <v>13</v>
      </c>
      <c r="J5" t="s">
        <v>16</v>
      </c>
      <c r="K5" t="s">
        <v>15</v>
      </c>
      <c r="L5" t="s">
        <v>14</v>
      </c>
      <c r="M5" t="s">
        <v>16</v>
      </c>
      <c r="N5" t="s">
        <v>15</v>
      </c>
      <c r="O5" t="s">
        <v>14</v>
      </c>
      <c r="P5" t="s">
        <v>13</v>
      </c>
      <c r="Q5" t="s">
        <v>16</v>
      </c>
      <c r="R5" t="s">
        <v>15</v>
      </c>
      <c r="S5" t="s">
        <v>14</v>
      </c>
      <c r="T5" t="s">
        <v>16</v>
      </c>
      <c r="U5" t="s">
        <v>15</v>
      </c>
      <c r="V5" t="s">
        <v>14</v>
      </c>
    </row>
    <row r="6" spans="1:22" x14ac:dyDescent="0.3">
      <c r="B6">
        <f>500^2</f>
        <v>250000</v>
      </c>
      <c r="C6">
        <f>C4/$B$4</f>
        <v>2.0788962233066557</v>
      </c>
      <c r="D6">
        <f t="shared" ref="D6:H6" si="0">D4/$B$4</f>
        <v>626.75549999999998</v>
      </c>
      <c r="E6">
        <f t="shared" si="0"/>
        <v>7.0768569269979665E-3</v>
      </c>
      <c r="F6">
        <f t="shared" si="0"/>
        <v>2.973131207227707</v>
      </c>
      <c r="G6">
        <f t="shared" si="0"/>
        <v>626.75549999999998</v>
      </c>
      <c r="H6">
        <f t="shared" si="0"/>
        <v>1.0904313558318363E-2</v>
      </c>
      <c r="I6">
        <f>200^2</f>
        <v>40000</v>
      </c>
      <c r="J6">
        <f>J4/$I$4</f>
        <v>0.28913253855705262</v>
      </c>
      <c r="K6">
        <f t="shared" ref="K6:O6" si="1">K4/$I$4</f>
        <v>234.23699999999999</v>
      </c>
      <c r="L6">
        <f t="shared" si="1"/>
        <v>2.4984532044592558E-3</v>
      </c>
      <c r="M6">
        <f t="shared" si="1"/>
        <v>0.42860658216476438</v>
      </c>
      <c r="N6">
        <f t="shared" si="1"/>
        <v>234.23699999999999</v>
      </c>
      <c r="O6">
        <f t="shared" si="1"/>
        <v>3.9456026885575698E-3</v>
      </c>
      <c r="P6">
        <f>50^2</f>
        <v>2500</v>
      </c>
      <c r="Q6">
        <f>Q4/$P$4</f>
        <v>1.8789893778125247E-2</v>
      </c>
      <c r="R6">
        <f t="shared" ref="R6:V6" si="2">R4/$P$4</f>
        <v>61.224623115577891</v>
      </c>
      <c r="S6">
        <f t="shared" si="2"/>
        <v>6.4410566631534997E-4</v>
      </c>
      <c r="T6">
        <f t="shared" si="2"/>
        <v>2.7210393263466994E-2</v>
      </c>
      <c r="U6">
        <f t="shared" si="2"/>
        <v>61.224623115577891</v>
      </c>
      <c r="V6">
        <f t="shared" si="2"/>
        <v>9.9655256911688399E-4</v>
      </c>
    </row>
    <row r="7" spans="1:22" x14ac:dyDescent="0.3">
      <c r="B7" t="s">
        <v>17</v>
      </c>
      <c r="C7" t="s">
        <v>21</v>
      </c>
      <c r="F7" t="s">
        <v>21</v>
      </c>
      <c r="I7" t="s">
        <v>17</v>
      </c>
      <c r="J7" t="s">
        <v>21</v>
      </c>
      <c r="M7" t="s">
        <v>21</v>
      </c>
      <c r="P7" t="s">
        <v>17</v>
      </c>
      <c r="Q7" t="s">
        <v>21</v>
      </c>
      <c r="T7" t="s">
        <v>21</v>
      </c>
    </row>
    <row r="8" spans="1:22" x14ac:dyDescent="0.3">
      <c r="B8">
        <f>AVERAGE(Data_Big[distance])</f>
        <v>255.34081665147508</v>
      </c>
      <c r="C8">
        <f>C6/B6</f>
        <v>8.3155848932266226E-6</v>
      </c>
      <c r="F8">
        <f>F6/B6</f>
        <v>1.1892524828910827E-5</v>
      </c>
      <c r="I8">
        <f>AVERAGE(Data_Medium[distance])</f>
        <v>102.92631317695943</v>
      </c>
      <c r="J8">
        <f>J6/I6</f>
        <v>7.2283134639263154E-6</v>
      </c>
      <c r="M8">
        <f>M6/I6</f>
        <v>1.071516455411911E-5</v>
      </c>
      <c r="P8">
        <f>AVERAGE(Data_Small[distance])</f>
        <v>26.048846056430495</v>
      </c>
      <c r="Q8">
        <f>Q6/P6</f>
        <v>7.5159575112500986E-6</v>
      </c>
      <c r="T8">
        <f>T6/P6</f>
        <v>1.0884157305386798E-5</v>
      </c>
    </row>
  </sheetData>
  <mergeCells count="9">
    <mergeCell ref="T2:V2"/>
    <mergeCell ref="B1:H1"/>
    <mergeCell ref="I1:O1"/>
    <mergeCell ref="P1:V1"/>
    <mergeCell ref="C2:E2"/>
    <mergeCell ref="F2:H2"/>
    <mergeCell ref="J2:L2"/>
    <mergeCell ref="M2:O2"/>
    <mergeCell ref="Q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D446-D4D5-438C-90F6-E4D18D8BD005}">
  <dimension ref="B1:N7"/>
  <sheetViews>
    <sheetView topLeftCell="B1" zoomScale="163" workbookViewId="0">
      <selection activeCell="G7" sqref="G7"/>
    </sheetView>
  </sheetViews>
  <sheetFormatPr defaultRowHeight="14" x14ac:dyDescent="0.3"/>
  <cols>
    <col min="2" max="2" width="27.59765625" customWidth="1"/>
    <col min="3" max="4" width="13.5" bestFit="1" customWidth="1"/>
    <col min="5" max="5" width="12.09765625" bestFit="1" customWidth="1"/>
    <col min="6" max="6" width="11.3984375" bestFit="1" customWidth="1"/>
    <col min="7" max="8" width="13.5" bestFit="1" customWidth="1"/>
    <col min="9" max="9" width="12.09765625" bestFit="1" customWidth="1"/>
    <col min="10" max="10" width="11.3984375" bestFit="1" customWidth="1"/>
    <col min="11" max="12" width="12.3984375" bestFit="1" customWidth="1"/>
    <col min="13" max="13" width="12.09765625" bestFit="1" customWidth="1"/>
    <col min="14" max="14" width="10.09765625" bestFit="1" customWidth="1"/>
  </cols>
  <sheetData>
    <row r="1" spans="2:14" ht="14.55" thickBot="1" x14ac:dyDescent="0.35"/>
    <row r="2" spans="2:14" x14ac:dyDescent="0.3">
      <c r="C2" s="42" t="s">
        <v>1</v>
      </c>
      <c r="D2" s="43"/>
      <c r="E2" s="43"/>
      <c r="F2" s="44"/>
      <c r="G2" s="45" t="s">
        <v>2</v>
      </c>
      <c r="H2" s="46"/>
      <c r="I2" s="46"/>
      <c r="J2" s="47"/>
      <c r="K2" s="48" t="s">
        <v>3</v>
      </c>
      <c r="L2" s="49"/>
      <c r="M2" s="49"/>
      <c r="N2" s="50"/>
    </row>
    <row r="3" spans="2:14" ht="14.55" thickBot="1" x14ac:dyDescent="0.35">
      <c r="C3" s="9" t="s">
        <v>6</v>
      </c>
      <c r="D3" s="10" t="s">
        <v>7</v>
      </c>
      <c r="E3" s="10" t="s">
        <v>20</v>
      </c>
      <c r="F3" s="11" t="s">
        <v>32</v>
      </c>
      <c r="G3" s="12" t="s">
        <v>6</v>
      </c>
      <c r="H3" s="13" t="s">
        <v>7</v>
      </c>
      <c r="I3" s="13" t="s">
        <v>20</v>
      </c>
      <c r="J3" s="16" t="s">
        <v>32</v>
      </c>
      <c r="K3" s="17" t="s">
        <v>6</v>
      </c>
      <c r="L3" s="14" t="s">
        <v>7</v>
      </c>
      <c r="M3" s="14" t="s">
        <v>20</v>
      </c>
      <c r="N3" s="15" t="s">
        <v>32</v>
      </c>
    </row>
    <row r="4" spans="2:14" x14ac:dyDescent="0.3">
      <c r="B4" s="6" t="s">
        <v>18</v>
      </c>
      <c r="C4" s="68">
        <f>FactCalc!C6</f>
        <v>2.0788962233066557</v>
      </c>
      <c r="D4" s="69">
        <f>FactCalc!F6</f>
        <v>2.973131207227707</v>
      </c>
      <c r="E4" s="69">
        <f>D4-C4</f>
        <v>0.89423498392105127</v>
      </c>
      <c r="F4" s="91">
        <f>E4/D4</f>
        <v>0.30077212258482183</v>
      </c>
      <c r="G4" s="70">
        <f>FactCalc!J6</f>
        <v>0.28913253855705262</v>
      </c>
      <c r="H4" s="71">
        <f>FactCalc!M6</f>
        <v>0.42860658216476438</v>
      </c>
      <c r="I4" s="71">
        <f>H4-G4</f>
        <v>0.13947404360771176</v>
      </c>
      <c r="J4" s="88">
        <f>I4/H4</f>
        <v>0.3254127430877749</v>
      </c>
      <c r="K4" s="72">
        <f>FactCalc!Q6</f>
        <v>1.8789893778125247E-2</v>
      </c>
      <c r="L4" s="73">
        <f>FactCalc!T6</f>
        <v>2.7210393263466994E-2</v>
      </c>
      <c r="M4" s="73">
        <f>L4-K4</f>
        <v>8.4204994853417474E-3</v>
      </c>
      <c r="N4" s="85">
        <f>M4/L4</f>
        <v>0.30945894106746386</v>
      </c>
    </row>
    <row r="5" spans="2:14" x14ac:dyDescent="0.3">
      <c r="B5" s="7" t="s">
        <v>15</v>
      </c>
      <c r="C5" s="65">
        <f>FactCalc!D6</f>
        <v>626.75549999999998</v>
      </c>
      <c r="D5" s="74">
        <f>FactCalc!G6</f>
        <v>626.75549999999998</v>
      </c>
      <c r="E5" s="74">
        <f>D5-C5</f>
        <v>0</v>
      </c>
      <c r="F5" s="28">
        <f t="shared" ref="F5:F7" si="0">E5/D5</f>
        <v>0</v>
      </c>
      <c r="G5" s="75">
        <f>FactCalc!K6</f>
        <v>234.23699999999999</v>
      </c>
      <c r="H5" s="76">
        <f>FactCalc!N6</f>
        <v>234.23699999999999</v>
      </c>
      <c r="I5" s="76">
        <f>H5-G5</f>
        <v>0</v>
      </c>
      <c r="J5" s="27">
        <f t="shared" ref="J5:J7" si="1">I5/H5</f>
        <v>0</v>
      </c>
      <c r="K5" s="77">
        <f>FactCalc!R6</f>
        <v>61.224623115577891</v>
      </c>
      <c r="L5" s="78">
        <f>FactCalc!U6</f>
        <v>61.224623115577891</v>
      </c>
      <c r="M5" s="78">
        <f>L5-K5</f>
        <v>0</v>
      </c>
      <c r="N5" s="26">
        <f t="shared" ref="N5:N7" si="2">M5/L5</f>
        <v>0</v>
      </c>
    </row>
    <row r="6" spans="2:14" x14ac:dyDescent="0.3">
      <c r="B6" s="7" t="s">
        <v>19</v>
      </c>
      <c r="C6" s="65">
        <f>FactCalc!E6</f>
        <v>7.0768569269979665E-3</v>
      </c>
      <c r="D6" s="74">
        <f>FactCalc!H6</f>
        <v>1.0904313558318363E-2</v>
      </c>
      <c r="E6" s="74">
        <f>D6-C6</f>
        <v>3.827456631320396E-3</v>
      </c>
      <c r="F6" s="92">
        <f t="shared" si="0"/>
        <v>0.35100390417520766</v>
      </c>
      <c r="G6" s="75">
        <f>FactCalc!L6</f>
        <v>2.4984532044592558E-3</v>
      </c>
      <c r="H6" s="76">
        <f>FactCalc!O6</f>
        <v>3.9456026885575698E-3</v>
      </c>
      <c r="I6" s="76">
        <f>H6-G6</f>
        <v>1.447149484098314E-3</v>
      </c>
      <c r="J6" s="89">
        <f t="shared" si="1"/>
        <v>0.36677526814727551</v>
      </c>
      <c r="K6" s="77">
        <f>FactCalc!S6</f>
        <v>6.4410566631534997E-4</v>
      </c>
      <c r="L6" s="78">
        <f>FactCalc!V6</f>
        <v>9.9655256911688399E-4</v>
      </c>
      <c r="M6" s="78">
        <f>L6-K6</f>
        <v>3.5244690280153402E-4</v>
      </c>
      <c r="N6" s="86">
        <f t="shared" si="2"/>
        <v>0.35366614238309801</v>
      </c>
    </row>
    <row r="7" spans="2:14" ht="14.55" thickBot="1" x14ac:dyDescent="0.35">
      <c r="B7" s="8" t="s">
        <v>21</v>
      </c>
      <c r="C7" s="79">
        <f>FactCalc!C8</f>
        <v>8.3155848932266226E-6</v>
      </c>
      <c r="D7" s="80">
        <f>FactCalc!F8</f>
        <v>1.1892524828910827E-5</v>
      </c>
      <c r="E7" s="80">
        <f>D7-C7</f>
        <v>3.5769399356842046E-6</v>
      </c>
      <c r="F7" s="93">
        <f t="shared" si="0"/>
        <v>0.30077212258482183</v>
      </c>
      <c r="G7" s="81">
        <f>FactCalc!J8</f>
        <v>7.2283134639263154E-6</v>
      </c>
      <c r="H7" s="82">
        <f>FactCalc!M8</f>
        <v>1.071516455411911E-5</v>
      </c>
      <c r="I7" s="82">
        <f>H7-G7</f>
        <v>3.4868510901927947E-6</v>
      </c>
      <c r="J7" s="90">
        <f t="shared" si="1"/>
        <v>0.32541274308777496</v>
      </c>
      <c r="K7" s="83">
        <f>FactCalc!Q8</f>
        <v>7.5159575112500986E-6</v>
      </c>
      <c r="L7" s="84">
        <f>FactCalc!T8</f>
        <v>1.0884157305386798E-5</v>
      </c>
      <c r="M7" s="84">
        <f>L7-K7</f>
        <v>3.3681997941366994E-6</v>
      </c>
      <c r="N7" s="87">
        <f t="shared" si="2"/>
        <v>0.30945894106746386</v>
      </c>
    </row>
  </sheetData>
  <mergeCells count="3">
    <mergeCell ref="C2:F2"/>
    <mergeCell ref="G2:J2"/>
    <mergeCell ref="K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03A2-3E55-4CDA-A2DD-DDF0603A258D}">
  <dimension ref="B8:F14"/>
  <sheetViews>
    <sheetView workbookViewId="0">
      <selection activeCell="F8" sqref="F8"/>
    </sheetView>
  </sheetViews>
  <sheetFormatPr defaultRowHeight="14" x14ac:dyDescent="0.3"/>
  <cols>
    <col min="2" max="2" width="50.59765625" bestFit="1" customWidth="1"/>
    <col min="3" max="5" width="11.8984375" bestFit="1" customWidth="1"/>
    <col min="6" max="6" width="21.09765625" bestFit="1" customWidth="1"/>
  </cols>
  <sheetData>
    <row r="8" spans="2:6" ht="14.55" thickBot="1" x14ac:dyDescent="0.35"/>
    <row r="9" spans="2:6" ht="14.55" thickBot="1" x14ac:dyDescent="0.35">
      <c r="C9" s="51" t="s">
        <v>29</v>
      </c>
      <c r="D9" s="52"/>
      <c r="E9" s="53"/>
      <c r="F9" s="21" t="s">
        <v>37</v>
      </c>
    </row>
    <row r="10" spans="2:6" ht="14.55" thickBot="1" x14ac:dyDescent="0.35">
      <c r="B10" s="20" t="s">
        <v>31</v>
      </c>
      <c r="C10" s="23" t="s">
        <v>1</v>
      </c>
      <c r="D10" s="24" t="s">
        <v>2</v>
      </c>
      <c r="E10" s="25" t="s">
        <v>3</v>
      </c>
      <c r="F10" s="22" t="s">
        <v>30</v>
      </c>
    </row>
    <row r="11" spans="2:6" x14ac:dyDescent="0.3">
      <c r="B11" s="6" t="s">
        <v>33</v>
      </c>
      <c r="C11" s="59">
        <f>FactSheet!E4/FactCalc!$B$6</f>
        <v>3.576939935684205E-6</v>
      </c>
      <c r="D11" s="60">
        <f>FactSheet!I4/FactCalc!$B$6</f>
        <v>5.578961744308471E-7</v>
      </c>
      <c r="E11" s="31">
        <f>FactSheet!M4/FactCalc!$B$6</f>
        <v>3.3681997941366993E-8</v>
      </c>
      <c r="F11" s="61">
        <f>AVERAGE(C11:E11)</f>
        <v>1.3895060360188063E-6</v>
      </c>
    </row>
    <row r="12" spans="2:6" x14ac:dyDescent="0.3">
      <c r="B12" s="18" t="s">
        <v>34</v>
      </c>
      <c r="C12" s="65">
        <f>FactSheet!E5/FactCalc!$B$6</f>
        <v>0</v>
      </c>
      <c r="D12" s="66">
        <f>FactSheet!I5/FactCalc!$B$6</f>
        <v>0</v>
      </c>
      <c r="E12" s="67">
        <f>FactSheet!N5/FactCalc!$B$6</f>
        <v>0</v>
      </c>
      <c r="F12" s="62">
        <f t="shared" ref="F12:F14" si="0">AVERAGE(C12:E12)</f>
        <v>0</v>
      </c>
    </row>
    <row r="13" spans="2:6" x14ac:dyDescent="0.3">
      <c r="B13" s="19" t="s">
        <v>35</v>
      </c>
      <c r="C13" s="58">
        <f>FactSheet!E6/FactCalc!$B$6</f>
        <v>1.5309826525281583E-8</v>
      </c>
      <c r="D13" s="32">
        <f>FactSheet!I6/FactCalc!$B$6</f>
        <v>5.7885979363932559E-9</v>
      </c>
      <c r="E13" s="54">
        <f>FactSheet!M6/FactCalc!$B$6</f>
        <v>1.4097876112061361E-9</v>
      </c>
      <c r="F13" s="63">
        <f t="shared" si="0"/>
        <v>7.5027373576269916E-9</v>
      </c>
    </row>
    <row r="14" spans="2:6" ht="14.55" thickBot="1" x14ac:dyDescent="0.35">
      <c r="B14" s="8" t="s">
        <v>36</v>
      </c>
      <c r="C14" s="56">
        <f>FactSheet!E7/FactCalc!$B$6</f>
        <v>1.4307759742736819E-11</v>
      </c>
      <c r="D14" s="57">
        <f>FactSheet!I7/FactCalc!$B$6</f>
        <v>1.3947404360771179E-11</v>
      </c>
      <c r="E14" s="55">
        <f>FactSheet!M7/FactCalc!$B$6</f>
        <v>1.3472799176546798E-11</v>
      </c>
      <c r="F14" s="64">
        <f t="shared" si="0"/>
        <v>1.39093210933516E-11</v>
      </c>
    </row>
  </sheetData>
  <mergeCells count="1">
    <mergeCell ref="C9:E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2 2 8 2 f 4 - 4 f 8 5 - 4 c 8 0 - b 1 9 8 - c 7 c 6 d d 1 c 7 6 4 f "   x m l n s = " h t t p : / / s c h e m a s . m i c r o s o f t . c o m / D a t a M a s h u p " > A A A A A N w G A A B Q S w M E F A A C A A g A g Z I t W d Y x P F m l A A A A 9 w A A A B I A H A B D b 2 5 m a W c v U G F j a 2 F n Z S 5 4 b W w g o h g A K K A U A A A A A A A A A A A A A A A A A A A A A A A A A A A A h Y 8 x D o I w G I W v Q r r T l m q C I a U M r p K Y E I 1 r U y o 0 w o + h x X I 3 B 4 / k F c Q o 6 u b 4 v v c N 7 9 2 v N 5 6 N b R N c d G 9 N B y m K M E W B B t W V B q o U D e 4 Y r l A m + F a q k 6 x 0 M M l g k 9 G W K a q d O y e E e O + x X + C u r w i j N C K H f F O o W r c S f W T z X w 4 N W C d B a S T 4 / j V G M B y x G E c x X W L K y U x 5 b u B r s G n w s / 2 B f D 0 0 b u i 1 0 B D u C k 7 m y M n 7 h H g A U E s D B B Q A A g A I A I G S L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i 1 Z S J E s a N U D A A D G G Q A A E w A c A E Z v c m 1 1 b G F z L 1 N l Y 3 R p b 2 4 x L m 0 g o h g A K K A U A A A A A A A A A A A A A A A A A A A A A A A A A A A A 7 V b B b t s 4 E L 0 H y D 8 Q z E U G F C M u s J f u u o V j J 2 g O T d M 4 u x f b K G h p Y n N L k V 6 K c h M Y / v c d k r Z E O 9 L m 0 g 1 6 U I D A E j m c 9 + b N i D M 5 J I Y r S c b + t / f 7 6 c n p S b 5 k G l I y Y o Z 9 u + Q L 0 i c C z O k J w b + x K n Q C u H K t R A q 6 e 8 0 F 5 B E d v p / + m Y P O p / l 5 r j R n 6 f S L h J H m a y D n 5 B K E g H U B Z J w s l R J k x H O j e W K m I y Y 5 C P S J J 6 Z X V 1 M L O J 3 z B e 3 E H u 2 M o n 8 D l s w n n q Y g i c P r U S T w w O Y C u m M Q y P x e / c g j T y 0 m w J I l m Q w M Y s w L A / n s 4 8 Q f n n 0 k f 3 w g R h d Q + b + R a / U d y L D I j c r I d S G 9 D B X A I E 2 H S h S Z j B r J x I Q + a C b z R 6 U z t 0 Z 3 J M 6 O 1 6 P J U E k D 0 s w 6 F Y V 7 k C x D p x 4 m D M 7 v 7 N a j Z r I x 2 d B b t L R M v A p d 9 7 o N Q T K 1 R p A v Z g m 6 B s r r W E G 9 I G U x Q t 9 1 Q V N f F O S O m W U I f i O x N g x 6 e 4 A n Q w a P K C I Z g e A Z x 6 d 6 q R v 4 W t T n V S m w 9 d d 1 / k p 3 0 S Q g M U P 7 s L C m W F n E o A N i 8 G S o z k q w B O H + Y q K A M A F u 3 a 1 G r 8 U R 0 y n + E x r v T u n 9 c W s d b z z x O l U + g 1 6 U U j f J c U A Q w 7 I h k R d a D F U 2 5 x K i z c R u Y f i T I G e z b V P 0 X u u d y m H 4 d i O s v 1 r G G F u Y + K M i 3 K d s 2 y R 3 r 1 H v Y 2 I x 7 S b 5 G n 8 a N a 5 U O Y B T O n X f b U 2 E b i u s + 0 N q B z 5 f 1 n y A c v W 0 Y j K 1 x W E 9 7 6 C C 2 P y + e w 7 S e s y s 7 r P y 5 7 2 F l d T y P L 5 Y z u i Y Z S v E d a + d 4 H p x l i u V 7 5 l V j M q d q J F 9 5 e Z O q 0 z Z 3 H 8 C h p Q D D X c 7 u / W o B h H L c G c 0 E G K c M M F 0 3 r f 3 8 K z y P 1 w y a W v K C X 1 I 0 Y b p C d l N i / C C T L z Z 0 B T b C p O J h X N F L o t s D n p r L 6 7 B + d g w T V Z Y n t 9 e N z M 8 q 9 s d 8 b + / Y + N i r 7 o p D W s c b T u n J 1 z W B h 2 2 3 j u m M d F 4 q / R Q i s P c E l x n Z H K T l z Z f C 9 D P T s + Y X H L J 9 P M N d i f D H z n o / u H h 2 E H 1 q T f D 1 2 M 3 9 / B P w Z G B T 0 9 I K a y 5 A z 5 1 0 8 E w X 3 d H K i k y 5 B F V w c S T 8 r r s 4 2 c c 7 8 u + 3 7 u 4 u I j J l U x U y u W i 3 3 v 3 2 7 u Y f C 0 w x 2 P z L K B f P X Z v l c S 6 q V T 0 m I d M X + X 3 f 0 0 v 5 Q d z y 9 Z 8 w V x 7 R j i P u 7 n Y l v 2 / 4 h 9 Y u i A m Z W N 3 C c F M W U n Q C d 1 Q C k + A k T F 9 j V k o B H M X L H 1 P G 1 J D t 5 T M a h P Y r E y Q r Q 7 p f 6 g s 3 j q / F m + v U Y X 9 X 3 l 3 8 + p n S H m R v e 3 I m j n M d m p t p 9 a f P 7 X 6 2 m o H 1 3 Z w b Q f X d n D 9 5 Q d X 1 4 P H G R P i b V t w b i H b D t x 2 4 J / f g V 1 p t Q 2 4 b c B t A 2 4 b 8 K / Z g P 8 F U E s B A i 0 A F A A C A A g A g Z I t W d Y x P F m l A A A A 9 w A A A B I A A A A A A A A A A A A A A A A A A A A A A E N v b m Z p Z y 9 Q Y W N r Y W d l L n h t b F B L A Q I t A B Q A A g A I A I G S L V k P y u m r p A A A A O k A A A A T A A A A A A A A A A A A A A A A A P E A A A B b Q 2 9 u d G V u d F 9 U e X B l c 1 0 u e G 1 s U E s B A i 0 A F A A C A A g A g Z I t W U i R L G j V A w A A x h k A A B M A A A A A A A A A A A A A A A A A 4 g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k g A A A A A A A C 0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d W J x M l E 3 V 1 Z H U 1 k w d T l Q e E Q r M 1 V k R 0 Z S e V l X N X p a b T l 5 Y l N C R 2 F X e G x J R 1 p 5 Y j I w Z 1 J H R j B Z U U F B Q U F B Q U F B Q U F B Q U R J b 3 F j U G o 4 W V J S c F B n a n M z W X Y w T V Z E a 2 h s Y k h C b G N p Q l J k V 1 Z 5 Y V d W e k F B S H V i c T J R N 1 d W R 1 N Z M H U 5 U H h E K z N V Z E F B Q U F B Q T 0 9 I i A v P j w v U 3 R h Y m x l R W 5 0 c m l l c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D g 4 N j Q 1 N S 1 i M T N k L T R l Y z M t O T U 0 N C 0 3 O G R k Y 2 Z i Z D I 2 M j I i I C 8 + P E V u d H J 5 I F R 5 c G U 9 I k x v Y W R U b 1 J l c G 9 y d E R p c 2 F i b G V k I i B W Y W x 1 Z T 0 i b D E i I C 8 + P E V u d H J 5 I F R 5 c G U 9 I l F 1 Z X J 5 R 3 J v d X B J R C I g V m F s d W U 9 I n M w Z m E 3 Y T J j O C 1 j N j h m L T Q 2 M T E t O T N l M C 0 4 Z W N k Z D h i Z j Q z M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x N F Q w M D o 1 M D o 1 M C 4 1 O T g y O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M 2 M T M x O T c t O G I z M C 0 0 Z m U w L W E y M z k t N T J h O W Y 1 Y z V j N D M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k t M T R U M D A 6 N T A 6 N T A u N j Y x M j A 0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G Z h N 2 E y Y z g t Y z Y 4 Z i 0 0 N j E x L T k z Z T A t O G V j Z G Q 4 Y m Y 0 M z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T h l Y W E 4 Y i 0 2 O D Q w L T Q 3 Y T E t Y j M 1 N i 1 m O G Q 0 O D N m N D E y Y W I i I C 8 + P E V u d H J 5 I F R 5 c G U 9 I k x v Y W R U b 1 J l c G 9 y d E R p c 2 F i b G V k I i B W Y W x 1 Z T 0 i b D E i I C 8 + P E V u d H J 5 I F R 5 c G U 9 I l F 1 Z X J 5 R 3 J v d X B J R C I g V m F s d W U 9 I n M 5 M G F k N m V l Z S 0 2 N W V k L T Q 5 N D Y t O G Q y Z S 1 m N G Z j N D N m Y j c 1 M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E 0 V D A w O j U w O j U w L j Y y O T k z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D V h M j Z h O W Q t N z U z Z C 0 0 M j c 4 L T k 1 Y j M t Z G M y M m F k Y 2 I z N W E w I i A v P j x F b n R y e S B U e X B l P S J R d W V y e U d y b 3 V w S U Q i I F Z h b H V l P S J z M G Z h N 2 E y Y z g t Y z Y 4 Z i 0 0 N j E x L T k z Z T A t O G V j Z G Q 4 Y m Y 0 M z E 1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R U M D A 6 N T A 6 N T A u N j k y O D k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J p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m Y m U x N G N k L W V k M W M t N G I w Z i 1 i Z W R k L T Z i M m M w Z D l l Y m J i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m 9 3 I i B W Y W x 1 Z T 0 i b D M i I C 8 + P E V u d H J 5 I F R 5 c G U 9 I l J l Y 2 9 2 Z X J 5 V G F y Z 2 V 0 Q 2 9 s d W 1 u I i B W Y W x 1 Z T 0 i b D I i I C 8 + P E V u d H J 5 I F R 5 c G U 9 I l J l Y 2 9 2 Z X J 5 V G F y Z 2 V 0 U 2 h l Z X Q i I F Z h b H V l P S J z U m F 3 I E R h d G E i I C 8 + P E V u d H J 5 I F R 5 c G U 9 I k Z p b G x U Y X J n Z X Q i I F Z h b H V l P S J z R G F 0 Y V 9 C a W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C a W c v Q X V 0 b 1 J l b W 9 2 Z W R D b 2 x 1 b W 5 z M S 5 7 Z G l z d G F u Y 2 U s M H 0 m c X V v d D s s J n F 1 b 3 Q 7 U 2 V j d G l v b j E v R G F 0 Y V 9 C a W c v Q X V 0 b 1 J l b W 9 2 Z W R D b 2 x 1 b W 5 z M S 5 7 Q S 1 T d G F y I H B h d G h f Z G l z d G F u Y 2 U s M X 0 m c X V v d D s s J n F 1 b 3 Q 7 U 2 V j d G l v b j E v R G F 0 Y V 9 C a W c v Q X V 0 b 1 J l b W 9 2 Z W R D b 2 x 1 b W 5 z M S 5 7 Q S 1 T d G F y I H R p b W U s M n 0 m c X V v d D s s J n F 1 b 3 Q 7 U 2 V j d G l v b j E v R G F 0 Y V 9 C a W c v Q X V 0 b 1 J l b W 9 2 Z W R D b 2 x 1 b W 5 z M S 5 7 R G l q a 3 N 0 c m E g c G F 0 a F 9 k a X N 0 Y W 5 j Z S w z f S Z x d W 9 0 O y w m c X V v d D t T Z W N 0 a W 9 u M S 9 E Y X R h X 0 J p Z y 9 B d X R v U m V t b 3 Z l Z E N v b H V t b n M x L n t E a W p r c 3 R y Y S B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f Q m l n L 0 F 1 d G 9 S Z W 1 v d m V k Q 2 9 s d W 1 u c z E u e 2 R p c 3 R h b m N l L D B 9 J n F 1 b 3 Q 7 L C Z x d W 9 0 O 1 N l Y 3 R p b 2 4 x L 0 R h d G F f Q m l n L 0 F 1 d G 9 S Z W 1 v d m V k Q 2 9 s d W 1 u c z E u e 0 E t U 3 R h c i B w Y X R o X 2 R p c 3 R h b m N l L D F 9 J n F 1 b 3 Q 7 L C Z x d W 9 0 O 1 N l Y 3 R p b 2 4 x L 0 R h d G F f Q m l n L 0 F 1 d G 9 S Z W 1 v d m V k Q 2 9 s d W 1 u c z E u e 0 E t U 3 R h c i B 0 a W 1 l L D J 9 J n F 1 b 3 Q 7 L C Z x d W 9 0 O 1 N l Y 3 R p b 2 4 x L 0 R h d G F f Q m l n L 0 F 1 d G 9 S Z W 1 v d m V k Q 2 9 s d W 1 u c z E u e 0 R p a m t z d H J h I H B h d G h f Z G l z d G F u Y 2 U s M 3 0 m c X V v d D s s J n F 1 b 3 Q 7 U 2 V j d G l v b j E v R G F 0 Y V 9 C a W c v Q X V 0 b 1 J l b W 9 2 Z W R D b 2 x 1 b W 5 z M S 5 7 R G l q a 3 N 0 c m E g d G l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l z d G F u Y 2 U m c X V v d D s s J n F 1 b 3 Q 7 Q S 1 T d G F y I H B h d G h f Z G l z d G F u Y 2 U m c X V v d D s s J n F 1 b 3 Q 7 Q S 1 T d G F y I H R p b W U m c X V v d D s s J n F 1 b 3 Q 7 R G l q a 3 N 0 c m E g c G F 0 a F 9 k a X N 0 Y W 5 j Z S Z x d W 9 0 O y w m c X V v d D t E a W p r c 3 R y Y S B 0 a W 1 l J n F 1 b 3 Q 7 X S I g L z 4 8 R W 5 0 c n k g V H l w Z T 0 i R m l s b E N v b H V t b l R 5 c G V z I i B W Y W x 1 Z T 0 i c 0 J R V U Z C U V U 9 I i A v P j x F b n R y e S B U e X B l P S J G a W x s T G F z d F V w Z G F 0 Z W Q i I F Z h b H V l P S J k M j A y N C 0 w O S 0 x N F Q w M T o y M D o w M y 4 3 M j k x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F f Q m l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m l n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C a W c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C a W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C a W c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J p Z y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m l n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J p Z y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m l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C a W c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J p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C a W c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J p Z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J p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1 l Z G l 1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O T Y 4 Y m Z h L W F i Z W E t N D E x Y i 0 5 Y 2 I 3 L W Q x Z T A 2 Z T g 4 O D I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m F 3 I E R h d G E i I C 8 + P E V u d H J 5 I F R 5 c G U 9 I l J l Y 2 9 2 Z X J 5 V G F y Z 2 V 0 Q 2 9 s d W 1 u I i B W Y W x 1 Z T 0 i b D k i I C 8 + P E V u d H J 5 I F R 5 c G U 9 I l J l Y 2 9 2 Z X J 5 V G F y Z 2 V 0 U m 9 3 I i B W Y W x 1 Z T 0 i b D M i I C 8 + P E V u d H J 5 I F R 5 c G U 9 I k Z p b G x U Y X J n Z X Q i I F Z h b H V l P S J z R G F 0 Y V 9 N Z W R p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0 V D A x O j E y O j I 0 L j A 3 M z M 1 N T B a I i A v P j x F b n R y e S B U e X B l P S J G a W x s Q 2 9 s d W 1 u V H l w Z X M i I F Z h b H V l P S J z Q l F V R k J R V T 0 i I C 8 + P E V u d H J 5 I F R 5 c G U 9 I k Z p b G x D b 2 x 1 b W 5 O Y W 1 l c y I g V m F s d W U 9 I n N b J n F 1 b 3 Q 7 Z G l z d G F u Y 2 U m c X V v d D s s J n F 1 b 3 Q 7 Q S 1 T d G F y I H B h d G h f Z G l z d G F u Y 2 U m c X V v d D s s J n F 1 b 3 Q 7 Q S 1 T d G F y I H R p b W U m c X V v d D s s J n F 1 b 3 Q 7 R G l q a 3 N 0 c m E g c G F 0 a F 9 k a X N 0 Y W 5 j Z S Z x d W 9 0 O y w m c X V v d D t E a W p r c 3 R y Y S B 0 a W 1 l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T W V k a X V t L 0 F 1 d G 9 S Z W 1 v d m V k Q 2 9 s d W 1 u c z E u e 2 R p c 3 R h b m N l L D B 9 J n F 1 b 3 Q 7 L C Z x d W 9 0 O 1 N l Y 3 R p b 2 4 x L 0 R h d G F f T W V k a X V t L 0 F 1 d G 9 S Z W 1 v d m V k Q 2 9 s d W 1 u c z E u e 0 E t U 3 R h c i B w Y X R o X 2 R p c 3 R h b m N l L D F 9 J n F 1 b 3 Q 7 L C Z x d W 9 0 O 1 N l Y 3 R p b 2 4 x L 0 R h d G F f T W V k a X V t L 0 F 1 d G 9 S Z W 1 v d m V k Q 2 9 s d W 1 u c z E u e 0 E t U 3 R h c i B 0 a W 1 l L D J 9 J n F 1 b 3 Q 7 L C Z x d W 9 0 O 1 N l Y 3 R p b 2 4 x L 0 R h d G F f T W V k a X V t L 0 F 1 d G 9 S Z W 1 v d m V k Q 2 9 s d W 1 u c z E u e 0 R p a m t z d H J h I H B h d G h f Z G l z d G F u Y 2 U s M 3 0 m c X V v d D s s J n F 1 b 3 Q 7 U 2 V j d G l v b j E v R G F 0 Y V 9 N Z W R p d W 0 v Q X V 0 b 1 J l b W 9 2 Z W R D b 2 x 1 b W 5 z M S 5 7 R G l q a 3 N 0 c m E g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h X 0 1 l Z G l 1 b S 9 B d X R v U m V t b 3 Z l Z E N v b H V t b n M x L n t k a X N 0 Y W 5 j Z S w w f S Z x d W 9 0 O y w m c X V v d D t T Z W N 0 a W 9 u M S 9 E Y X R h X 0 1 l Z G l 1 b S 9 B d X R v U m V t b 3 Z l Z E N v b H V t b n M x L n t B L V N 0 Y X I g c G F 0 a F 9 k a X N 0 Y W 5 j Z S w x f S Z x d W 9 0 O y w m c X V v d D t T Z W N 0 a W 9 u M S 9 E Y X R h X 0 1 l Z G l 1 b S 9 B d X R v U m V t b 3 Z l Z E N v b H V t b n M x L n t B L V N 0 Y X I g d G l t Z S w y f S Z x d W 9 0 O y w m c X V v d D t T Z W N 0 a W 9 u M S 9 E Y X R h X 0 1 l Z G l 1 b S 9 B d X R v U m V t b 3 Z l Z E N v b H V t b n M x L n t E a W p r c 3 R y Y S B w Y X R o X 2 R p c 3 R h b m N l L D N 9 J n F 1 b 3 Q 7 L C Z x d W 9 0 O 1 N l Y 3 R p b 2 4 x L 0 R h d G F f T W V k a X V t L 0 F 1 d G 9 S Z W 1 v d m V k Q 2 9 s d W 1 u c z E u e 0 R p a m t z d H J h I H R p b W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X 0 1 l Z G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1 l Z G l 1 b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T W V k a X V t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T W V k a X V t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T W V k a X V t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N Z W R p d W 0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1 l Z G l 1 b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N Z W R p d W 0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1 l Z G l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T W V k a X V t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N Z W R p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T W V k a X V t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N Z W R p d W 0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N Z W R p d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b W F s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M z h j Z D M x L T Q x Y j U t N D R h N S 0 5 N D l h L W M z Z G E w Y j Y 2 O G F l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m 9 3 I i B W Y W x 1 Z T 0 i b D M i I C 8 + P E V u d H J 5 I F R 5 c G U 9 I l J l Y 2 9 2 Z X J 5 V G F y Z 2 V 0 Q 2 9 s d W 1 u I i B W Y W x 1 Z T 0 i b D E 2 I i A v P j x F b n R y e S B U e X B l P S J S Z W N v d m V y e V R h c m d l d F N o Z W V 0 I i B W Y W x 1 Z T 0 i c 1 J h d y B E Y X R h I i A v P j x F b n R y e S B U e X B l P S J G a W x s V G F y Z 2 V 0 I i B W Y W x 1 Z T 0 i c 0 R h d G F f U 2 1 h b G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T b W F s b C 9 B d X R v U m V t b 3 Z l Z E N v b H V t b n M x L n t k a X N 0 Y W 5 j Z S w w f S Z x d W 9 0 O y w m c X V v d D t T Z W N 0 a W 9 u M S 9 E Y X R h X 1 N t Y W x s L 0 F 1 d G 9 S Z W 1 v d m V k Q 2 9 s d W 1 u c z E u e 0 E t U 3 R h c i B w Y X R o X 2 R p c 3 R h b m N l L D F 9 J n F 1 b 3 Q 7 L C Z x d W 9 0 O 1 N l Y 3 R p b 2 4 x L 0 R h d G F f U 2 1 h b G w v Q X V 0 b 1 J l b W 9 2 Z W R D b 2 x 1 b W 5 z M S 5 7 Q S 1 T d G F y I H R p b W U s M n 0 m c X V v d D s s J n F 1 b 3 Q 7 U 2 V j d G l v b j E v R G F 0 Y V 9 T b W F s b C 9 B d X R v U m V t b 3 Z l Z E N v b H V t b n M x L n t E a W p r c 3 R y Y S B w Y X R o X 2 R p c 3 R h b m N l L D N 9 J n F 1 b 3 Q 7 L C Z x d W 9 0 O 1 N l Y 3 R p b 2 4 x L 0 R h d G F f U 2 1 h b G w v Q X V 0 b 1 J l b W 9 2 Z W R D b 2 x 1 b W 5 z M S 5 7 R G l q a 3 N 0 c m E g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h X 1 N t Y W x s L 0 F 1 d G 9 S Z W 1 v d m V k Q 2 9 s d W 1 u c z E u e 2 R p c 3 R h b m N l L D B 9 J n F 1 b 3 Q 7 L C Z x d W 9 0 O 1 N l Y 3 R p b 2 4 x L 0 R h d G F f U 2 1 h b G w v Q X V 0 b 1 J l b W 9 2 Z W R D b 2 x 1 b W 5 z M S 5 7 Q S 1 T d G F y I H B h d G h f Z G l z d G F u Y 2 U s M X 0 m c X V v d D s s J n F 1 b 3 Q 7 U 2 V j d G l v b j E v R G F 0 Y V 9 T b W F s b C 9 B d X R v U m V t b 3 Z l Z E N v b H V t b n M x L n t B L V N 0 Y X I g d G l t Z S w y f S Z x d W 9 0 O y w m c X V v d D t T Z W N 0 a W 9 u M S 9 E Y X R h X 1 N t Y W x s L 0 F 1 d G 9 S Z W 1 v d m V k Q 2 9 s d W 1 u c z E u e 0 R p a m t z d H J h I H B h d G h f Z G l z d G F u Y 2 U s M 3 0 m c X V v d D s s J n F 1 b 3 Q 7 U 2 V j d G l v b j E v R G F 0 Y V 9 T b W F s b C 9 B d X R v U m V t b 3 Z l Z E N v b H V t b n M x L n t E a W p r c 3 R y Y S B 0 a W 1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a X N 0 Y W 5 j Z S Z x d W 9 0 O y w m c X V v d D t B L V N 0 Y X I g c G F 0 a F 9 k a X N 0 Y W 5 j Z S Z x d W 9 0 O y w m c X V v d D t B L V N 0 Y X I g d G l t Z S Z x d W 9 0 O y w m c X V v d D t E a W p r c 3 R y Y S B w Y X R o X 2 R p c 3 R h b m N l J n F 1 b 3 Q 7 L C Z x d W 9 0 O 0 R p a m t z d H J h I H R p b W U m c X V v d D t d I i A v P j x F b n R y e S B U e X B l P S J G a W x s Q 2 9 s d W 1 u V H l w Z X M i I F Z h b H V l P S J z Q l F V R k J R V T 0 i I C 8 + P E V u d H J 5 I F R 5 c G U 9 I k Z p b G x M Y X N 0 V X B k Y X R l Z C I g V m F s d W U 9 I m Q y M D I 0 L T A 5 L T E 0 V D A x O j E y O j I x L j k 2 M j I 3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F f U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b W F s b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1 h b G w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b W F s b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N t Y W x s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b W F s b C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1 h b G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1 h b G w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N t Y W x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b W F s b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1 h b G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1 h b G w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N t Y W x s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1 h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T W V k a X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C a W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u m / u d G K F 0 W 2 e q + 3 0 t B J L A A A A A A C A A A A A A A D Z g A A w A A A A B A A A A D l V C B B Q 8 o R 3 0 U h b X I o A r L w A A A A A A S A A A C g A A A A E A A A A F t q W r O T L J w a h S A J D M f T k 1 N Q A A A A m r x c R 4 W D 7 s U m w / x R E K S d m X o d g G 2 J M n G Q H F U K O A u x A X R d 4 w W 7 s S r M o c C f U l o K 9 N N R W V k I + d o m y 9 0 E 1 4 f v K A a 7 Q y D z f 5 i N K 2 K o E M Y v u H h 5 8 F M U A A A A O 8 E A x c R L O b a J 9 b R + 8 N y G z C d 3 F Z s = < / D a t a M a s h u p > 
</file>

<file path=customXml/itemProps1.xml><?xml version="1.0" encoding="utf-8"?>
<ds:datastoreItem xmlns:ds="http://schemas.openxmlformats.org/officeDocument/2006/customXml" ds:itemID="{9AAAC764-9948-4E54-9EDF-5879405953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FactCalc</vt:lpstr>
      <vt:lpstr>FactSheet</vt:lpstr>
      <vt:lpstr>FactSheet2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Soria, Daniel (Student)</cp:lastModifiedBy>
  <cp:revision/>
  <dcterms:created xsi:type="dcterms:W3CDTF">2006-09-16T00:00:00Z</dcterms:created>
  <dcterms:modified xsi:type="dcterms:W3CDTF">2024-11-02T02:47:38Z</dcterms:modified>
  <cp:category/>
  <cp:contentStatus/>
</cp:coreProperties>
</file>