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равнение" sheetId="1" r:id="rId4"/>
    <sheet state="visible" name="время и т.д." sheetId="2" r:id="rId5"/>
    <sheet state="visible" name="электроэнергия" sheetId="3" r:id="rId6"/>
  </sheets>
  <definedNames/>
  <calcPr/>
</workbook>
</file>

<file path=xl/sharedStrings.xml><?xml version="1.0" encoding="utf-8"?>
<sst xmlns="http://schemas.openxmlformats.org/spreadsheetml/2006/main" count="95" uniqueCount="60">
  <si>
    <t>Исскуственные спутники</t>
  </si>
  <si>
    <t>Кубсат 1U</t>
  </si>
  <si>
    <t>Вес до 1.5 кг</t>
  </si>
  <si>
    <t>Геостационарный спутник</t>
  </si>
  <si>
    <t>Вес до 1 тонны</t>
  </si>
  <si>
    <t>Характеристики</t>
  </si>
  <si>
    <t>Модуль</t>
  </si>
  <si>
    <t>Материалы и приборы</t>
  </si>
  <si>
    <t>Цена за штуку/кг (руб)</t>
  </si>
  <si>
    <t>Общая стоимость (руб)</t>
  </si>
  <si>
    <t>Каждый спутник весит примерно 260 кг</t>
  </si>
  <si>
    <t xml:space="preserve">Составляющее искуственных спутников </t>
  </si>
  <si>
    <t xml:space="preserve">Корпус </t>
  </si>
  <si>
    <t>Алюминий Д16Т</t>
  </si>
  <si>
    <t>55  (368.618г.)</t>
  </si>
  <si>
    <t>1450 (10кг)</t>
  </si>
  <si>
    <t>Модуль служебных систем</t>
  </si>
  <si>
    <t>Солнечные батареи</t>
  </si>
  <si>
    <t>Сервисная панель и RBF</t>
  </si>
  <si>
    <t>То что красным возможно уберу</t>
  </si>
  <si>
    <t>УКВ - приемопередатчик</t>
  </si>
  <si>
    <t>Система энергопитания ( с блоком аккумуляторов )</t>
  </si>
  <si>
    <t>Система ориентации</t>
  </si>
  <si>
    <t>-</t>
  </si>
  <si>
    <t>Система управления теплом 10</t>
  </si>
  <si>
    <t>Модуль полезной нагрузки</t>
  </si>
  <si>
    <t>Антенная система</t>
  </si>
  <si>
    <t>Базовая плата полезной нагрузки</t>
  </si>
  <si>
    <t>Стоимость блоков</t>
  </si>
  <si>
    <t>Стоимость полосы пропускания на Мгц в месяц</t>
  </si>
  <si>
    <t>Стоимость транспартировки</t>
  </si>
  <si>
    <t>Стоимость запуска в космос</t>
  </si>
  <si>
    <t>от 2994000 до  150 млн.</t>
  </si>
  <si>
    <t>10-400 млн. долл</t>
  </si>
  <si>
    <t>ИТОГО:</t>
  </si>
  <si>
    <t>Вид деятельности</t>
  </si>
  <si>
    <t>Приборы нужные для данного вида деятельности</t>
  </si>
  <si>
    <t>Кол-во времени в часах, которое нужно затратить</t>
  </si>
  <si>
    <t>Стоимость энергии  КВт*час в руб</t>
  </si>
  <si>
    <t>Кол-во потребления прибором КВт*ч</t>
  </si>
  <si>
    <t>Кол-во затраченных денег (руб)</t>
  </si>
  <si>
    <t>Всего затраченной энергии КВт</t>
  </si>
  <si>
    <t>Разогрев металла</t>
  </si>
  <si>
    <t>Печь/горелка</t>
  </si>
  <si>
    <t>Литье корпуса</t>
  </si>
  <si>
    <t>Форма</t>
  </si>
  <si>
    <t>Остывание металла</t>
  </si>
  <si>
    <t>Фрезеровка</t>
  </si>
  <si>
    <t>Автомат. фрезер</t>
  </si>
  <si>
    <t>Сварка 5-ти граней корпуса</t>
  </si>
  <si>
    <t>Паяльник</t>
  </si>
  <si>
    <t>Остывание корпуса</t>
  </si>
  <si>
    <t>Сбор кубсата</t>
  </si>
  <si>
    <t>Отвертка</t>
  </si>
  <si>
    <t>Сварка последней грани кубсата</t>
  </si>
  <si>
    <t>Остывание кубсата</t>
  </si>
  <si>
    <t>Прикрепление солнечных панелей</t>
  </si>
  <si>
    <t>Итого:</t>
  </si>
  <si>
    <t xml:space="preserve">Я запуталась как рассчитать деньги за элетричество, </t>
  </si>
  <si>
    <t>для будущего это очень плохо ;D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</si>
</sst>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color rgb="FFFF0000"/>
    </font>
    <font>
      <sz val="10.0"/>
      <color rgb="FF111111"/>
      <name val="Arial"/>
    </font>
    <font>
      <sz val="11.0"/>
      <color rgb="FF212121"/>
      <name val="Roboto"/>
    </font>
    <font/>
    <font>
      <sz val="10.0"/>
      <color rgb="FFFF0000"/>
      <name val="ProximaNovaA-Regular"/>
    </font>
    <font>
      <sz val="11.0"/>
      <color rgb="FF333333"/>
      <name val="&quot;Helvetica Neue&quot;"/>
    </font>
    <font>
      <color rgb="FF999999"/>
      <name val="Arial"/>
    </font>
    <font>
      <color rgb="FF00FF00"/>
    </font>
    <font>
      <color rgb="FF000000"/>
      <name val="Roboto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2" fontId="4" numFmtId="0" xfId="0" applyAlignment="1" applyFont="1">
      <alignment horizontal="left" readingOrder="0"/>
    </xf>
    <xf borderId="2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3" fillId="0" fontId="5" numFmtId="0" xfId="0" applyBorder="1" applyFont="1"/>
    <xf borderId="1" fillId="0" fontId="1" numFmtId="0" xfId="0" applyBorder="1" applyFont="1"/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shrinkToFit="0" vertical="center" wrapText="1"/>
    </xf>
    <xf borderId="5" fillId="0" fontId="5" numFmtId="0" xfId="0" applyBorder="1" applyFont="1"/>
    <xf borderId="4" fillId="0" fontId="1" numFmtId="0" xfId="0" applyAlignment="1" applyBorder="1" applyFont="1">
      <alignment readingOrder="0"/>
    </xf>
    <xf borderId="6" fillId="0" fontId="5" numFmtId="0" xfId="0" applyBorder="1" applyFont="1"/>
    <xf borderId="0" fillId="2" fontId="7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vertical="center"/>
    </xf>
    <xf borderId="1" fillId="3" fontId="1" numFmtId="1" xfId="0" applyAlignment="1" applyBorder="1" applyFill="1" applyFont="1" applyNumberFormat="1">
      <alignment horizontal="center" vertical="center"/>
    </xf>
    <xf borderId="1" fillId="4" fontId="1" numFmtId="0" xfId="0" applyBorder="1" applyFill="1" applyFont="1"/>
    <xf borderId="7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3.0"/>
    <col customWidth="1" min="3" max="3" width="17.71"/>
    <col customWidth="1" min="4" max="4" width="14.43"/>
    <col customWidth="1" min="5" max="5" width="15.57"/>
    <col customWidth="1" min="6" max="6" width="13.86"/>
    <col customWidth="1" min="8" max="8" width="12.0"/>
  </cols>
  <sheetData>
    <row r="1">
      <c r="A1" s="1" t="s">
        <v>0</v>
      </c>
      <c r="B1" s="2"/>
      <c r="C1" s="2"/>
      <c r="D1" s="1" t="s">
        <v>1</v>
      </c>
      <c r="E1" s="3" t="s">
        <v>2</v>
      </c>
      <c r="F1" s="1" t="s">
        <v>3</v>
      </c>
      <c r="G1" s="4" t="s">
        <v>4</v>
      </c>
      <c r="J1" s="5"/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8</v>
      </c>
      <c r="G2" s="1" t="s">
        <v>9</v>
      </c>
      <c r="H2" s="6"/>
      <c r="J2" s="7" t="s">
        <v>10</v>
      </c>
    </row>
    <row r="3">
      <c r="A3" s="8" t="s">
        <v>11</v>
      </c>
      <c r="B3" s="9" t="s">
        <v>12</v>
      </c>
      <c r="C3" s="1" t="s">
        <v>13</v>
      </c>
      <c r="D3" s="10">
        <v>150.0</v>
      </c>
      <c r="E3" s="10" t="s">
        <v>14</v>
      </c>
      <c r="F3" s="10">
        <v>150.0</v>
      </c>
      <c r="G3" s="10" t="s">
        <v>15</v>
      </c>
    </row>
    <row r="4">
      <c r="A4" s="11"/>
      <c r="B4" s="8" t="s">
        <v>16</v>
      </c>
      <c r="C4" s="1" t="s">
        <v>17</v>
      </c>
      <c r="D4" s="10">
        <v>31630.0</v>
      </c>
      <c r="E4" s="10">
        <v>189780.0</v>
      </c>
      <c r="F4" s="12"/>
      <c r="G4" s="12"/>
      <c r="J4" s="13"/>
    </row>
    <row r="5">
      <c r="A5" s="11"/>
      <c r="B5" s="11"/>
      <c r="C5" s="1" t="s">
        <v>18</v>
      </c>
      <c r="D5" s="10">
        <v>47000.0</v>
      </c>
      <c r="E5" s="10">
        <v>47000.0</v>
      </c>
      <c r="F5" s="12"/>
      <c r="G5" s="12"/>
      <c r="J5" s="14" t="s">
        <v>19</v>
      </c>
    </row>
    <row r="6">
      <c r="A6" s="11"/>
      <c r="B6" s="11"/>
      <c r="C6" s="1" t="s">
        <v>20</v>
      </c>
      <c r="D6" s="10">
        <v>240400.0</v>
      </c>
      <c r="E6" s="10">
        <v>240400.0</v>
      </c>
      <c r="F6" s="12"/>
      <c r="G6" s="12"/>
    </row>
    <row r="7">
      <c r="A7" s="11"/>
      <c r="B7" s="11"/>
      <c r="C7" s="1" t="s">
        <v>21</v>
      </c>
      <c r="D7" s="10">
        <v>211500.0</v>
      </c>
      <c r="E7" s="10">
        <v>211500.0</v>
      </c>
      <c r="F7" s="12"/>
      <c r="G7" s="12"/>
    </row>
    <row r="8">
      <c r="A8" s="11"/>
      <c r="B8" s="11"/>
      <c r="C8" s="1" t="s">
        <v>22</v>
      </c>
      <c r="D8" s="10" t="s">
        <v>23</v>
      </c>
      <c r="E8" s="10" t="s">
        <v>23</v>
      </c>
      <c r="F8" s="12"/>
      <c r="G8" s="12"/>
    </row>
    <row r="9">
      <c r="A9" s="11"/>
      <c r="B9" s="11"/>
      <c r="C9" s="15" t="s">
        <v>24</v>
      </c>
      <c r="D9" s="10" t="s">
        <v>23</v>
      </c>
      <c r="E9" s="10" t="s">
        <v>23</v>
      </c>
      <c r="F9" s="12"/>
      <c r="G9" s="12"/>
    </row>
    <row r="10">
      <c r="A10" s="11"/>
      <c r="B10" s="8" t="s">
        <v>25</v>
      </c>
      <c r="C10" s="10" t="s">
        <v>26</v>
      </c>
      <c r="D10" s="10">
        <v>95000.0</v>
      </c>
      <c r="E10" s="10">
        <v>95000.0</v>
      </c>
      <c r="F10" s="12"/>
      <c r="G10" s="12"/>
    </row>
    <row r="11">
      <c r="A11" s="11"/>
      <c r="B11" s="11"/>
      <c r="C11" s="1" t="s">
        <v>27</v>
      </c>
      <c r="D11" s="10">
        <v>47000.0</v>
      </c>
      <c r="E11" s="10">
        <v>47000.0</v>
      </c>
      <c r="F11" s="16"/>
      <c r="G11" s="16"/>
    </row>
    <row r="12">
      <c r="A12" s="11"/>
      <c r="B12" s="17" t="s">
        <v>28</v>
      </c>
      <c r="C12" s="18"/>
      <c r="D12" s="10">
        <v>753100.0</v>
      </c>
      <c r="E12" s="10">
        <v>753100.0</v>
      </c>
      <c r="F12" s="10" t="s">
        <v>23</v>
      </c>
      <c r="G12" s="10" t="s">
        <v>23</v>
      </c>
    </row>
    <row r="13">
      <c r="A13" s="19" t="s">
        <v>29</v>
      </c>
      <c r="B13" s="18"/>
      <c r="C13" s="20"/>
      <c r="D13" s="10">
        <v>260530.0</v>
      </c>
      <c r="E13" s="10">
        <v>260530.0</v>
      </c>
      <c r="F13" s="10">
        <v>260530.0</v>
      </c>
      <c r="G13" s="10">
        <v>260530.0</v>
      </c>
      <c r="I13" s="21"/>
    </row>
    <row r="14">
      <c r="A14" s="17" t="s">
        <v>30</v>
      </c>
      <c r="B14" s="18"/>
      <c r="C14" s="20"/>
      <c r="D14" s="10">
        <v>374000.0</v>
      </c>
      <c r="E14" s="10">
        <v>374000.0</v>
      </c>
      <c r="F14" s="10">
        <v>374000.0</v>
      </c>
      <c r="G14" s="10">
        <v>374000.0</v>
      </c>
    </row>
    <row r="15">
      <c r="A15" s="17" t="s">
        <v>31</v>
      </c>
      <c r="B15" s="18"/>
      <c r="C15" s="20"/>
      <c r="D15" s="1" t="s">
        <v>32</v>
      </c>
      <c r="E15" s="1">
        <v>2994000.0</v>
      </c>
      <c r="F15" s="22" t="s">
        <v>33</v>
      </c>
      <c r="G15" s="12"/>
    </row>
    <row r="16">
      <c r="A16" s="23" t="s">
        <v>34</v>
      </c>
      <c r="B16" s="18"/>
      <c r="C16" s="18"/>
      <c r="D16" s="20"/>
      <c r="E16" s="24">
        <f>SUM(E3:E15)</f>
        <v>5212310</v>
      </c>
      <c r="F16" s="12"/>
      <c r="G16" s="25"/>
    </row>
  </sheetData>
  <mergeCells count="8">
    <mergeCell ref="A3:A12"/>
    <mergeCell ref="B4:B9"/>
    <mergeCell ref="B10:B11"/>
    <mergeCell ref="B12:C12"/>
    <mergeCell ref="A13:C13"/>
    <mergeCell ref="A14:C14"/>
    <mergeCell ref="A15:C15"/>
    <mergeCell ref="A16:D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3" width="16.71"/>
    <col customWidth="1" min="4" max="4" width="18.14"/>
  </cols>
  <sheetData>
    <row r="1">
      <c r="A1" s="10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J1" s="26" t="s">
        <v>41</v>
      </c>
    </row>
    <row r="2">
      <c r="A2" s="10" t="s">
        <v>42</v>
      </c>
      <c r="B2" s="27" t="s">
        <v>43</v>
      </c>
      <c r="C2" s="10">
        <v>0.5</v>
      </c>
      <c r="D2" s="10">
        <v>6.0</v>
      </c>
      <c r="E2" s="16"/>
      <c r="F2" s="28"/>
      <c r="J2" s="29"/>
    </row>
    <row r="3">
      <c r="A3" s="10" t="s">
        <v>44</v>
      </c>
      <c r="B3" s="10" t="s">
        <v>45</v>
      </c>
      <c r="C3" s="10">
        <v>0.5</v>
      </c>
      <c r="D3" s="10" t="s">
        <v>23</v>
      </c>
      <c r="E3" s="10" t="s">
        <v>23</v>
      </c>
      <c r="F3" s="10" t="s">
        <v>23</v>
      </c>
      <c r="J3" s="30" t="s">
        <v>23</v>
      </c>
    </row>
    <row r="4">
      <c r="A4" s="10" t="s">
        <v>46</v>
      </c>
      <c r="B4" s="10" t="s">
        <v>23</v>
      </c>
      <c r="C4" s="10">
        <v>1.5</v>
      </c>
      <c r="D4" s="10" t="s">
        <v>23</v>
      </c>
      <c r="E4" s="10" t="s">
        <v>23</v>
      </c>
      <c r="F4" s="10" t="s">
        <v>23</v>
      </c>
      <c r="J4" s="30" t="s">
        <v>23</v>
      </c>
    </row>
    <row r="5">
      <c r="A5" s="10" t="s">
        <v>47</v>
      </c>
      <c r="B5" s="10" t="s">
        <v>48</v>
      </c>
      <c r="C5" s="10">
        <v>1.0</v>
      </c>
      <c r="D5" s="10">
        <v>6.0</v>
      </c>
      <c r="E5" s="16"/>
      <c r="F5" s="28"/>
      <c r="J5" s="29"/>
    </row>
    <row r="6">
      <c r="A6" s="1" t="s">
        <v>49</v>
      </c>
      <c r="B6" s="10" t="s">
        <v>50</v>
      </c>
      <c r="C6" s="10">
        <v>1.0</v>
      </c>
      <c r="D6" s="10">
        <v>6.0</v>
      </c>
      <c r="E6" s="31">
        <v>0.06</v>
      </c>
      <c r="F6" s="32">
        <f>PRODUCT(C6:E6)</f>
        <v>0.36</v>
      </c>
      <c r="J6" s="29">
        <f>PRODUCT(C6,E6)</f>
        <v>0.06</v>
      </c>
    </row>
    <row r="7">
      <c r="A7" s="10" t="s">
        <v>51</v>
      </c>
      <c r="B7" s="10" t="s">
        <v>23</v>
      </c>
      <c r="C7" s="10">
        <v>1.0</v>
      </c>
      <c r="D7" s="10" t="s">
        <v>23</v>
      </c>
      <c r="E7" s="10" t="s">
        <v>23</v>
      </c>
      <c r="F7" s="33" t="s">
        <v>23</v>
      </c>
      <c r="J7" s="29"/>
    </row>
    <row r="8">
      <c r="A8" s="10" t="s">
        <v>52</v>
      </c>
      <c r="B8" s="34" t="s">
        <v>53</v>
      </c>
      <c r="C8" s="10">
        <v>2.0</v>
      </c>
      <c r="D8" s="10" t="s">
        <v>23</v>
      </c>
      <c r="E8" s="10" t="s">
        <v>23</v>
      </c>
      <c r="F8" s="33" t="s">
        <v>23</v>
      </c>
      <c r="J8" s="30" t="s">
        <v>23</v>
      </c>
    </row>
    <row r="9">
      <c r="A9" s="1" t="s">
        <v>54</v>
      </c>
      <c r="B9" s="10" t="s">
        <v>50</v>
      </c>
      <c r="C9" s="10">
        <v>0.5</v>
      </c>
      <c r="D9" s="10">
        <v>6.0</v>
      </c>
      <c r="E9" s="31">
        <v>0.06</v>
      </c>
      <c r="F9" s="32">
        <f>PRODUCT(C9:E9)</f>
        <v>0.18</v>
      </c>
      <c r="J9" s="29">
        <f>PRODUCT(C9,E9)</f>
        <v>0.03</v>
      </c>
    </row>
    <row r="10">
      <c r="A10" s="35" t="s">
        <v>55</v>
      </c>
      <c r="B10" s="10" t="s">
        <v>23</v>
      </c>
      <c r="C10" s="10">
        <v>0.25</v>
      </c>
      <c r="D10" s="10" t="s">
        <v>23</v>
      </c>
      <c r="E10" s="10" t="s">
        <v>23</v>
      </c>
      <c r="F10" s="33" t="s">
        <v>23</v>
      </c>
      <c r="J10" s="30" t="s">
        <v>23</v>
      </c>
    </row>
    <row r="11">
      <c r="A11" s="1" t="s">
        <v>56</v>
      </c>
      <c r="B11" s="34" t="s">
        <v>53</v>
      </c>
      <c r="C11" s="10">
        <v>1.0</v>
      </c>
      <c r="D11" s="10" t="s">
        <v>23</v>
      </c>
      <c r="E11" s="10" t="s">
        <v>23</v>
      </c>
      <c r="F11" s="33" t="s">
        <v>23</v>
      </c>
      <c r="J11" s="30" t="s">
        <v>23</v>
      </c>
    </row>
    <row r="12">
      <c r="A12" s="36" t="s">
        <v>57</v>
      </c>
      <c r="B12" s="20"/>
      <c r="C12" s="10">
        <f>SUM(C2:C11)</f>
        <v>9.25</v>
      </c>
      <c r="D12" s="36"/>
      <c r="E12" s="20"/>
      <c r="F12" s="16"/>
      <c r="J12" s="30"/>
    </row>
    <row r="15">
      <c r="F15" s="37" t="s">
        <v>58</v>
      </c>
    </row>
    <row r="16">
      <c r="F16" s="37" t="s">
        <v>59</v>
      </c>
    </row>
  </sheetData>
  <mergeCells count="2">
    <mergeCell ref="A12:B12"/>
    <mergeCell ref="D12:E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