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cruzeirodosul-my.sharepoint.com/personal/daniel_silva116_cs_cruzeirodosul_edu_br/Documents/Git Hub/Projeto/"/>
    </mc:Choice>
  </mc:AlternateContent>
  <xr:revisionPtr revIDLastSave="8" documentId="8_{66AFA81D-A0B4-4BDC-B67B-A5ABC7D93A7D}" xr6:coauthVersionLast="47" xr6:coauthVersionMax="47" xr10:uidLastSave="{C0AA6F78-A7D3-49B5-A85C-310C3DC85BF7}"/>
  <bookViews>
    <workbookView xWindow="-120" yWindow="-120" windowWidth="29040" windowHeight="15720" xr2:uid="{9F7EA32E-B04A-4961-AC79-E9BCAFDFDBBB}"/>
  </bookViews>
  <sheets>
    <sheet name="Financeiro" sheetId="1" r:id="rId1"/>
  </sheets>
  <definedNames>
    <definedName name="_xlchart.v1.0" hidden="1">Financeiro!$B$12:$B$17</definedName>
    <definedName name="_xlchart.v1.1" hidden="1">Financeiro!$C$12:$C$17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H17" i="1"/>
  <c r="H16" i="1"/>
  <c r="H15" i="1"/>
  <c r="H14" i="1"/>
  <c r="H13" i="1"/>
  <c r="H12" i="1"/>
  <c r="H11" i="1"/>
  <c r="H10" i="1"/>
  <c r="H9" i="1"/>
  <c r="H8" i="1"/>
  <c r="H7" i="1"/>
  <c r="H18" i="1"/>
  <c r="C8" i="1"/>
  <c r="C18" i="1"/>
  <c r="H19" i="1" l="1"/>
  <c r="C19" i="1"/>
</calcChain>
</file>

<file path=xl/sharedStrings.xml><?xml version="1.0" encoding="utf-8"?>
<sst xmlns="http://schemas.openxmlformats.org/spreadsheetml/2006/main" count="30" uniqueCount="30">
  <si>
    <t>Gastos Mensais</t>
  </si>
  <si>
    <t>Cartão de Crédito</t>
  </si>
  <si>
    <t>Contas a pagar</t>
  </si>
  <si>
    <t>Renda Extra</t>
  </si>
  <si>
    <t>Saúde</t>
  </si>
  <si>
    <t>Casa</t>
  </si>
  <si>
    <t xml:space="preserve">Salário Liquído </t>
  </si>
  <si>
    <t>Valor de Entrada</t>
  </si>
  <si>
    <t>Alimentação</t>
  </si>
  <si>
    <t>Outros</t>
  </si>
  <si>
    <t>Total de Entrada</t>
  </si>
  <si>
    <t>Total gasto no mês</t>
  </si>
  <si>
    <t>Saldo atual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</si>
  <si>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</si>
  <si>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</si>
  <si>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</si>
  <si>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</si>
  <si>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</si>
  <si>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</si>
  <si>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</si>
  <si>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</si>
  <si>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</si>
  <si>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</si>
  <si>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</si>
  <si>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</si>
  <si>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Investimento Anual 2025</t>
  </si>
  <si>
    <t>Mês</t>
  </si>
  <si>
    <t>Previsão de Investimento</t>
  </si>
  <si>
    <t>Saldo Investido</t>
  </si>
  <si>
    <t>Total investido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</si>
</sst>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44" fontId="3" fillId="0" borderId="0" xfId="1" applyFont="1" applyAlignment="1">
      <alignment horizontal="center" vertical="center"/>
    </xf>
    <xf numFmtId="44" fontId="3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4" fontId="3" fillId="0" borderId="1" xfId="1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2" borderId="0" xfId="0" applyFont="1" applyFill="1"/>
    <xf numFmtId="0" fontId="5" fillId="2" borderId="0" xfId="0" applyFont="1" applyFill="1"/>
    <xf numFmtId="44" fontId="3" fillId="0" borderId="1" xfId="1" applyFont="1" applyBorder="1"/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pt-BR"/>
              <a:t>Porcentagem dos Gastos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272-498F-88B9-B43DF426FC0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72-498F-88B9-B43DF426FC0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Financeiro!$B$12:$B$17</c:f>
              <c:strCache>
                <c:ptCount val="6"/>
                <c:pt idx="0">
                  <c:v>Cartão de Crédito</c:v>
                </c:pt>
                <c:pt idx="1">
                  <c:v>Contas a pagar</c:v>
                </c:pt>
                <c:pt idx="2">
                  <c:v>Saúde</c:v>
                </c:pt>
                <c:pt idx="3">
                  <c:v>Casa</c:v>
                </c:pt>
                <c:pt idx="4">
                  <c:v>Alimentação</c:v>
                </c:pt>
                <c:pt idx="5">
                  <c:v>Outros</c:v>
                </c:pt>
              </c:strCache>
            </c:strRef>
          </c:cat>
          <c:val>
            <c:numRef>
              <c:f>Financeiro!$C$12:$C$17</c:f>
              <c:numCache>
                <c:formatCode>_("R$"* #,##0.00_);_("R$"* \(#,##0.00\);_("R$"* "-"??_);_(@_)</c:formatCode>
                <c:ptCount val="6"/>
                <c:pt idx="0">
                  <c:v>1100</c:v>
                </c:pt>
                <c:pt idx="1">
                  <c:v>300</c:v>
                </c:pt>
                <c:pt idx="2">
                  <c:v>40</c:v>
                </c:pt>
                <c:pt idx="3">
                  <c:v>700</c:v>
                </c:pt>
                <c:pt idx="4">
                  <c:v>200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2-498F-88B9-B43DF426FC0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b="1"/>
              <a:t>Investimento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Financeiro!$G$6</c:f>
              <c:strCache>
                <c:ptCount val="1"/>
                <c:pt idx="0">
                  <c:v> Saldo Investido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Financeiro!$F$8:$F$19</c:f>
              <c:strCache>
                <c:ptCount val="12"/>
                <c:pt idx="0">
                  <c:v>Fevereiro</c:v>
                </c:pt>
                <c:pt idx="1">
                  <c:v>Março</c:v>
                </c:pt>
                <c:pt idx="2">
                  <c:v>Abril</c:v>
                </c:pt>
                <c:pt idx="3">
                  <c:v>Maio</c:v>
                </c:pt>
                <c:pt idx="4">
                  <c:v>Junho</c:v>
                </c:pt>
                <c:pt idx="5">
                  <c:v>Julho</c:v>
                </c:pt>
                <c:pt idx="6">
                  <c:v>Agosto</c:v>
                </c:pt>
                <c:pt idx="7">
                  <c:v>Setembro</c:v>
                </c:pt>
                <c:pt idx="8">
                  <c:v>Outubro</c:v>
                </c:pt>
                <c:pt idx="9">
                  <c:v>Novembro</c:v>
                </c:pt>
                <c:pt idx="10">
                  <c:v>Dezembro</c:v>
                </c:pt>
                <c:pt idx="11">
                  <c:v>Total investido</c:v>
                </c:pt>
              </c:strCache>
            </c:strRef>
          </c:cat>
          <c:val>
            <c:numRef>
              <c:f>Financeiro!$G$8:$G$19</c:f>
              <c:numCache>
                <c:formatCode>_("R$"* #,##0.00_);_("R$"* \(#,##0.00\);_("R$"* "-"??_);_(@_)</c:formatCode>
                <c:ptCount val="12"/>
                <c:pt idx="0">
                  <c:v>100</c:v>
                </c:pt>
                <c:pt idx="1">
                  <c:v>280</c:v>
                </c:pt>
                <c:pt idx="2">
                  <c:v>330</c:v>
                </c:pt>
                <c:pt idx="3">
                  <c:v>200</c:v>
                </c:pt>
                <c:pt idx="4">
                  <c:v>470</c:v>
                </c:pt>
                <c:pt idx="5">
                  <c:v>500</c:v>
                </c:pt>
                <c:pt idx="11">
                  <c:v>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5-4056-96A0-1ED757AE28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7426736"/>
        <c:axId val="1977423856"/>
      </c:lineChart>
      <c:catAx>
        <c:axId val="197742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/>
          </a:p>
        </c:txPr>
        <c:crossAx val="1977423856"/>
        <c:crosses val="autoZero"/>
        <c:auto val="1"/>
        <c:lblAlgn val="ctr"/>
        <c:lblOffset val="100"/>
        <c:noMultiLvlLbl val="0"/>
      </c:catAx>
      <c:valAx>
        <c:axId val="1977423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9774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422413</xdr:colOff>
      <xdr:row>3</xdr:row>
      <xdr:rowOff>16565</xdr:rowOff>
    </xdr:from>
    <xdr:to>
      <xdr:col>16</xdr:col>
      <xdr:colOff>579782</xdr:colOff>
      <xdr:row>18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906CFB-34B5-B6C2-C3D3-50737023A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969065</xdr:colOff>
      <xdr:row>20</xdr:row>
      <xdr:rowOff>144117</xdr:rowOff>
    </xdr:from>
    <xdr:to>
      <xdr:col>13</xdr:col>
      <xdr:colOff>298174</xdr:colOff>
      <xdr:row>35</xdr:row>
      <xdr:rowOff>29817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134E6D-08B3-2176-8A2E-5758C02F4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F9E0-44D0-404A-BDEC-75C3F5BF632E}">
  <dimension ref="B4:H19"/>
  <sheetViews>
    <sheetView showGridLines="0" tabSelected="1" zoomScale="115" zoomScaleNormal="115" workbookViewId="0">
      <selection activeCell="C24" sqref="C24"/>
    </sheetView>
  </sheetViews>
  <sheetFormatPr defaultRowHeight="15" x14ac:dyDescent="0.25"/>
  <cols>
    <col min="1" max="1" width="9.140625" style="1"/>
    <col min="2" max="2" width="17.85546875" style="1" bestFit="1" customWidth="1"/>
    <col min="3" max="3" width="13" style="2" bestFit="1" customWidth="1"/>
    <col min="4" max="4" width="14.7109375" style="1" customWidth="1"/>
    <col min="5" max="5" width="14.7109375" style="1" hidden="1" customWidth="1"/>
    <col min="6" max="6" width="14.28515625" style="1" bestFit="1" customWidth="1"/>
    <col min="7" max="7" width="16" style="3" bestFit="1" customWidth="1"/>
    <col min="8" max="8" width="24.7109375" style="3" bestFit="1" customWidth="1"/>
    <col min="9" max="16384" width="9.140625" style="1"/>
  </cols>
  <sheetData>
    <row r="4" spans="2:8" s="7" customFormat="1" x14ac:dyDescent="0.25">
      <c r="B4" s="17" t="s">
        <v>7</v>
      </c>
      <c r="C4" s="18"/>
      <c r="D4" s="6"/>
      <c r="E4" s="6"/>
      <c r="F4" s="19" t="s">
        <v>25</v>
      </c>
      <c r="G4" s="20"/>
      <c r="H4" s="21"/>
    </row>
    <row r="6" spans="2:8" x14ac:dyDescent="0.25">
      <c r="B6" s="14" t="s">
        <v>6</v>
      </c>
      <c r="C6" s="12">
        <v>3000</v>
      </c>
      <c r="F6" s="8" t="s">
        <v>26</v>
      </c>
      <c r="G6" s="9" t="s">
        <v>28</v>
      </c>
      <c r="H6" s="9" t="s">
        <v>27</v>
      </c>
    </row>
    <row r="7" spans="2:8" x14ac:dyDescent="0.25">
      <c r="B7" s="14" t="s">
        <v>3</v>
      </c>
      <c r="C7" s="12">
        <v>500</v>
      </c>
      <c r="E7" s="4">
        <v>1</v>
      </c>
      <c r="F7" s="14" t="s">
        <v>13</v>
      </c>
      <c r="G7" s="16">
        <v>200</v>
      </c>
      <c r="H7" s="16">
        <f>_xlfn.FORECAST.LINEAR(E7,$G$7:$G$18,$E$7:$E$18)</f>
        <v>130.00000000000003</v>
      </c>
    </row>
    <row r="8" spans="2:8" x14ac:dyDescent="0.25">
      <c r="B8" s="15" t="s">
        <v>10</v>
      </c>
      <c r="C8" s="13">
        <f>SUM(C2:C7)</f>
        <v>3500</v>
      </c>
      <c r="E8" s="4">
        <v>2</v>
      </c>
      <c r="F8" s="14" t="s">
        <v>14</v>
      </c>
      <c r="G8" s="16">
        <v>100</v>
      </c>
      <c r="H8" s="16">
        <f>_xlfn.FORECAST.LINEAR(E8,$G$7:$G$18,$E$7:$E$18)</f>
        <v>185.71428571428572</v>
      </c>
    </row>
    <row r="9" spans="2:8" x14ac:dyDescent="0.25">
      <c r="E9" s="4">
        <v>3</v>
      </c>
      <c r="F9" s="14" t="s">
        <v>15</v>
      </c>
      <c r="G9" s="16">
        <v>280</v>
      </c>
      <c r="H9" s="16">
        <f>_xlfn.FORECAST.LINEAR(E9,$G$7:$G$18,$E$7:$E$18)</f>
        <v>241.42857142857144</v>
      </c>
    </row>
    <row r="10" spans="2:8" x14ac:dyDescent="0.25">
      <c r="B10" s="10" t="s">
        <v>0</v>
      </c>
      <c r="C10" s="11"/>
      <c r="D10" s="5"/>
      <c r="E10" s="4">
        <v>4</v>
      </c>
      <c r="F10" s="14" t="s">
        <v>16</v>
      </c>
      <c r="G10" s="16">
        <v>330</v>
      </c>
      <c r="H10" s="16">
        <f>_xlfn.FORECAST.LINEAR(E10,$G$7:$G$18,$E$7:$E$18)</f>
        <v>297.14285714285717</v>
      </c>
    </row>
    <row r="11" spans="2:8" x14ac:dyDescent="0.25">
      <c r="E11" s="4">
        <v>5</v>
      </c>
      <c r="F11" s="14" t="s">
        <v>17</v>
      </c>
      <c r="G11" s="16">
        <v>200</v>
      </c>
      <c r="H11" s="16">
        <f>_xlfn.FORECAST.LINEAR(E11,$G$7:$G$18,$E$7:$E$18)</f>
        <v>352.85714285714289</v>
      </c>
    </row>
    <row r="12" spans="2:8" x14ac:dyDescent="0.25">
      <c r="B12" s="14" t="s">
        <v>1</v>
      </c>
      <c r="C12" s="12">
        <v>1100</v>
      </c>
      <c r="E12" s="4">
        <v>6</v>
      </c>
      <c r="F12" s="14" t="s">
        <v>18</v>
      </c>
      <c r="G12" s="16">
        <v>470</v>
      </c>
      <c r="H12" s="16">
        <f>_xlfn.FORECAST.LINEAR(E12,$G$7:$G$18,$E$7:$E$18)</f>
        <v>408.57142857142856</v>
      </c>
    </row>
    <row r="13" spans="2:8" x14ac:dyDescent="0.25">
      <c r="B13" s="14" t="s">
        <v>2</v>
      </c>
      <c r="C13" s="12">
        <v>300</v>
      </c>
      <c r="E13" s="4">
        <v>7</v>
      </c>
      <c r="F13" s="14" t="s">
        <v>19</v>
      </c>
      <c r="G13" s="16">
        <v>500</v>
      </c>
      <c r="H13" s="16">
        <f>_xlfn.FORECAST.LINEAR(E13,$G$7:$G$18,$E$7:$E$18)</f>
        <v>464.28571428571433</v>
      </c>
    </row>
    <row r="14" spans="2:8" x14ac:dyDescent="0.25">
      <c r="B14" s="14" t="s">
        <v>4</v>
      </c>
      <c r="C14" s="12">
        <v>40</v>
      </c>
      <c r="E14" s="4">
        <v>8</v>
      </c>
      <c r="F14" s="14" t="s">
        <v>20</v>
      </c>
      <c r="G14" s="12"/>
      <c r="H14" s="16">
        <f>_xlfn.FORECAST.LINEAR(E14,$G$7:$G$18,$E$7:$E$18)</f>
        <v>520</v>
      </c>
    </row>
    <row r="15" spans="2:8" x14ac:dyDescent="0.25">
      <c r="B15" s="14" t="s">
        <v>5</v>
      </c>
      <c r="C15" s="12">
        <v>700</v>
      </c>
      <c r="E15" s="4">
        <v>9</v>
      </c>
      <c r="F15" s="14" t="s">
        <v>21</v>
      </c>
      <c r="G15" s="12"/>
      <c r="H15" s="16">
        <f>_xlfn.FORECAST.LINEAR(E15,$G$7:$G$18,$E$7:$E$18)</f>
        <v>575.71428571428578</v>
      </c>
    </row>
    <row r="16" spans="2:8" x14ac:dyDescent="0.25">
      <c r="B16" s="14" t="s">
        <v>8</v>
      </c>
      <c r="C16" s="12">
        <v>200</v>
      </c>
      <c r="E16" s="4">
        <v>10</v>
      </c>
      <c r="F16" s="14" t="s">
        <v>22</v>
      </c>
      <c r="G16" s="12"/>
      <c r="H16" s="16">
        <f>_xlfn.FORECAST.LINEAR(E16,$G$7:$G$18,$E$7:$E$18)</f>
        <v>631.42857142857144</v>
      </c>
    </row>
    <row r="17" spans="2:8" x14ac:dyDescent="0.25">
      <c r="B17" s="14" t="s">
        <v>9</v>
      </c>
      <c r="C17" s="12">
        <v>300</v>
      </c>
      <c r="E17" s="4">
        <v>11</v>
      </c>
      <c r="F17" s="14" t="s">
        <v>23</v>
      </c>
      <c r="G17" s="12"/>
      <c r="H17" s="16">
        <f>_xlfn.FORECAST.LINEAR(E17,$G$7:$G$18,$E$7:$E$18)</f>
        <v>687.14285714285722</v>
      </c>
    </row>
    <row r="18" spans="2:8" x14ac:dyDescent="0.25">
      <c r="B18" s="14" t="s">
        <v>11</v>
      </c>
      <c r="C18" s="12">
        <f>SUM(C12:C17)</f>
        <v>2640</v>
      </c>
      <c r="E18" s="4">
        <v>12</v>
      </c>
      <c r="F18" s="14" t="s">
        <v>24</v>
      </c>
      <c r="G18" s="12"/>
      <c r="H18" s="16">
        <f>_xlfn.FORECAST.LINEAR(E18,$G$7:$G$18,$E$7:$E$18)</f>
        <v>742.85714285714289</v>
      </c>
    </row>
    <row r="19" spans="2:8" x14ac:dyDescent="0.25">
      <c r="B19" s="15" t="s">
        <v>12</v>
      </c>
      <c r="C19" s="12">
        <f>C8-C18</f>
        <v>860</v>
      </c>
      <c r="F19" s="15" t="s">
        <v>29</v>
      </c>
      <c r="G19" s="16">
        <f>SUM(G7:G18)</f>
        <v>2080</v>
      </c>
      <c r="H19" s="16">
        <f>SUM(H7:H18)</f>
        <v>5237.1428571428578</v>
      </c>
    </row>
  </sheetData>
  <mergeCells count="3">
    <mergeCell ref="B4:C4"/>
    <mergeCell ref="B10:C10"/>
    <mergeCell ref="F4:H4"/>
  </mergeCells>
  <phoneticPr fontId="2" type="noConversion"/>
  <conditionalFormatting sqref="C19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D0F12312C7CC41AEAA07845E89EE50" ma:contentTypeVersion="1" ma:contentTypeDescription="Create a new document." ma:contentTypeScope="" ma:versionID="e116b1bdd25c1bc67f0a5c4f7192069a">
  <xsd:schema xmlns:xsd="http://www.w3.org/2001/XMLSchema" xmlns:xs="http://www.w3.org/2001/XMLSchema" xmlns:p="http://schemas.microsoft.com/office/2006/metadata/properties" xmlns:ns3="68cd00d7-38f1-4d1d-8f72-5fb0da5c963c" targetNamespace="http://schemas.microsoft.com/office/2006/metadata/properties" ma:root="true" ma:fieldsID="f4b1208253c8909e46fe96c8a3d9b9d5" ns3:_="">
    <xsd:import namespace="68cd00d7-38f1-4d1d-8f72-5fb0da5c963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cd00d7-38f1-4d1d-8f72-5fb0da5c963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088E37-8B27-48A5-9FBC-530967A0A1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cd00d7-38f1-4d1d-8f72-5fb0da5c96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70EDB6-7331-4B4E-AD31-8E0C881FD2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6655CA-AC16-48B4-B983-63B5ED1A6ABA}">
  <ds:schemaRefs>
    <ds:schemaRef ds:uri="http://schemas.microsoft.com/office/2006/metadata/properties"/>
    <ds:schemaRef ds:uri="68cd00d7-38f1-4d1d-8f72-5fb0da5c963c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DE OLIVEIRA SILVA</dc:creator>
  <cp:lastModifiedBy>DANIEL DE OLIVEIRA SILVA</cp:lastModifiedBy>
  <dcterms:created xsi:type="dcterms:W3CDTF">2025-08-13T01:31:45Z</dcterms:created>
  <dcterms:modified xsi:type="dcterms:W3CDTF">2025-08-13T02:09:47Z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0x01010001D0F12312C7CC41AEAA07845E89EE50</vt:lpwstr>
  </property>
</Properties>
</file>