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2024 - 2\03.- PTY4614 - CAPSTONE\2.1 EXPERIENCIA DE APRENDIZAJE 1\001D\005\"/>
    </mc:Choice>
  </mc:AlternateContent>
  <xr:revisionPtr revIDLastSave="0" documentId="13_ncr:1_{086A3B12-5B5C-443D-92A8-CBC2BBD7B214}" xr6:coauthVersionLast="47" xr6:coauthVersionMax="47" xr10:uidLastSave="{00000000-0000-0000-0000-000000000000}"/>
  <bookViews>
    <workbookView xWindow="-120" yWindow="-120" windowWidth="29040" windowHeight="1584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<sst xmlns="http://schemas.openxmlformats.org/spreadsheetml/2006/main" count="158" uniqueCount="99">
  <si>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</si>
  <si>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</si>
  <si>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</si>
  <si>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</si>
  <si>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</si>
  <si>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</si>
  <si>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</si>
  <si>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</si>
  <si>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</si>
  <si>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</si>
  <si>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</si>
  <si>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</si>
  <si>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</si>
  <si>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</si>
  <si>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</si>
  <si>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</si>
  <si>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</si>
  <si>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</si>
  <si>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</si>
  <si>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</si>
  <si>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</si>
  <si>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</si>
  <si>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</si>
  <si>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</si>
  <si>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</si>
  <si>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</si>
  <si>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</si>
  <si>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</si>
  <si>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</si>
  <si>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</si>
  <si>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</si>
  <si>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</si>
  <si>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</si>
  <si>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</si>
  <si>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</si>
  <si>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</si>
  <si>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</si>
  <si>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</si>
  <si>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</si>
  <si>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</si>
  <si>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</si>
  <si>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</si>
  <si>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</si>
  <si>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</si>
  <si>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</si>
  <si>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</si>
  <si>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</si>
  <si>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</si>
  <si>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</si>
  <si>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</si>
  <si>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</si>
  <si>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</si>
  <si>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</si>
  <si>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</si>
  <si>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</si>
  <si>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</si>
  <si>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</si>
  <si>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</si>
  <si>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</si>
  <si>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</si>
  <si>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</si>
  <si>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</si>
  <si>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</si>
  <si>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</si>
  <si>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</si>
  <si>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</si>
  <si>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</si>
  <si>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</si>
  <si>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</si>
  <si>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</si>
  <si>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</si>
  <si>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</si>
  <si>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</si>
  <si>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</si>
  <si>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</si>
  <si>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</si>
  <si>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</si>
  <si>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</si>
  <si>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</si>
  <si>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</si>
  <si>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</si>
  <si>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</si>
  <si>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</si>
  <si>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</si>
  <si>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</si>
  <si>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</si>
  <si>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</si>
  <si>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</si>
  <si>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</si>
  <si>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</si>
  <si>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</si>
  <si>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</si>
  <si>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</si>
  <si>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</si>
  <si>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</si>
  <si>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BASTIAN NAVARRETE</t>
  </si>
  <si>
    <t>LEONARDO AGUILERA</t>
  </si>
  <si>
    <t>DANNY BETANCOURT</t>
  </si>
  <si>
    <t>2CICLO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</si>
</sst>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5">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xf numFmtId="0" fontId="0" fillId="0" borderId="0" xfId="0" applyAlignment="1">
      <alignment horizontal="left" vertical="top"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929"/>
  <sheetViews>
    <sheetView tabSelected="1" zoomScale="85" zoomScaleNormal="85" workbookViewId="0">
      <selection activeCell="L13" sqref="L13"/>
    </sheetView>
  </sheetViews>
  <sheetFormatPr baseColWidth="10" defaultColWidth="14.42578125" defaultRowHeight="15" customHeight="1" outlineLevelRow="1" x14ac:dyDescent="0.25"/>
  <cols>
    <col min="1" max="1" width="10.5703125" customWidth="1"/>
    <col min="2" max="2" width="66.85546875" customWidth="1"/>
    <col min="3" max="3" width="22" bestFit="1" customWidth="1"/>
    <col min="4" max="4" width="11.42578125" customWidth="1"/>
    <col min="5" max="7" width="11.5703125" customWidth="1"/>
    <col min="8" max="8" width="7.5703125" customWidth="1"/>
    <col min="9" max="9" width="11.5703125" customWidth="1"/>
    <col min="10" max="10" width="7.5703125" customWidth="1"/>
    <col min="11" max="11" width="11.5703125" customWidth="1"/>
    <col min="12" max="12" width="74.140625" customWidth="1"/>
    <col min="13" max="24" width="10.5703125" customWidth="1"/>
  </cols>
  <sheetData>
    <row r="2" spans="1:12" x14ac:dyDescent="0.25">
      <c r="C2" s="2">
        <v>0.75</v>
      </c>
      <c r="D2" s="2">
        <v>0.25</v>
      </c>
      <c r="E2" s="67">
        <v>1</v>
      </c>
    </row>
    <row r="3" spans="1:12" x14ac:dyDescent="0.25">
      <c r="B3" s="3" t="s">
        <v>2</v>
      </c>
      <c r="C3" s="4" t="s">
        <v>3</v>
      </c>
      <c r="D3" s="2" t="s">
        <v>4</v>
      </c>
      <c r="E3" s="54"/>
    </row>
    <row r="4" spans="1:12" x14ac:dyDescent="0.25">
      <c r="A4" s="5">
        <v>1</v>
      </c>
      <c r="B4" s="38" t="s">
        <v>95</v>
      </c>
      <c r="C4" s="6">
        <f>EVALUACION1!$C$24</f>
        <v>7</v>
      </c>
      <c r="D4" s="6">
        <f>$C$35</f>
        <v>7</v>
      </c>
      <c r="E4" s="51">
        <f>C4*C$2+D4*D$2</f>
        <v>7</v>
      </c>
      <c r="G4" s="1"/>
    </row>
    <row r="5" spans="1:12" x14ac:dyDescent="0.25">
      <c r="A5" s="5">
        <v>2</v>
      </c>
      <c r="B5" s="38" t="s">
        <v>96</v>
      </c>
      <c r="C5" s="6">
        <f>EVALUACION1!$C$24</f>
        <v>7</v>
      </c>
      <c r="D5" s="6">
        <f>C47</f>
        <v>7</v>
      </c>
      <c r="E5" s="51">
        <f t="shared" ref="E5:E6" si="0">C5*C$2+D5*D$2</f>
        <v>7</v>
      </c>
      <c r="G5" s="1"/>
    </row>
    <row r="6" spans="1:12" x14ac:dyDescent="0.25">
      <c r="A6" s="5">
        <v>3</v>
      </c>
      <c r="B6" s="38" t="s">
        <v>97</v>
      </c>
      <c r="C6" s="6">
        <f>EVALUACION1!$C$24</f>
        <v>7</v>
      </c>
      <c r="D6" s="6">
        <f>C58</f>
        <v>7</v>
      </c>
      <c r="E6" s="51">
        <f t="shared" si="0"/>
        <v>7</v>
      </c>
      <c r="G6" s="1"/>
    </row>
    <row r="11" spans="1:12" ht="18.75" outlineLevel="1" x14ac:dyDescent="0.25">
      <c r="A11" s="69" t="s">
        <v>12</v>
      </c>
      <c r="B11" s="15" t="s">
        <v>98</v>
      </c>
      <c r="C11" s="55" t="s">
        <v>13</v>
      </c>
      <c r="D11" s="62" t="s">
        <v>14</v>
      </c>
      <c r="E11" s="66"/>
      <c r="F11" s="66"/>
      <c r="G11" s="66"/>
      <c r="H11" s="66"/>
      <c r="I11" s="66"/>
      <c r="J11" s="66"/>
      <c r="K11" s="63"/>
    </row>
    <row r="12" spans="1:12" outlineLevel="1" x14ac:dyDescent="0.25">
      <c r="A12" s="65"/>
      <c r="B12" s="25" t="s">
        <v>15</v>
      </c>
      <c r="C12" s="54"/>
      <c r="D12" s="62" t="s">
        <v>7</v>
      </c>
      <c r="E12" s="63"/>
      <c r="F12" s="62" t="s">
        <v>8</v>
      </c>
      <c r="G12" s="63"/>
      <c r="H12" s="68" t="s">
        <v>77</v>
      </c>
      <c r="I12" s="63"/>
      <c r="J12" s="62" t="s">
        <v>10</v>
      </c>
      <c r="K12" s="63"/>
    </row>
    <row r="13" spans="1:12" ht="47.1" customHeight="1" outlineLevel="1" x14ac:dyDescent="0.25">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c r="L13" s="84"/>
    </row>
    <row r="14" spans="1:12" ht="31.5" customHeight="1" outlineLevel="1" x14ac:dyDescent="0.25">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c r="L14" s="84"/>
    </row>
    <row r="15" spans="1:12" ht="30.75" customHeight="1" outlineLevel="1" x14ac:dyDescent="0.25">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c r="L15" s="84"/>
    </row>
    <row r="16" spans="1:12" ht="26.1" customHeight="1" outlineLevel="1" x14ac:dyDescent="0.25">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c r="L16" s="84"/>
    </row>
    <row r="17" spans="1:12" ht="30.95" customHeight="1" outlineLevel="1" x14ac:dyDescent="0.25">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c r="L17" s="84"/>
    </row>
    <row r="18" spans="1:12" ht="32.450000000000003" customHeight="1" outlineLevel="1" x14ac:dyDescent="0.25">
      <c r="A18" s="70"/>
      <c r="B18" s="41" t="str">
        <f>RUBRICA!A11</f>
        <v xml:space="preserve">7. Establece un plan de trabajo para su proyecto APT considerando los recursos, duración, facilitadores y obstaculizadores en el desarrollo de las actividades. </v>
      </c>
      <c r="C18" s="39"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c r="L18" s="84"/>
    </row>
    <row r="19" spans="1:12" ht="30.95" customHeight="1" outlineLevel="1" x14ac:dyDescent="0.25">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c r="L19" s="84"/>
    </row>
    <row r="20" spans="1:12" ht="33.950000000000003" customHeight="1" outlineLevel="1" x14ac:dyDescent="0.25">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c r="L20" s="84"/>
    </row>
    <row r="21" spans="1:12" ht="43.5" customHeight="1" outlineLevel="1" x14ac:dyDescent="0.25">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c r="L21" s="84"/>
    </row>
    <row r="22" spans="1:12" ht="45" customHeight="1" outlineLevel="1" x14ac:dyDescent="0.25">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c r="L22" s="84"/>
    </row>
    <row r="23" spans="1:12" ht="15.75" customHeight="1" outlineLevel="1" x14ac:dyDescent="0.3">
      <c r="A23" s="65"/>
      <c r="B23" s="40" t="s">
        <v>6</v>
      </c>
      <c r="C23" s="44">
        <f>E23+G23+I23+K23</f>
        <v>70</v>
      </c>
      <c r="D23" s="20"/>
      <c r="E23" s="20">
        <f>SUM(E13:E22)</f>
        <v>70</v>
      </c>
      <c r="F23" s="20"/>
      <c r="G23" s="20">
        <f>SUM(G13:G22)</f>
        <v>0</v>
      </c>
      <c r="H23" s="20"/>
      <c r="I23" s="20">
        <f>SUM(I13:I22)</f>
        <v>0</v>
      </c>
      <c r="J23" s="20"/>
      <c r="K23" s="20">
        <f>SUM(K13:K22)</f>
        <v>0</v>
      </c>
    </row>
    <row r="24" spans="1:12" ht="15.75" customHeight="1" outlineLevel="1" x14ac:dyDescent="0.3">
      <c r="A24" s="54"/>
      <c r="B24" s="43" t="s">
        <v>16</v>
      </c>
      <c r="C24" s="21">
        <f>VLOOKUP(C23,ESCALA_IEP!A2:B142,2,FALSE)</f>
        <v>7</v>
      </c>
    </row>
    <row r="25" spans="1:12" ht="15.75" customHeight="1" x14ac:dyDescent="0.25"/>
    <row r="26" spans="1:12" ht="15.75" customHeight="1" x14ac:dyDescent="0.25"/>
    <row r="27" spans="1:12" ht="15.75" customHeight="1" x14ac:dyDescent="0.25">
      <c r="A27" s="64" t="s">
        <v>18</v>
      </c>
      <c r="B27" s="53" t="s">
        <v>19</v>
      </c>
      <c r="C27" s="56" t="str">
        <f>$B$4</f>
        <v>BASTIAN NAVARRETE</v>
      </c>
      <c r="D27" s="57"/>
      <c r="E27" s="57"/>
      <c r="F27" s="57"/>
      <c r="G27" s="57"/>
      <c r="H27" s="57"/>
      <c r="I27" s="57"/>
      <c r="J27" s="57"/>
      <c r="K27" s="58"/>
    </row>
    <row r="28" spans="1:12" ht="15.75" customHeight="1" x14ac:dyDescent="0.25">
      <c r="A28" s="65"/>
      <c r="B28" s="54"/>
      <c r="C28" s="59"/>
      <c r="D28" s="60"/>
      <c r="E28" s="60"/>
      <c r="F28" s="60"/>
      <c r="G28" s="60"/>
      <c r="H28" s="60"/>
      <c r="I28" s="60"/>
      <c r="J28" s="60"/>
      <c r="K28" s="61"/>
    </row>
    <row r="29" spans="1:12" ht="15.75" customHeight="1" x14ac:dyDescent="0.25">
      <c r="A29" s="65"/>
      <c r="B29" s="15" t="s">
        <v>20</v>
      </c>
      <c r="C29" s="55" t="s">
        <v>13</v>
      </c>
      <c r="D29" s="62" t="s">
        <v>14</v>
      </c>
      <c r="E29" s="66"/>
      <c r="F29" s="66"/>
      <c r="G29" s="66"/>
      <c r="H29" s="66"/>
      <c r="I29" s="66"/>
      <c r="J29" s="66"/>
      <c r="K29" s="63"/>
    </row>
    <row r="30" spans="1:12" ht="15.75" customHeight="1" x14ac:dyDescent="0.25">
      <c r="A30" s="65"/>
      <c r="B30" s="16" t="s">
        <v>15</v>
      </c>
      <c r="C30" s="54"/>
      <c r="D30" s="62" t="s">
        <v>7</v>
      </c>
      <c r="E30" s="63"/>
      <c r="F30" s="62" t="s">
        <v>8</v>
      </c>
      <c r="G30" s="63"/>
      <c r="H30" s="62" t="s">
        <v>9</v>
      </c>
      <c r="I30" s="63"/>
      <c r="J30" s="62" t="s">
        <v>10</v>
      </c>
      <c r="K30" s="63"/>
    </row>
    <row r="31" spans="1:12" ht="24.6" customHeight="1" x14ac:dyDescent="0.25">
      <c r="A31" s="65"/>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2" ht="25.7" customHeight="1" x14ac:dyDescent="0.25">
      <c r="A32" s="65"/>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5">
      <c r="A33" s="65"/>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65"/>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
      <c r="A35" s="54"/>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4" t="s">
        <v>18</v>
      </c>
      <c r="B39" s="53" t="s">
        <v>19</v>
      </c>
      <c r="C39" s="56" t="str">
        <f>B5</f>
        <v>LEONARDO AGUILERA</v>
      </c>
      <c r="D39" s="57"/>
      <c r="E39" s="57"/>
      <c r="F39" s="57"/>
      <c r="G39" s="57"/>
      <c r="H39" s="57"/>
      <c r="I39" s="57"/>
      <c r="J39" s="57"/>
      <c r="K39" s="58"/>
    </row>
    <row r="40" spans="1:11" ht="15.75" customHeight="1" x14ac:dyDescent="0.25">
      <c r="A40" s="65"/>
      <c r="B40" s="54"/>
      <c r="C40" s="59"/>
      <c r="D40" s="60"/>
      <c r="E40" s="60"/>
      <c r="F40" s="60"/>
      <c r="G40" s="60"/>
      <c r="H40" s="60"/>
      <c r="I40" s="60"/>
      <c r="J40" s="60"/>
      <c r="K40" s="61"/>
    </row>
    <row r="41" spans="1:11" ht="15.75" customHeight="1" x14ac:dyDescent="0.25">
      <c r="A41" s="65"/>
      <c r="B41" s="15" t="s">
        <v>20</v>
      </c>
      <c r="C41" s="55" t="s">
        <v>13</v>
      </c>
      <c r="D41" s="62" t="s">
        <v>14</v>
      </c>
      <c r="E41" s="66"/>
      <c r="F41" s="66"/>
      <c r="G41" s="66"/>
      <c r="H41" s="66"/>
      <c r="I41" s="66"/>
      <c r="J41" s="66"/>
      <c r="K41" s="63"/>
    </row>
    <row r="42" spans="1:11" ht="15.75" customHeight="1" x14ac:dyDescent="0.25">
      <c r="A42" s="65"/>
      <c r="B42" s="16" t="s">
        <v>15</v>
      </c>
      <c r="C42" s="54"/>
      <c r="D42" s="62" t="s">
        <v>7</v>
      </c>
      <c r="E42" s="63"/>
      <c r="F42" s="62" t="s">
        <v>8</v>
      </c>
      <c r="G42" s="63"/>
      <c r="H42" s="62" t="s">
        <v>9</v>
      </c>
      <c r="I42" s="63"/>
      <c r="J42" s="62" t="s">
        <v>10</v>
      </c>
      <c r="K42" s="63"/>
    </row>
    <row r="43" spans="1:11" ht="25.7" customHeight="1" x14ac:dyDescent="0.25">
      <c r="A43" s="65"/>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25">
      <c r="A44" s="65"/>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5">
      <c r="A45" s="65"/>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65"/>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
      <c r="A47" s="54"/>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4" t="s">
        <v>18</v>
      </c>
      <c r="B50" s="53" t="s">
        <v>19</v>
      </c>
      <c r="C50" s="56" t="str">
        <f>B6</f>
        <v>DANNY BETANCOURT</v>
      </c>
      <c r="D50" s="57"/>
      <c r="E50" s="57"/>
      <c r="F50" s="57"/>
      <c r="G50" s="57"/>
      <c r="H50" s="57"/>
      <c r="I50" s="57"/>
      <c r="J50" s="57"/>
      <c r="K50" s="58"/>
    </row>
    <row r="51" spans="1:11" ht="15.75" customHeight="1" x14ac:dyDescent="0.25">
      <c r="A51" s="65"/>
      <c r="B51" s="54"/>
      <c r="C51" s="59"/>
      <c r="D51" s="60"/>
      <c r="E51" s="60"/>
      <c r="F51" s="60"/>
      <c r="G51" s="60"/>
      <c r="H51" s="60"/>
      <c r="I51" s="60"/>
      <c r="J51" s="60"/>
      <c r="K51" s="61"/>
    </row>
    <row r="52" spans="1:11" ht="15.75" customHeight="1" x14ac:dyDescent="0.25">
      <c r="A52" s="65"/>
      <c r="B52" s="15" t="s">
        <v>20</v>
      </c>
      <c r="C52" s="55" t="s">
        <v>13</v>
      </c>
      <c r="D52" s="62" t="s">
        <v>14</v>
      </c>
      <c r="E52" s="66"/>
      <c r="F52" s="66"/>
      <c r="G52" s="66"/>
      <c r="H52" s="66"/>
      <c r="I52" s="66"/>
      <c r="J52" s="66"/>
      <c r="K52" s="63"/>
    </row>
    <row r="53" spans="1:11" ht="15.75" customHeight="1" x14ac:dyDescent="0.25">
      <c r="A53" s="65"/>
      <c r="B53" s="16" t="s">
        <v>15</v>
      </c>
      <c r="C53" s="54"/>
      <c r="D53" s="62" t="s">
        <v>7</v>
      </c>
      <c r="E53" s="63"/>
      <c r="F53" s="62" t="s">
        <v>8</v>
      </c>
      <c r="G53" s="63"/>
      <c r="H53" s="62" t="s">
        <v>9</v>
      </c>
      <c r="I53" s="63"/>
      <c r="J53" s="62" t="s">
        <v>10</v>
      </c>
      <c r="K53" s="63"/>
    </row>
    <row r="54" spans="1:11" ht="25.7" customHeight="1" x14ac:dyDescent="0.25">
      <c r="A54" s="65"/>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25">
      <c r="A55" s="65"/>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5">
      <c r="A56" s="65"/>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65"/>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
      <c r="A58" s="54"/>
      <c r="B58" s="18" t="s">
        <v>16</v>
      </c>
      <c r="C58" s="21">
        <f>VLOOKUP(C57,ESCALA_TRAB_EQUIP!A2:B62,2,FALSE)</f>
        <v>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140625" customWidth="1"/>
    <col min="3" max="3" width="31.85546875" customWidth="1"/>
    <col min="4" max="4" width="38.570312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7"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7" t="s">
        <v>58</v>
      </c>
      <c r="B12" s="32" t="s">
        <v>59</v>
      </c>
      <c r="C12" s="32" t="s">
        <v>60</v>
      </c>
      <c r="D12" s="32" t="s">
        <v>61</v>
      </c>
      <c r="E12" s="32" t="s">
        <v>62</v>
      </c>
      <c r="F12" s="48">
        <v>5</v>
      </c>
    </row>
    <row r="13" spans="1:6" ht="94.35" customHeight="1" x14ac:dyDescent="0.25">
      <c r="A13" s="37" t="s">
        <v>63</v>
      </c>
      <c r="B13" s="37" t="s">
        <v>76</v>
      </c>
      <c r="C13" s="37" t="s">
        <v>64</v>
      </c>
      <c r="D13" s="37" t="s">
        <v>65</v>
      </c>
      <c r="E13" s="37" t="s">
        <v>66</v>
      </c>
      <c r="F13" s="49">
        <v>5</v>
      </c>
    </row>
    <row r="14" spans="1:6" ht="76.5" x14ac:dyDescent="0.25">
      <c r="A14" s="50" t="s">
        <v>85</v>
      </c>
      <c r="B14" s="50" t="s">
        <v>86</v>
      </c>
      <c r="C14" s="50" t="s">
        <v>87</v>
      </c>
      <c r="D14" s="50" t="s">
        <v>88</v>
      </c>
      <c r="E14" s="50" t="s">
        <v>89</v>
      </c>
      <c r="F14" s="49">
        <v>5</v>
      </c>
    </row>
    <row r="15" spans="1:6" ht="64.5" thickBot="1" x14ac:dyDescent="0.3">
      <c r="A15" s="29" t="s">
        <v>84</v>
      </c>
      <c r="B15" s="46" t="s">
        <v>79</v>
      </c>
      <c r="C15" s="30" t="s">
        <v>80</v>
      </c>
      <c r="D15" s="30" t="s">
        <v>81</v>
      </c>
      <c r="E15" s="30" t="s">
        <v>82</v>
      </c>
      <c r="F15" s="31">
        <v>10</v>
      </c>
    </row>
    <row r="16" spans="1:6" ht="77.25" thickBot="1" x14ac:dyDescent="0.3">
      <c r="A16" s="45" t="s">
        <v>90</v>
      </c>
      <c r="B16" s="46" t="s">
        <v>91</v>
      </c>
      <c r="C16" s="46" t="s">
        <v>92</v>
      </c>
      <c r="D16" s="46" t="s">
        <v>93</v>
      </c>
      <c r="E16" s="46"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570312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570312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570312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5703125" customWidth="1"/>
  </cols>
  <sheetData>
    <row r="1" spans="1:5" x14ac:dyDescent="0.25">
      <c r="A1" s="82" t="s">
        <v>5</v>
      </c>
      <c r="B1" s="7" t="s">
        <v>6</v>
      </c>
      <c r="C1" s="8"/>
      <c r="D1" s="8"/>
      <c r="E1" s="9"/>
    </row>
    <row r="2" spans="1:5" ht="45.75" thickBot="1" x14ac:dyDescent="0.3">
      <c r="A2" s="83"/>
      <c r="B2" s="10" t="s">
        <v>7</v>
      </c>
      <c r="C2" s="11" t="s">
        <v>8</v>
      </c>
      <c r="D2" s="42"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PC_211</cp:lastModifiedBy>
  <dcterms:created xsi:type="dcterms:W3CDTF">2023-08-07T04:08:01Z</dcterms:created>
  <dcterms:modified xsi:type="dcterms:W3CDTF">2024-09-03T20:17:49Z</dcterms:modified>
</cp:coreProperties>
</file>