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1D\GRUPO 5\"/>
    </mc:Choice>
  </mc:AlternateContent>
  <xr:revisionPtr revIDLastSave="0" documentId="13_ncr:1_{4E0AF6F6-32C1-4F70-B01B-2202A1471F6E}"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<sst xmlns="http://schemas.openxmlformats.org/spreadsheetml/2006/main" count="151" uniqueCount="133">
  <si>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</si>
  <si>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</si>
  <si>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</si>
  <si>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</si>
  <si>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</si>
  <si>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</si>
  <si>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</si>
  <si>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</si>
  <si>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</si>
  <si>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</si>
  <si>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</si>
  <si>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</si>
  <si>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</si>
  <si>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</si>
  <si>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</si>
  <si>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</si>
  <si>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</si>
  <si>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</si>
  <si>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</si>
  <si>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</si>
  <si>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</si>
  <si>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</si>
  <si>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</si>
  <si>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</si>
  <si>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</si>
  <si>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</si>
  <si>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</si>
  <si>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</si>
  <si>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</si>
  <si>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</si>
  <si>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</si>
  <si>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</si>
  <si>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</si>
  <si>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</si>
  <si>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</si>
  <si>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</si>
  <si>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</si>
  <si>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</si>
  <si>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</si>
  <si>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</si>
  <si>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</si>
  <si>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</si>
  <si>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</si>
  <si>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</si>
  <si>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</si>
  <si>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</si>
  <si>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</si>
  <si>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</si>
  <si>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</si>
  <si>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</si>
  <si>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</si>
  <si>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</si>
  <si>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</si>
  <si>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</si>
  <si>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</si>
  <si>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</si>
  <si>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</si>
  <si>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</si>
  <si>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</si>
  <si>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</si>
  <si>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</si>
  <si>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</si>
  <si>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</si>
  <si>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</si>
  <si>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</si>
  <si>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</si>
  <si>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</si>
  <si>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</si>
  <si>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</si>
  <si>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</si>
  <si>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</si>
  <si>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</si>
  <si>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</si>
  <si>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</si>
  <si>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</si>
  <si>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</si>
  <si>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</si>
  <si>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</si>
  <si>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</si>
  <si>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</si>
  <si>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</si>
  <si>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</si>
  <si>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</si>
  <si>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</si>
  <si>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</si>
  <si>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</si>
  <si>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</si>
  <si>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</si>
  <si>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</si>
  <si>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</si>
  <si>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</si>
  <si>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</si>
  <si>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</si>
  <si>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</si>
  <si>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</si>
  <si>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</si>
  <si>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</si>
  <si>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</si>
  <si>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</si>
  <si>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</si>
  <si>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</si>
  <si>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</si>
  <si>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</si>
  <si>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</si>
  <si>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</si>
  <si>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</si>
  <si>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</si>
  <si>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</si>
  <si>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</si>
  <si>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</si>
  <si>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</si>
  <si>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</si>
  <si>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</si>
  <si>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</si>
  <si>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</si>
  <si>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</si>
  <si>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</si>
  <si>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</si>
  <si>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</si>
  <si>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</si>
  <si>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</si>
  <si>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</si>
  <si>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</si>
  <si>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</si>
  <si>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</si>
  <si>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</si>
  <si>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</si>
  <si>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</si>
  <si>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</si>
  <si>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BASTIAN NAVARRETE</t>
  </si>
  <si>
    <t>LEONARDO AGUILERA</t>
  </si>
  <si>
    <t>DANNY BETANCOURT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</si>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</sst>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0.6875</v>
      </c>
    </row>
    <row r="3" spans="1:11" x14ac:dyDescent="0.25">
      <c r="B3" s="3" t="s">
        <v>2</v>
      </c>
      <c r="C3" s="33" t="s">
        <v>9</v>
      </c>
      <c r="F3" s="49" t="s">
        <v>128</v>
      </c>
      <c r="G3" s="55">
        <v>0.69791666666666663</v>
      </c>
    </row>
    <row r="4" spans="1:11" ht="15.75" x14ac:dyDescent="0.25">
      <c r="A4" s="4">
        <v>1</v>
      </c>
      <c r="B4" s="25" t="s">
        <v>129</v>
      </c>
      <c r="C4" s="5">
        <f>EVALUACION2!$C$22</f>
        <v>6.3</v>
      </c>
      <c r="G4" s="56">
        <f>G3-G2</f>
        <v>1.041666666666663E-2</v>
      </c>
    </row>
    <row r="5" spans="1:11" x14ac:dyDescent="0.25">
      <c r="A5" s="4">
        <v>2</v>
      </c>
      <c r="B5" s="25" t="s">
        <v>130</v>
      </c>
      <c r="C5" s="5">
        <f>EVALUACION2!$C$22</f>
        <v>6.3</v>
      </c>
      <c r="G5" s="1"/>
    </row>
    <row r="6" spans="1:11" x14ac:dyDescent="0.25">
      <c r="A6" s="4">
        <v>3</v>
      </c>
      <c r="B6" s="25" t="s">
        <v>131</v>
      </c>
      <c r="C6" s="5">
        <f>EVALUACION2!$C$22</f>
        <v>6.3</v>
      </c>
      <c r="G6" s="1"/>
    </row>
    <row r="11" spans="1:11" ht="18.75" outlineLevel="1" x14ac:dyDescent="0.25">
      <c r="A11" s="60" t="s">
        <v>9</v>
      </c>
      <c r="B11" s="14"/>
      <c r="C11" s="64" t="s">
        <v>10</v>
      </c>
      <c r="D11" s="65" t="s">
        <v>11</v>
      </c>
      <c r="E11" s="67"/>
      <c r="F11" s="67"/>
      <c r="G11" s="67"/>
      <c r="H11" s="67"/>
      <c r="I11" s="67"/>
      <c r="J11" s="67"/>
      <c r="K11" s="66"/>
    </row>
    <row r="12" spans="1:11" outlineLevel="1" x14ac:dyDescent="0.25">
      <c r="A12" s="61"/>
      <c r="B12" s="20" t="s">
        <v>12</v>
      </c>
      <c r="C12" s="63"/>
      <c r="D12" s="65" t="s">
        <v>5</v>
      </c>
      <c r="E12" s="66"/>
      <c r="F12" s="65" t="s">
        <v>6</v>
      </c>
      <c r="G12" s="66"/>
      <c r="H12" s="68" t="s">
        <v>23</v>
      </c>
      <c r="I12" s="66"/>
      <c r="J12" s="65" t="s">
        <v>7</v>
      </c>
      <c r="K12" s="66"/>
    </row>
    <row r="13" spans="1:11" ht="24" outlineLevel="1" x14ac:dyDescent="0.25">
      <c r="A13" s="6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6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132</v>
      </c>
      <c r="G15" s="15">
        <f>IF(F15="X",60*0.25,"")</f>
        <v>15</v>
      </c>
      <c r="H15" s="15" t="str">
        <f t="shared" si="2"/>
        <v/>
      </c>
      <c r="I15" s="15" t="str">
        <f>IF(H15="X",30*0.25,"")</f>
        <v/>
      </c>
      <c r="J15" s="15" t="str">
        <f t="shared" si="3"/>
        <v/>
      </c>
      <c r="K15" s="15" t="str">
        <f t="shared" si="4"/>
        <v/>
      </c>
    </row>
    <row r="16" spans="1:11" ht="24" outlineLevel="1" x14ac:dyDescent="0.25">
      <c r="A16" s="6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63"/>
      <c r="B22" s="30" t="s">
        <v>13</v>
      </c>
      <c r="C22" s="17">
        <f>VLOOKUP(C21,ESCALA_IEP!A2:B202,2,FALSE)</f>
        <v>6.3</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6" sqref="C6"/>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9" t="s">
        <v>14</v>
      </c>
      <c r="B1" s="71" t="s">
        <v>15</v>
      </c>
      <c r="C1" s="72"/>
      <c r="D1" s="72"/>
      <c r="E1" s="73"/>
      <c r="F1" s="69" t="s">
        <v>16</v>
      </c>
    </row>
    <row r="2" spans="1:6" x14ac:dyDescent="0.25">
      <c r="A2" s="70"/>
      <c r="B2" s="75" t="s">
        <v>25</v>
      </c>
      <c r="C2" s="75" t="s">
        <v>17</v>
      </c>
      <c r="D2" s="21" t="s">
        <v>18</v>
      </c>
      <c r="E2" s="22" t="s">
        <v>7</v>
      </c>
      <c r="F2" s="70"/>
    </row>
    <row r="3" spans="1:6" ht="15.75" thickBot="1" x14ac:dyDescent="0.3">
      <c r="A3" s="70"/>
      <c r="B3" s="76"/>
      <c r="C3" s="76"/>
      <c r="D3" s="37">
        <v>-0.3</v>
      </c>
      <c r="E3" s="37">
        <v>0</v>
      </c>
      <c r="F3" s="74"/>
    </row>
    <row r="4" spans="1:6" ht="51.75" thickBot="1" x14ac:dyDescent="0.3">
      <c r="A4" s="51" t="s">
        <v>26</v>
      </c>
      <c r="B4" s="83" t="s">
        <v>27</v>
      </c>
      <c r="C4" s="58" t="s">
        <v>28</v>
      </c>
      <c r="D4" s="24" t="s">
        <v>29</v>
      </c>
      <c r="E4" s="24" t="s">
        <v>30</v>
      </c>
      <c r="F4" s="23">
        <v>10</v>
      </c>
    </row>
    <row r="5" spans="1:6" ht="51.75" thickBot="1" x14ac:dyDescent="0.3">
      <c r="A5" s="51" t="s">
        <v>31</v>
      </c>
      <c r="B5" s="83" t="s">
        <v>42</v>
      </c>
      <c r="C5" s="58" t="s">
        <v>32</v>
      </c>
      <c r="D5" s="24" t="s">
        <v>33</v>
      </c>
      <c r="E5" s="24" t="s">
        <v>34</v>
      </c>
      <c r="F5" s="23">
        <v>10</v>
      </c>
    </row>
    <row r="6" spans="1:6" ht="90" thickBot="1" x14ac:dyDescent="0.3">
      <c r="A6" s="51" t="s">
        <v>43</v>
      </c>
      <c r="B6" s="58" t="s">
        <v>44</v>
      </c>
      <c r="C6" s="83" t="s">
        <v>45</v>
      </c>
      <c r="D6" s="24" t="s">
        <v>46</v>
      </c>
      <c r="E6" s="24" t="s">
        <v>47</v>
      </c>
      <c r="F6" s="23">
        <v>25</v>
      </c>
    </row>
    <row r="7" spans="1:6" ht="39" thickBot="1" x14ac:dyDescent="0.3">
      <c r="A7" s="51" t="s">
        <v>48</v>
      </c>
      <c r="B7" s="83" t="s">
        <v>49</v>
      </c>
      <c r="C7" s="58" t="s">
        <v>50</v>
      </c>
      <c r="D7" s="24" t="s">
        <v>51</v>
      </c>
      <c r="E7" s="24" t="s">
        <v>52</v>
      </c>
      <c r="F7" s="23">
        <v>5</v>
      </c>
    </row>
    <row r="8" spans="1:6" ht="51" x14ac:dyDescent="0.25">
      <c r="A8" s="51" t="s">
        <v>35</v>
      </c>
      <c r="B8" s="83" t="s">
        <v>22</v>
      </c>
      <c r="C8" s="58" t="s">
        <v>19</v>
      </c>
      <c r="D8" s="24" t="s">
        <v>20</v>
      </c>
      <c r="E8" s="24" t="s">
        <v>21</v>
      </c>
      <c r="F8" s="38">
        <v>5</v>
      </c>
    </row>
    <row r="9" spans="1:6" ht="51.75" thickBot="1" x14ac:dyDescent="0.3">
      <c r="A9" s="51" t="s">
        <v>53</v>
      </c>
      <c r="B9" s="83" t="s">
        <v>54</v>
      </c>
      <c r="C9" s="58" t="s">
        <v>55</v>
      </c>
      <c r="D9" s="24" t="s">
        <v>56</v>
      </c>
      <c r="E9" s="24" t="s">
        <v>57</v>
      </c>
      <c r="F9" s="23">
        <v>20</v>
      </c>
    </row>
    <row r="10" spans="1:6" ht="64.5" thickBot="1" x14ac:dyDescent="0.3">
      <c r="A10" s="52" t="s">
        <v>58</v>
      </c>
      <c r="B10" s="84" t="s">
        <v>59</v>
      </c>
      <c r="C10" s="59" t="s">
        <v>60</v>
      </c>
      <c r="D10" s="39" t="s">
        <v>61</v>
      </c>
      <c r="E10" s="39" t="s">
        <v>62</v>
      </c>
      <c r="F10" s="32">
        <v>15</v>
      </c>
    </row>
    <row r="11" spans="1:6" ht="76.5" x14ac:dyDescent="0.25">
      <c r="A11" s="51" t="s">
        <v>36</v>
      </c>
      <c r="B11" s="83"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7" t="s">
        <v>63</v>
      </c>
      <c r="B1" s="77"/>
      <c r="C1" s="77"/>
    </row>
    <row r="3" spans="1:4" ht="21" x14ac:dyDescent="0.35">
      <c r="A3" s="40" t="s">
        <v>64</v>
      </c>
      <c r="C3" s="40" t="s">
        <v>65</v>
      </c>
    </row>
    <row r="4" spans="1:4" ht="15.75" x14ac:dyDescent="0.25">
      <c r="A4" s="41" t="s">
        <v>66</v>
      </c>
      <c r="C4" s="42" t="s">
        <v>67</v>
      </c>
      <c r="D4" s="53"/>
    </row>
    <row r="5" spans="1:4" x14ac:dyDescent="0.25">
      <c r="A5" s="43" t="s">
        <v>68</v>
      </c>
      <c r="C5" s="42" t="s">
        <v>69</v>
      </c>
      <c r="D5" s="53"/>
    </row>
    <row r="6" spans="1:4" x14ac:dyDescent="0.25">
      <c r="A6" s="43" t="s">
        <v>70</v>
      </c>
      <c r="C6" s="42" t="s">
        <v>71</v>
      </c>
      <c r="D6" s="53"/>
    </row>
    <row r="7" spans="1:4" x14ac:dyDescent="0.25">
      <c r="A7" s="43" t="s">
        <v>72</v>
      </c>
      <c r="C7" s="44" t="s">
        <v>73</v>
      </c>
      <c r="D7" s="57"/>
    </row>
    <row r="8" spans="1:4" x14ac:dyDescent="0.25">
      <c r="A8" s="43" t="s">
        <v>74</v>
      </c>
      <c r="C8" s="42" t="s">
        <v>75</v>
      </c>
      <c r="D8" s="57"/>
    </row>
    <row r="9" spans="1:4" x14ac:dyDescent="0.25">
      <c r="A9" s="43" t="s">
        <v>76</v>
      </c>
      <c r="C9" s="42" t="s">
        <v>126</v>
      </c>
      <c r="D9" s="57"/>
    </row>
    <row r="10" spans="1:4" x14ac:dyDescent="0.25">
      <c r="A10" s="43" t="s">
        <v>78</v>
      </c>
      <c r="C10" s="42" t="s">
        <v>77</v>
      </c>
      <c r="D10" s="57"/>
    </row>
    <row r="11" spans="1:4" ht="15.75" x14ac:dyDescent="0.25">
      <c r="A11" s="41" t="s">
        <v>80</v>
      </c>
      <c r="C11" s="42" t="s">
        <v>79</v>
      </c>
      <c r="D11" s="57"/>
    </row>
    <row r="12" spans="1:4" x14ac:dyDescent="0.25">
      <c r="A12" s="46" t="s">
        <v>82</v>
      </c>
      <c r="C12" s="45" t="s">
        <v>81</v>
      </c>
      <c r="D12" s="57"/>
    </row>
    <row r="13" spans="1:4" x14ac:dyDescent="0.25">
      <c r="A13" s="46" t="s">
        <v>84</v>
      </c>
      <c r="C13" s="45" t="s">
        <v>83</v>
      </c>
      <c r="D13" s="57"/>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8" t="s">
        <v>110</v>
      </c>
    </row>
    <row r="29" spans="1:3" ht="15" customHeight="1" x14ac:dyDescent="0.25">
      <c r="A29" s="46" t="s">
        <v>113</v>
      </c>
      <c r="C29" s="79"/>
    </row>
    <row r="30" spans="1:3" ht="15" customHeight="1" x14ac:dyDescent="0.25">
      <c r="A30" s="46" t="s">
        <v>114</v>
      </c>
      <c r="C30" s="79"/>
    </row>
    <row r="31" spans="1:3" ht="15" customHeight="1" x14ac:dyDescent="0.25">
      <c r="A31" s="46" t="s">
        <v>115</v>
      </c>
      <c r="C31" s="79"/>
    </row>
    <row r="32" spans="1:3" ht="18.75" customHeight="1" x14ac:dyDescent="0.25">
      <c r="A32" s="46" t="s">
        <v>116</v>
      </c>
      <c r="C32" s="79"/>
    </row>
    <row r="33" spans="1:3" ht="18" customHeight="1" x14ac:dyDescent="0.25">
      <c r="A33" s="46" t="s">
        <v>117</v>
      </c>
      <c r="C33" s="80"/>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3</v>
      </c>
      <c r="B1" s="6" t="s">
        <v>4</v>
      </c>
      <c r="C1" s="7"/>
      <c r="D1" s="7"/>
      <c r="E1" s="8"/>
    </row>
    <row r="2" spans="1:5" ht="45.75" thickBot="1" x14ac:dyDescent="0.3">
      <c r="A2" s="8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2024-10-15T19:49:52Z</dcterms:modified>
</cp:coreProperties>
</file>