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OneDrive\Área de Trabalho\"/>
    </mc:Choice>
  </mc:AlternateContent>
  <xr:revisionPtr revIDLastSave="0" documentId="13_ncr:1_{EC8351AC-0C6D-4BF5-9871-2015D7B15298}" xr6:coauthVersionLast="47" xr6:coauthVersionMax="47" xr10:uidLastSave="{00000000-0000-0000-0000-000000000000}"/>
  <bookViews>
    <workbookView xWindow="-120" yWindow="-120" windowWidth="20730" windowHeight="11040" activeTab="1" xr2:uid="{D7C4BEDD-CC1C-47E4-980E-D0E9631C97B6}"/>
  </bookViews>
  <sheets>
    <sheet name="Dados" sheetId="3" r:id="rId1"/>
    <sheet name="Info" sheetId="4" r:id="rId2"/>
  </sheets>
  <definedNames>
    <definedName name="_xlchart.v1.0" hidden="1">Dados!$C$2:$C$11</definedName>
    <definedName name="_xlchart.v1.1" hidden="1">Dados!$D$1</definedName>
    <definedName name="_xlchart.v1.2" hidden="1">Dados!$D$2:$D$11</definedName>
    <definedName name="_xlchart.v1.3" hidden="1">Dados!$C$2:$C$11</definedName>
    <definedName name="_xlchart.v1.4" hidden="1">Dados!$D$1</definedName>
    <definedName name="_xlchart.v1.5" hidden="1">Dados!$D$2:$D$11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 a="1"/>
  <c r="D2" i="3" s="1"/>
  <c r="L2" i="3"/>
  <c r="J4" i="3"/>
  <c r="J3" i="3"/>
  <c r="J2" i="3"/>
  <c r="G4" i="3"/>
  <c r="G3" i="3"/>
  <c r="G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<sst xmlns="http://schemas.openxmlformats.org/spreadsheetml/2006/main" count="27" uniqueCount="27">
  <si>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Classe (Kwh)</t>
  </si>
  <si>
    <t>Frequência</t>
  </si>
  <si>
    <t>Consumo (Kwh)</t>
  </si>
  <si>
    <t>Limite Superior (Classe)</t>
  </si>
  <si>
    <t>85-96</t>
  </si>
  <si>
    <t>97-109</t>
  </si>
  <si>
    <t>110-122</t>
  </si>
  <si>
    <t>123-134</t>
  </si>
  <si>
    <t>135-147</t>
  </si>
  <si>
    <t>148-160</t>
  </si>
  <si>
    <t>161-172</t>
  </si>
  <si>
    <t>173-185</t>
  </si>
  <si>
    <t>186-198</t>
  </si>
  <si>
    <t>199-211</t>
  </si>
  <si>
    <t>c)</t>
  </si>
  <si>
    <t>Média</t>
  </si>
  <si>
    <t>Mediana</t>
  </si>
  <si>
    <t>Moda</t>
  </si>
  <si>
    <t>d)</t>
  </si>
  <si>
    <t>Variância</t>
  </si>
  <si>
    <t>Desvio-padrão</t>
  </si>
  <si>
    <t>Coeficiente de variação</t>
  </si>
  <si>
    <t>e)</t>
  </si>
  <si>
    <t>Análise do Coeficiente de Variação</t>
  </si>
  <si>
    <t>Se o valor do coeficiente de variação for:</t>
  </si>
  <si>
    <r>
      <t>Baixo (ex: abaixo de 15%)</t>
    </r>
    <r>
      <rPr>
        <sz val="11"/>
        <color theme="1"/>
        <rFont val="Calibri"/>
        <family val="2"/>
        <scheme val="minor"/>
      </rPr>
      <t xml:space="preserve"> → os dados são </t>
    </r>
    <r>
      <rPr>
        <b/>
        <sz val="11"/>
        <color theme="1"/>
        <rFont val="Calibri"/>
        <family val="2"/>
        <scheme val="minor"/>
      </rPr>
      <t>pouco dispersos</t>
    </r>
    <r>
      <rPr>
        <sz val="11"/>
        <color theme="1"/>
        <rFont val="Calibri"/>
        <family val="2"/>
        <scheme val="minor"/>
      </rPr>
      <t xml:space="preserve">, a </t>
    </r>
    <r>
      <rPr>
        <b/>
        <sz val="11"/>
        <color theme="1"/>
        <rFont val="Calibri"/>
        <family val="2"/>
        <scheme val="minor"/>
      </rPr>
      <t>média é confiável</t>
    </r>
    <r>
      <rPr>
        <sz val="11"/>
        <color theme="1"/>
        <rFont val="Calibri"/>
        <family val="2"/>
        <scheme val="minor"/>
      </rPr>
      <t>.</t>
    </r>
  </si>
  <si>
    <r>
      <t>Alto (ex: acima de 30%)</t>
    </r>
    <r>
      <rPr>
        <sz val="11"/>
        <color theme="1"/>
        <rFont val="Calibri"/>
        <family val="2"/>
        <scheme val="minor"/>
      </rPr>
      <t xml:space="preserve"> → os dados são </t>
    </r>
    <r>
      <rPr>
        <b/>
        <sz val="11"/>
        <color theme="1"/>
        <rFont val="Calibri"/>
        <family val="2"/>
        <scheme val="minor"/>
      </rPr>
      <t>muito dispersos</t>
    </r>
    <r>
      <rPr>
        <sz val="11"/>
        <color theme="1"/>
        <rFont val="Calibri"/>
        <family val="2"/>
        <scheme val="minor"/>
      </rPr>
      <t xml:space="preserve">, a </t>
    </r>
    <r>
      <rPr>
        <b/>
        <sz val="11"/>
        <color theme="1"/>
        <rFont val="Calibri"/>
        <family val="2"/>
        <scheme val="minor"/>
      </rPr>
      <t>média pode não representar bem</t>
    </r>
    <r>
      <rPr>
        <sz val="11"/>
        <color theme="1"/>
        <rFont val="Calibri"/>
        <family val="2"/>
        <scheme val="minor"/>
      </rPr>
      <t xml:space="preserve"> o conjunto.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</si>
</sst>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0" fillId="0" borderId="2" xfId="0" applyBorder="1"/>
    <xf numFmtId="2" fontId="0" fillId="0" borderId="1" xfId="0" applyNumberFormat="1" applyBorder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pt-BR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b) </a:t>
            </a:r>
            <a:r>
              <a:rPr lang="pt-B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Gráfico Histográma </a:t>
            </a:r>
            <a:r>
              <a:rPr lang="pt-BR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Consumo Energia (Kwh)</a:t>
            </a:r>
            <a:r>
              <a:rPr lang="pt-BR"/>
              <a:t> </a:t>
            </a: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C2E19807-B468-452E-B8C8-8F99B864B553}">
          <cx:tx>
            <cx:txData>
              <cx:f>_xlchart.v1.1</cx:f>
              <cx:v>Frequência</cx:v>
            </cx:txData>
          </cx:tx>
          <cx:dataId val="0"/>
          <cx:layoutPr>
            <cx:aggregation/>
          </cx:layoutPr>
          <cx:axisId val="1"/>
        </cx:series>
        <cx:series layoutId="paretoLine" ownerIdx="0" uniqueId="{25DB67E8-40C8-4852-85F9-E397AA32BFF0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78580</xdr:colOff>
      <xdr:row>7</xdr:row>
      <xdr:rowOff>47624</xdr:rowOff>
    </xdr:from>
    <xdr:to>
      <xdr:col>14</xdr:col>
      <xdr:colOff>411956</xdr:colOff>
      <xdr:row>26</xdr:row>
      <xdr:rowOff>107156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79537C5E-31E8-4F4A-83FA-56BDB1C6B7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93330" y="1762124"/>
              <a:ext cx="8834439" cy="36790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1</xdr:row>
      <xdr:rowOff>28574</xdr:rowOff>
    </xdr:from>
    <xdr:to>
      <xdr:col>11</xdr:col>
      <xdr:colOff>142875</xdr:colOff>
      <xdr:row>19</xdr:row>
      <xdr:rowOff>85725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B6A1D9AA-8173-48B6-96B2-3B37AD0042C7}"/>
            </a:ext>
          </a:extLst>
        </xdr:cNvPr>
        <xdr:cNvSpPr txBox="1"/>
      </xdr:nvSpPr>
      <xdr:spPr>
        <a:xfrm>
          <a:off x="3638550" y="219074"/>
          <a:ext cx="3209925" cy="3486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b="1"/>
            <a:t>b) Gráficos (Histograma, Gráfico de Colunas etc.)</a:t>
          </a:r>
        </a:p>
        <a:p>
          <a:r>
            <a:rPr lang="pt-BR" b="1"/>
            <a:t>Histograma no Excel:</a:t>
          </a:r>
        </a:p>
        <a:p>
          <a:r>
            <a:rPr lang="pt-BR" b="1"/>
            <a:t>Selecione os dados de consumo</a:t>
          </a:r>
          <a:r>
            <a:rPr lang="pt-BR"/>
            <a:t> (por exemplo, a coluna "Consumo (Kwh)").</a:t>
          </a:r>
        </a:p>
        <a:p>
          <a:r>
            <a:rPr lang="pt-BR"/>
            <a:t>Vá até a aba </a:t>
          </a:r>
          <a:r>
            <a:rPr lang="pt-BR" b="1"/>
            <a:t>Inserir</a:t>
          </a:r>
          <a:r>
            <a:rPr lang="pt-BR"/>
            <a:t> &gt; grupo </a:t>
          </a:r>
          <a:r>
            <a:rPr lang="pt-BR" b="1"/>
            <a:t>Gráficos</a:t>
          </a:r>
          <a:r>
            <a:rPr lang="pt-BR"/>
            <a:t> &gt; clique em </a:t>
          </a:r>
          <a:r>
            <a:rPr lang="pt-BR" b="1"/>
            <a:t>Inserir gráfico estatístico</a:t>
          </a:r>
          <a:r>
            <a:rPr lang="pt-BR"/>
            <a:t> &gt; escolha </a:t>
          </a:r>
          <a:r>
            <a:rPr lang="pt-BR" b="1"/>
            <a:t>Histograma</a:t>
          </a:r>
          <a:r>
            <a:rPr lang="pt-BR"/>
            <a:t>.</a:t>
          </a:r>
        </a:p>
        <a:p>
          <a:r>
            <a:rPr lang="pt-BR"/>
            <a:t>Ajuste os "Intervalos de classe" (bins), se necessário:</a:t>
          </a:r>
        </a:p>
        <a:p>
          <a:pPr lvl="1"/>
          <a:r>
            <a:rPr lang="pt-BR"/>
            <a:t>Clique com o botão direito no eixo horizontal &gt; “Formatar eixo”.</a:t>
          </a:r>
        </a:p>
        <a:p>
          <a:pPr lvl="1"/>
          <a:r>
            <a:rPr lang="pt-BR"/>
            <a:t>Altere a </a:t>
          </a:r>
          <a:r>
            <a:rPr lang="pt-BR" b="1"/>
            <a:t>largura do intervalo</a:t>
          </a:r>
          <a:r>
            <a:rPr lang="pt-BR"/>
            <a:t> para criar 10 classes (como no item a).</a:t>
          </a:r>
        </a:p>
        <a:p>
          <a:r>
            <a:rPr lang="pt-BR" b="1"/>
            <a:t>Gráfico de colunas (barra):</a:t>
          </a:r>
        </a:p>
        <a:p>
          <a:r>
            <a:rPr lang="pt-BR"/>
            <a:t>Use a tabela de frequências que você criou (classe x frequência).</a:t>
          </a:r>
        </a:p>
        <a:p>
          <a:r>
            <a:rPr lang="pt-BR"/>
            <a:t>Selecione os dados da tabela.</a:t>
          </a:r>
        </a:p>
        <a:p>
          <a:r>
            <a:rPr lang="pt-BR"/>
            <a:t>Vá em </a:t>
          </a:r>
          <a:r>
            <a:rPr lang="pt-BR" b="1"/>
            <a:t>Inserir</a:t>
          </a:r>
          <a:r>
            <a:rPr lang="pt-BR"/>
            <a:t> &gt; </a:t>
          </a:r>
          <a:r>
            <a:rPr lang="pt-BR" b="1"/>
            <a:t>Gráfico de Colunas</a:t>
          </a:r>
          <a:r>
            <a:rPr lang="pt-BR"/>
            <a:t> &gt; escolha um modelo (simples ou empilhado).</a:t>
          </a:r>
        </a:p>
        <a:p>
          <a:endParaRPr lang="pt-BR" sz="1100"/>
        </a:p>
      </xdr:txBody>
    </xdr:sp>
    <xdr:clientData/>
  </xdr:twoCellAnchor>
  <xdr:twoCellAnchor>
    <xdr:from>
      <xdr:col>11</xdr:col>
      <xdr:colOff>419100</xdr:colOff>
      <xdr:row>1</xdr:row>
      <xdr:rowOff>114300</xdr:rowOff>
    </xdr:from>
    <xdr:to>
      <xdr:col>16</xdr:col>
      <xdr:colOff>266700</xdr:colOff>
      <xdr:row>6</xdr:row>
      <xdr:rowOff>133350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B586E92-6990-4E78-B1DF-AAC1221B31FF}"/>
            </a:ext>
          </a:extLst>
        </xdr:cNvPr>
        <xdr:cNvSpPr txBox="1"/>
      </xdr:nvSpPr>
      <xdr:spPr>
        <a:xfrm>
          <a:off x="7124700" y="304800"/>
          <a:ext cx="289560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b="1"/>
            <a:t>c) Cálculo de Média, Mediana e Moda</a:t>
          </a:r>
        </a:p>
        <a:p>
          <a:endParaRPr lang="pt-BR" sz="1100"/>
        </a:p>
        <a:p>
          <a:r>
            <a:rPr lang="pt-BR" sz="1100"/>
            <a:t>=MÉDIA(A2:A51)</a:t>
          </a:r>
        </a:p>
        <a:p>
          <a:r>
            <a:rPr lang="pt-BR" sz="1100"/>
            <a:t>=MED(A2:A51)</a:t>
          </a:r>
        </a:p>
        <a:p>
          <a:r>
            <a:rPr lang="pt-BR" sz="1100"/>
            <a:t>=MODO.UNI(A2:A51)</a:t>
          </a:r>
        </a:p>
        <a:p>
          <a:endParaRPr lang="pt-BR" sz="1100"/>
        </a:p>
      </xdr:txBody>
    </xdr:sp>
    <xdr:clientData/>
  </xdr:twoCellAnchor>
  <xdr:twoCellAnchor>
    <xdr:from>
      <xdr:col>11</xdr:col>
      <xdr:colOff>428625</xdr:colOff>
      <xdr:row>7</xdr:row>
      <xdr:rowOff>38100</xdr:rowOff>
    </xdr:from>
    <xdr:to>
      <xdr:col>16</xdr:col>
      <xdr:colOff>276225</xdr:colOff>
      <xdr:row>18</xdr:row>
      <xdr:rowOff>9525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D1B337C-4CF7-4650-9F47-27F16A4A2B7A}"/>
            </a:ext>
          </a:extLst>
        </xdr:cNvPr>
        <xdr:cNvSpPr txBox="1"/>
      </xdr:nvSpPr>
      <xdr:spPr>
        <a:xfrm>
          <a:off x="7134225" y="1371600"/>
          <a:ext cx="2895600" cy="2066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b="1"/>
            <a:t>d) Variância, Desvio-Padrão e Coeficiente de Variação</a:t>
          </a:r>
        </a:p>
        <a:p>
          <a:endParaRPr lang="pt-BR" sz="1100" b="1"/>
        </a:p>
        <a:p>
          <a:r>
            <a:rPr lang="pt-BR" b="1"/>
            <a:t>Variância (populacional):</a:t>
          </a:r>
        </a:p>
        <a:p>
          <a:r>
            <a:rPr lang="pt-BR" sz="1100" b="1"/>
            <a:t>=VAR.P(A2:A51)</a:t>
          </a:r>
        </a:p>
        <a:p>
          <a:endParaRPr lang="pt-BR" sz="1100" b="1"/>
        </a:p>
        <a:p>
          <a:r>
            <a:rPr lang="pt-BR" b="1"/>
            <a:t>Desvio-padrão (populacional):</a:t>
          </a:r>
        </a:p>
        <a:p>
          <a:r>
            <a:rPr lang="pt-BR" sz="1100" b="1"/>
            <a:t>=DESVPAD.P(A2:A51)</a:t>
          </a:r>
        </a:p>
        <a:p>
          <a:endParaRPr lang="pt-BR" sz="1100" b="1"/>
        </a:p>
        <a:p>
          <a:r>
            <a:rPr lang="pt-BR" b="1"/>
            <a:t>Coeficiente de variação (em %):</a:t>
          </a:r>
        </a:p>
        <a:p>
          <a:r>
            <a:rPr lang="pt-BR" sz="1100" b="1"/>
            <a:t>=(DESVPAD.P(A2:A51)/MÉDIA(A2:A51))*100</a:t>
          </a:r>
        </a:p>
        <a:p>
          <a:endParaRPr lang="pt-BR" sz="1100" b="1"/>
        </a:p>
      </xdr:txBody>
    </xdr:sp>
    <xdr:clientData/>
  </xdr:twoCellAnchor>
  <xdr:twoCellAnchor>
    <xdr:from>
      <xdr:col>16</xdr:col>
      <xdr:colOff>390525</xdr:colOff>
      <xdr:row>1</xdr:row>
      <xdr:rowOff>38100</xdr:rowOff>
    </xdr:from>
    <xdr:to>
      <xdr:col>20</xdr:col>
      <xdr:colOff>314325</xdr:colOff>
      <xdr:row>18</xdr:row>
      <xdr:rowOff>66675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B9132A70-1457-489F-B922-798AD9187C70}"/>
            </a:ext>
          </a:extLst>
        </xdr:cNvPr>
        <xdr:cNvSpPr txBox="1"/>
      </xdr:nvSpPr>
      <xdr:spPr>
        <a:xfrm>
          <a:off x="10144125" y="228600"/>
          <a:ext cx="2362200" cy="3267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b="1"/>
            <a:t>e) Análise do Coeficiente de Variação</a:t>
          </a:r>
          <a:endParaRPr lang="pt-BR" sz="1100" b="1"/>
        </a:p>
        <a:p>
          <a:endParaRPr lang="pt-BR" b="1"/>
        </a:p>
        <a:p>
          <a:r>
            <a:rPr lang="pt-BR"/>
            <a:t>Se o valor do coeficiente de variação for:</a:t>
          </a:r>
        </a:p>
        <a:p>
          <a:r>
            <a:rPr lang="pt-BR" b="1"/>
            <a:t>Baixo (ex: abaixo de 15%)</a:t>
          </a:r>
          <a:r>
            <a:rPr lang="pt-BR"/>
            <a:t> → os dados são </a:t>
          </a:r>
          <a:r>
            <a:rPr lang="pt-BR" b="1"/>
            <a:t>pouco dispersos</a:t>
          </a:r>
          <a:r>
            <a:rPr lang="pt-BR"/>
            <a:t>, a </a:t>
          </a:r>
          <a:r>
            <a:rPr lang="pt-BR" b="1"/>
            <a:t>média é confiável</a:t>
          </a:r>
          <a:r>
            <a:rPr lang="pt-BR"/>
            <a:t>.</a:t>
          </a:r>
        </a:p>
        <a:p>
          <a:r>
            <a:rPr lang="pt-BR" b="1"/>
            <a:t>Alto (ex: acima de 30%)</a:t>
          </a:r>
          <a:r>
            <a:rPr lang="pt-BR"/>
            <a:t> → os dados são </a:t>
          </a:r>
          <a:r>
            <a:rPr lang="pt-BR" b="1"/>
            <a:t>muito dispersos</a:t>
          </a:r>
          <a:r>
            <a:rPr lang="pt-BR"/>
            <a:t>, a </a:t>
          </a:r>
          <a:r>
            <a:rPr lang="pt-BR" b="1"/>
            <a:t>média pode não representar bem</a:t>
          </a:r>
          <a:r>
            <a:rPr lang="pt-BR"/>
            <a:t> o conjunto.</a:t>
          </a:r>
        </a:p>
        <a:p>
          <a:endParaRPr lang="pt-BR" sz="1100" b="1"/>
        </a:p>
        <a:p>
          <a:r>
            <a:rPr lang="pt-BR" sz="1100" b="1"/>
            <a:t>=SE(E2&lt;=15%;"Baixa dispersão. Média confiável.";</a:t>
          </a:r>
        </a:p>
        <a:p>
          <a:r>
            <a:rPr lang="pt-BR" sz="1100" b="1"/>
            <a:t>   SE(E2&lt;=30%;"Média razoavelmente confiável.";</a:t>
          </a:r>
        </a:p>
        <a:p>
          <a:r>
            <a:rPr lang="pt-BR" sz="1100" b="1"/>
            <a:t>      "Alta dispersão. Média pouco confiável."))</a:t>
          </a:r>
        </a:p>
        <a:p>
          <a:endParaRPr lang="pt-BR" sz="1100" b="1"/>
        </a:p>
      </xdr:txBody>
    </xdr:sp>
    <xdr:clientData/>
  </xdr:twoCellAnchor>
  <xdr:twoCellAnchor>
    <xdr:from>
      <xdr:col>21</xdr:col>
      <xdr:colOff>352425</xdr:colOff>
      <xdr:row>0</xdr:row>
      <xdr:rowOff>0</xdr:rowOff>
    </xdr:from>
    <xdr:to>
      <xdr:col>25</xdr:col>
      <xdr:colOff>276225</xdr:colOff>
      <xdr:row>12</xdr:row>
      <xdr:rowOff>66675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56ECAF7F-FFB2-496E-AEAD-7099D71A7ECB}"/>
            </a:ext>
          </a:extLst>
        </xdr:cNvPr>
        <xdr:cNvSpPr txBox="1"/>
      </xdr:nvSpPr>
      <xdr:spPr>
        <a:xfrm>
          <a:off x="13154025" y="0"/>
          <a:ext cx="2362200" cy="2352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b="1"/>
            <a:t>e) Análise do Coeficiente de Variação</a:t>
          </a:r>
          <a:endParaRPr lang="pt-BR" sz="1100" b="1"/>
        </a:p>
        <a:p>
          <a:endParaRPr lang="pt-BR" b="1"/>
        </a:p>
        <a:p>
          <a:r>
            <a:rPr lang="pt-BR"/>
            <a:t>Se o valor do coeficiente de variação for:</a:t>
          </a:r>
        </a:p>
        <a:p>
          <a:r>
            <a:rPr lang="pt-BR" b="1"/>
            <a:t>Baixo (ex: abaixo de 15%)</a:t>
          </a:r>
          <a:r>
            <a:rPr lang="pt-BR"/>
            <a:t> → os dados são </a:t>
          </a:r>
          <a:r>
            <a:rPr lang="pt-BR" b="1"/>
            <a:t>pouco dispersos</a:t>
          </a:r>
          <a:r>
            <a:rPr lang="pt-BR"/>
            <a:t>, a </a:t>
          </a:r>
          <a:r>
            <a:rPr lang="pt-BR" b="1"/>
            <a:t>média é confiável</a:t>
          </a:r>
          <a:r>
            <a:rPr lang="pt-BR"/>
            <a:t>.</a:t>
          </a:r>
        </a:p>
        <a:p>
          <a:r>
            <a:rPr lang="pt-BR" b="1"/>
            <a:t>Alto (ex: acima de 30%)</a:t>
          </a:r>
          <a:r>
            <a:rPr lang="pt-BR"/>
            <a:t> → os dados são </a:t>
          </a:r>
          <a:r>
            <a:rPr lang="pt-BR" b="1"/>
            <a:t>muito dispersos</a:t>
          </a:r>
          <a:r>
            <a:rPr lang="pt-BR"/>
            <a:t>, a </a:t>
          </a:r>
          <a:r>
            <a:rPr lang="pt-BR" b="1"/>
            <a:t>média pode não representar bem</a:t>
          </a:r>
          <a:r>
            <a:rPr lang="pt-BR"/>
            <a:t> o conjunto.</a:t>
          </a:r>
        </a:p>
        <a:p>
          <a:endParaRPr lang="pt-BR" sz="1100" b="1"/>
        </a:p>
        <a:p>
          <a:r>
            <a:rPr lang="pt-BR" sz="1100" b="1"/>
            <a:t>=SE(E2&lt;=15%;"Baixa dispersão. Média confiável.";</a:t>
          </a:r>
        </a:p>
        <a:p>
          <a:r>
            <a:rPr lang="pt-BR" sz="1100" b="1"/>
            <a:t>   SE(E2&lt;=30%;"Média razoavelmente confiável.";</a:t>
          </a:r>
        </a:p>
        <a:p>
          <a:r>
            <a:rPr lang="pt-BR" sz="1100" b="1"/>
            <a:t>      "Alta dispersão. Média pouco confiável."))</a:t>
          </a:r>
        </a:p>
        <a:p>
          <a:endParaRPr lang="pt-BR" sz="1100" b="1"/>
        </a:p>
      </xdr:txBody>
    </xdr:sp>
    <xdr:clientData/>
  </xdr:twoCellAnchor>
  <xdr:twoCellAnchor>
    <xdr:from>
      <xdr:col>0</xdr:col>
      <xdr:colOff>9526</xdr:colOff>
      <xdr:row>1</xdr:row>
      <xdr:rowOff>66675</xdr:rowOff>
    </xdr:from>
    <xdr:to>
      <xdr:col>5</xdr:col>
      <xdr:colOff>533400</xdr:colOff>
      <xdr:row>18</xdr:row>
      <xdr:rowOff>95250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4591C844-2AA6-4B49-BE79-4E31720C46F4}"/>
            </a:ext>
          </a:extLst>
        </xdr:cNvPr>
        <xdr:cNvSpPr txBox="1"/>
      </xdr:nvSpPr>
      <xdr:spPr>
        <a:xfrm>
          <a:off x="9526" y="257175"/>
          <a:ext cx="3571874" cy="3267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b="1"/>
            <a:t>a) agrupe-os em 10 classes, começando pelo menor valor, 85 Kwh. Em seguida, exiba uma tabela</a:t>
          </a:r>
        </a:p>
        <a:p>
          <a:endParaRPr lang="pt-BR" b="1"/>
        </a:p>
        <a:p>
          <a:endParaRPr lang="pt-BR" b="1"/>
        </a:p>
        <a:p>
          <a:r>
            <a:rPr lang="pt-BR" sz="1100" b="1"/>
            <a:t>1</a:t>
          </a:r>
          <a:r>
            <a:rPr lang="pt-BR" sz="1100" b="1" baseline="0"/>
            <a:t> - </a:t>
          </a:r>
          <a:r>
            <a:rPr lang="pt-BR"/>
            <a:t>Coloque os </a:t>
          </a:r>
          <a:r>
            <a:rPr lang="pt-BR" b="1"/>
            <a:t>valores de consumo</a:t>
          </a:r>
          <a:r>
            <a:rPr lang="pt-BR"/>
            <a:t> em uma coluna, por exemplo, de A2 até A51.</a:t>
          </a:r>
        </a:p>
        <a:p>
          <a:endParaRPr lang="pt-BR" sz="1100" b="1"/>
        </a:p>
        <a:p>
          <a:r>
            <a:rPr lang="pt-BR" sz="1100" b="1"/>
            <a:t>2 - </a:t>
          </a:r>
          <a:r>
            <a:rPr lang="pt-BR"/>
            <a:t>Em outra coluna, digite os </a:t>
          </a:r>
          <a:r>
            <a:rPr lang="pt-BR" b="1"/>
            <a:t>limites superiores</a:t>
          </a:r>
          <a:r>
            <a:rPr lang="pt-BR"/>
            <a:t> das </a:t>
          </a:r>
          <a:r>
            <a:rPr lang="pt-BR" b="1"/>
            <a:t>10 classes</a:t>
          </a:r>
          <a:r>
            <a:rPr lang="pt-BR"/>
            <a:t>. Exemplo:</a:t>
          </a:r>
        </a:p>
        <a:p>
          <a:r>
            <a:rPr lang="pt-BR"/>
            <a:t>Limite Superior (Classe) 96 109 122 134 147 160 172 185 198 211 </a:t>
          </a:r>
        </a:p>
        <a:p>
          <a:endParaRPr lang="pt-BR" sz="1100" b="1"/>
        </a:p>
        <a:p>
          <a:r>
            <a:rPr lang="pt-BR"/>
            <a:t>Selecione 10 células na coluna ao lado dos limites (ex: D2 até D11).</a:t>
          </a:r>
        </a:p>
        <a:p>
          <a:endParaRPr lang="pt-BR" sz="1100" b="1"/>
        </a:p>
        <a:p>
          <a:r>
            <a:rPr lang="pt-BR" sz="1100" b="1"/>
            <a:t>=FREQUÊNCIA(A2:A51; C2:C11)</a:t>
          </a:r>
        </a:p>
        <a:p>
          <a:endParaRPr lang="pt-BR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B47B-91AA-4DDC-BC89-5F77F412BA91}">
  <dimension ref="A1:L51"/>
  <sheetViews>
    <sheetView showGridLines="0" showRowColHeaders="0" zoomScale="80" zoomScaleNormal="80" workbookViewId="0">
      <selection activeCell="C22" sqref="C22"/>
    </sheetView>
  </sheetViews>
  <sheetFormatPr defaultRowHeight="15" x14ac:dyDescent="0.25"/>
  <cols>
    <col min="1" max="1" width="16.42578125" bestFit="1" customWidth="1"/>
    <col min="3" max="3" width="19.28515625" customWidth="1"/>
    <col min="4" max="4" width="10.85546875" bestFit="1" customWidth="1"/>
    <col min="6" max="6" width="8.85546875" bestFit="1" customWidth="1"/>
    <col min="9" max="9" width="22.140625" bestFit="1" customWidth="1"/>
    <col min="12" max="12" width="32.42578125" bestFit="1" customWidth="1"/>
  </cols>
  <sheetData>
    <row r="1" spans="1:12" ht="45" x14ac:dyDescent="0.3">
      <c r="A1" s="1" t="s">
        <v>2</v>
      </c>
      <c r="B1" s="2" t="s">
        <v>3</v>
      </c>
      <c r="C1" s="2" t="s">
        <v>0</v>
      </c>
      <c r="D1" s="2" t="s">
        <v>1</v>
      </c>
      <c r="F1" s="10" t="s">
        <v>14</v>
      </c>
      <c r="G1" s="5"/>
      <c r="H1" s="5"/>
      <c r="I1" s="10" t="s">
        <v>18</v>
      </c>
      <c r="J1" s="5"/>
      <c r="K1" s="10" t="s">
        <v>22</v>
      </c>
      <c r="L1" s="5" t="s">
        <v>23</v>
      </c>
    </row>
    <row r="2" spans="1:12" x14ac:dyDescent="0.25">
      <c r="A2" s="3">
        <v>95</v>
      </c>
      <c r="B2" s="4">
        <v>96</v>
      </c>
      <c r="C2" s="3" t="s">
        <v>4</v>
      </c>
      <c r="D2" s="3" cm="1">
        <f t="array" ref="D2:D12">FREQUENCY(A2:A51,B2:B11)</f>
        <v>4</v>
      </c>
      <c r="F2" s="5" t="s">
        <v>15</v>
      </c>
      <c r="G2" s="3">
        <f>AVERAGE(A2:A51)</f>
        <v>144.76</v>
      </c>
      <c r="H2" s="3"/>
      <c r="I2" s="5" t="s">
        <v>19</v>
      </c>
      <c r="J2" s="7">
        <f>_xlfn.VAR.P(A2:A51)</f>
        <v>992.02239999999995</v>
      </c>
      <c r="K2" s="6"/>
      <c r="L2" s="3" t="str">
        <f>IF(J4&lt;=15,"Baixadispersão.Médiaconfiável.",IF(J4&lt;=30,"Média razoavelmente confiável.","Alta dispersão. Média pouco confiável."))</f>
        <v>Média razoavelmente confiável.</v>
      </c>
    </row>
    <row r="3" spans="1:12" x14ac:dyDescent="0.25">
      <c r="A3" s="3">
        <v>170</v>
      </c>
      <c r="B3" s="4">
        <v>109</v>
      </c>
      <c r="C3" s="3" t="s">
        <v>5</v>
      </c>
      <c r="D3" s="3">
        <v>3</v>
      </c>
      <c r="F3" s="5" t="s">
        <v>16</v>
      </c>
      <c r="G3" s="3">
        <f>MEDIAN(A2:A51)</f>
        <v>147.5</v>
      </c>
      <c r="H3" s="3"/>
      <c r="I3" s="5" t="s">
        <v>20</v>
      </c>
      <c r="J3" s="7">
        <f>_xlfn.STDEV.P(A2:A51)</f>
        <v>31.496387094395445</v>
      </c>
      <c r="K3" t="s">
        <v>24</v>
      </c>
    </row>
    <row r="4" spans="1:12" x14ac:dyDescent="0.25">
      <c r="A4" s="3">
        <v>200</v>
      </c>
      <c r="B4" s="4">
        <v>122</v>
      </c>
      <c r="C4" s="3" t="s">
        <v>6</v>
      </c>
      <c r="D4" s="3">
        <v>8</v>
      </c>
      <c r="F4" s="5" t="s">
        <v>17</v>
      </c>
      <c r="G4" s="3">
        <f>_xlfn.MODE.SNGL(A2:A51)</f>
        <v>170</v>
      </c>
      <c r="H4" s="3"/>
      <c r="I4" s="5" t="s">
        <v>21</v>
      </c>
      <c r="J4" s="7">
        <f>(_xlfn.STDEV.P(A2:A51)/AVERAGE(A2:A51))*100</f>
        <v>21.757658948877761</v>
      </c>
      <c r="K4" s="8"/>
    </row>
    <row r="5" spans="1:12" x14ac:dyDescent="0.25">
      <c r="A5" s="3">
        <v>176</v>
      </c>
      <c r="B5" s="4">
        <v>134</v>
      </c>
      <c r="C5" s="3" t="s">
        <v>7</v>
      </c>
      <c r="D5" s="3">
        <v>6</v>
      </c>
      <c r="K5" s="9" t="s">
        <v>25</v>
      </c>
    </row>
    <row r="6" spans="1:12" x14ac:dyDescent="0.25">
      <c r="A6" s="3">
        <v>145</v>
      </c>
      <c r="B6" s="4">
        <v>147</v>
      </c>
      <c r="C6" s="3" t="s">
        <v>8</v>
      </c>
      <c r="D6" s="3">
        <v>4</v>
      </c>
      <c r="K6" s="8"/>
    </row>
    <row r="7" spans="1:12" x14ac:dyDescent="0.25">
      <c r="A7" s="3">
        <v>105</v>
      </c>
      <c r="B7" s="4">
        <v>160</v>
      </c>
      <c r="C7" s="3" t="s">
        <v>9</v>
      </c>
      <c r="D7" s="3">
        <v>9</v>
      </c>
      <c r="K7" s="9" t="s">
        <v>26</v>
      </c>
    </row>
    <row r="8" spans="1:12" x14ac:dyDescent="0.25">
      <c r="A8" s="3">
        <v>152</v>
      </c>
      <c r="B8" s="4">
        <v>172</v>
      </c>
      <c r="C8" s="3" t="s">
        <v>10</v>
      </c>
      <c r="D8" s="3">
        <v>8</v>
      </c>
    </row>
    <row r="9" spans="1:12" x14ac:dyDescent="0.25">
      <c r="A9" s="3">
        <v>198</v>
      </c>
      <c r="B9" s="4">
        <v>185</v>
      </c>
      <c r="C9" s="3" t="s">
        <v>11</v>
      </c>
      <c r="D9" s="3">
        <v>2</v>
      </c>
    </row>
    <row r="10" spans="1:12" x14ac:dyDescent="0.25">
      <c r="A10" s="3">
        <v>128</v>
      </c>
      <c r="B10" s="4">
        <v>198</v>
      </c>
      <c r="C10" s="3" t="s">
        <v>12</v>
      </c>
      <c r="D10" s="3">
        <v>3</v>
      </c>
    </row>
    <row r="11" spans="1:12" x14ac:dyDescent="0.25">
      <c r="A11" s="3">
        <v>85</v>
      </c>
      <c r="B11" s="4">
        <v>211</v>
      </c>
      <c r="C11" s="3" t="s">
        <v>13</v>
      </c>
      <c r="D11" s="3">
        <v>2</v>
      </c>
    </row>
    <row r="12" spans="1:12" x14ac:dyDescent="0.25">
      <c r="A12" s="3">
        <v>158</v>
      </c>
      <c r="D12">
        <v>1</v>
      </c>
    </row>
    <row r="13" spans="1:12" x14ac:dyDescent="0.25">
      <c r="A13" s="3">
        <v>187</v>
      </c>
    </row>
    <row r="14" spans="1:12" x14ac:dyDescent="0.25">
      <c r="A14" s="3">
        <v>91</v>
      </c>
    </row>
    <row r="15" spans="1:12" x14ac:dyDescent="0.25">
      <c r="A15" s="3">
        <v>115</v>
      </c>
    </row>
    <row r="16" spans="1:12" x14ac:dyDescent="0.25">
      <c r="A16" s="3">
        <v>170</v>
      </c>
    </row>
    <row r="17" spans="1:1" x14ac:dyDescent="0.25">
      <c r="A17" s="3">
        <v>110</v>
      </c>
    </row>
    <row r="18" spans="1:1" x14ac:dyDescent="0.25">
      <c r="A18" s="3">
        <v>150</v>
      </c>
    </row>
    <row r="19" spans="1:1" x14ac:dyDescent="0.25">
      <c r="A19" s="3">
        <v>212</v>
      </c>
    </row>
    <row r="20" spans="1:1" x14ac:dyDescent="0.25">
      <c r="A20" s="3">
        <v>128</v>
      </c>
    </row>
    <row r="21" spans="1:1" x14ac:dyDescent="0.25">
      <c r="A21" s="3">
        <v>163</v>
      </c>
    </row>
    <row r="22" spans="1:1" x14ac:dyDescent="0.25">
      <c r="A22" s="3">
        <v>141</v>
      </c>
    </row>
    <row r="23" spans="1:1" x14ac:dyDescent="0.25">
      <c r="A23" s="3">
        <v>152</v>
      </c>
    </row>
    <row r="24" spans="1:1" x14ac:dyDescent="0.25">
      <c r="A24" s="3">
        <v>210</v>
      </c>
    </row>
    <row r="25" spans="1:1" x14ac:dyDescent="0.25">
      <c r="A25" s="3">
        <v>170</v>
      </c>
    </row>
    <row r="26" spans="1:1" x14ac:dyDescent="0.25">
      <c r="A26" s="3">
        <v>120</v>
      </c>
    </row>
    <row r="27" spans="1:1" x14ac:dyDescent="0.25">
      <c r="A27" s="3">
        <v>128</v>
      </c>
    </row>
    <row r="28" spans="1:1" x14ac:dyDescent="0.25">
      <c r="A28" s="3">
        <v>120</v>
      </c>
    </row>
    <row r="29" spans="1:1" x14ac:dyDescent="0.25">
      <c r="A29" s="3">
        <v>120</v>
      </c>
    </row>
    <row r="30" spans="1:1" x14ac:dyDescent="0.25">
      <c r="A30" s="3">
        <v>168</v>
      </c>
    </row>
    <row r="31" spans="1:1" x14ac:dyDescent="0.25">
      <c r="A31" s="3">
        <v>108</v>
      </c>
    </row>
    <row r="32" spans="1:1" x14ac:dyDescent="0.25">
      <c r="A32" s="3">
        <v>90</v>
      </c>
    </row>
    <row r="33" spans="1:1" x14ac:dyDescent="0.25">
      <c r="A33" s="3">
        <v>165</v>
      </c>
    </row>
    <row r="34" spans="1:1" x14ac:dyDescent="0.25">
      <c r="A34" s="3">
        <v>151</v>
      </c>
    </row>
    <row r="35" spans="1:1" x14ac:dyDescent="0.25">
      <c r="A35" s="3">
        <v>155</v>
      </c>
    </row>
    <row r="36" spans="1:1" x14ac:dyDescent="0.25">
      <c r="A36" s="3">
        <v>129</v>
      </c>
    </row>
    <row r="37" spans="1:1" x14ac:dyDescent="0.25">
      <c r="A37" s="3">
        <v>144</v>
      </c>
    </row>
    <row r="38" spans="1:1" x14ac:dyDescent="0.25">
      <c r="A38" s="3">
        <v>189</v>
      </c>
    </row>
    <row r="39" spans="1:1" x14ac:dyDescent="0.25">
      <c r="A39" s="3">
        <v>167</v>
      </c>
    </row>
    <row r="40" spans="1:1" x14ac:dyDescent="0.25">
      <c r="A40" s="3">
        <v>140</v>
      </c>
    </row>
    <row r="41" spans="1:1" x14ac:dyDescent="0.25">
      <c r="A41" s="3">
        <v>154</v>
      </c>
    </row>
    <row r="42" spans="1:1" x14ac:dyDescent="0.25">
      <c r="A42" s="3">
        <v>109</v>
      </c>
    </row>
    <row r="43" spans="1:1" x14ac:dyDescent="0.25">
      <c r="A43" s="3">
        <v>117</v>
      </c>
    </row>
    <row r="44" spans="1:1" x14ac:dyDescent="0.25">
      <c r="A44" s="3">
        <v>180</v>
      </c>
    </row>
    <row r="45" spans="1:1" x14ac:dyDescent="0.25">
      <c r="A45" s="3">
        <v>150</v>
      </c>
    </row>
    <row r="46" spans="1:1" x14ac:dyDescent="0.25">
      <c r="A46" s="3">
        <v>115</v>
      </c>
    </row>
    <row r="47" spans="1:1" x14ac:dyDescent="0.25">
      <c r="A47" s="3">
        <v>130</v>
      </c>
    </row>
    <row r="48" spans="1:1" x14ac:dyDescent="0.25">
      <c r="A48" s="3">
        <v>170</v>
      </c>
    </row>
    <row r="49" spans="1:1" x14ac:dyDescent="0.25">
      <c r="A49" s="3">
        <v>130</v>
      </c>
    </row>
    <row r="50" spans="1:1" x14ac:dyDescent="0.25">
      <c r="A50" s="3">
        <v>120</v>
      </c>
    </row>
    <row r="51" spans="1:1" x14ac:dyDescent="0.25">
      <c r="A51" s="3">
        <v>158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506F-0162-42BC-8EB1-7121D2C9AFC8}">
  <dimension ref="A1"/>
  <sheetViews>
    <sheetView showGridLines="0" showRowColHeaders="0" tabSelected="1" workbookViewId="0">
      <selection activeCell="E21" sqref="E2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danilo_ali1997@outlook.com</dc:creator>
  <cp:lastModifiedBy>danilo_ali1997@outlook.com</cp:lastModifiedBy>
  <dcterms:created xsi:type="dcterms:W3CDTF">2025-06-06T02:43:25Z</dcterms:created>
  <dcterms:modified xsi:type="dcterms:W3CDTF">2025-06-06T03:24:04Z</dcterms:modified>
</cp:coreProperties>
</file>