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ch\Desktop\Course-Scheduler-Project\Course Scheduler\Course Scheduler\"/>
    </mc:Choice>
  </mc:AlternateContent>
  <xr:revisionPtr revIDLastSave="0" documentId="13_ncr:1_{B3F32BEF-2A4B-445A-AE9B-6044B2BF3191}" xr6:coauthVersionLast="44" xr6:coauthVersionMax="44" xr10:uidLastSave="{00000000-0000-0000-0000-000000000000}"/>
  <bookViews>
    <workbookView xWindow="-108" yWindow="-108" windowWidth="23256" windowHeight="12576" tabRatio="764" activeTab="5" xr2:uid="{00000000-000D-0000-FFFF-FFFF00000000}"/>
  </bookViews>
  <sheets>
    <sheet name="Historic Data - Service+BA+RCBC" sheetId="10" r:id="rId1"/>
    <sheet name="Historic Data -- BS" sheetId="11" r:id="rId2"/>
    <sheet name="Historic Data - GRAD+OFFSITE" sheetId="2" r:id="rId3"/>
    <sheet name="Faculty Load_AY21" sheetId="1" r:id="rId4"/>
    <sheet name="Room Occupancy - test" sheetId="19" r:id="rId5"/>
    <sheet name="Final Report" sheetId="18" r:id="rId6"/>
    <sheet name="Oline, RCBC, other" sheetId="16" r:id="rId7"/>
    <sheet name="Sheet2" sheetId="2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D31" i="1"/>
  <c r="D29" i="1"/>
  <c r="E21" i="1"/>
  <c r="D39" i="1"/>
  <c r="D33" i="1"/>
  <c r="D34" i="1"/>
  <c r="D35" i="1"/>
  <c r="D36" i="1"/>
  <c r="D37" i="1"/>
  <c r="D38" i="1"/>
  <c r="D40" i="1"/>
  <c r="D41" i="1"/>
  <c r="D26" i="1"/>
  <c r="D27" i="1"/>
  <c r="D28" i="1"/>
  <c r="D30" i="1"/>
  <c r="D32" i="1"/>
  <c r="N2" i="2" l="1"/>
  <c r="N21" i="11"/>
  <c r="M2" i="11"/>
  <c r="N34" i="10"/>
  <c r="N20" i="10"/>
  <c r="I19" i="11" l="1"/>
  <c r="J19" i="11"/>
  <c r="K19" i="11"/>
  <c r="L19" i="11"/>
  <c r="M19" i="11"/>
  <c r="H19" i="11"/>
  <c r="M2" i="2" l="1"/>
  <c r="K34" i="10"/>
  <c r="L34" i="10"/>
  <c r="M34" i="10"/>
  <c r="J34" i="10"/>
  <c r="M45" i="10"/>
  <c r="M20" i="10"/>
  <c r="M21" i="11" l="1"/>
  <c r="M9" i="10"/>
  <c r="L3" i="10"/>
  <c r="L10" i="10"/>
  <c r="J45" i="10" l="1"/>
  <c r="K45" i="10"/>
  <c r="L45" i="10"/>
  <c r="K2" i="2" l="1"/>
  <c r="L2" i="2"/>
  <c r="K21" i="11"/>
  <c r="L21" i="11"/>
  <c r="L2" i="11"/>
  <c r="I20" i="10"/>
  <c r="J20" i="10"/>
  <c r="K20" i="10"/>
  <c r="L20" i="10"/>
  <c r="H20" i="10"/>
  <c r="I9" i="10"/>
  <c r="J9" i="10"/>
  <c r="K9" i="10"/>
  <c r="L9" i="10"/>
  <c r="H9" i="10"/>
  <c r="J21" i="11"/>
  <c r="I21" i="11"/>
  <c r="H21" i="11"/>
  <c r="G21" i="11"/>
  <c r="F21" i="11"/>
  <c r="E21" i="11"/>
  <c r="D21" i="11"/>
  <c r="C21" i="11"/>
  <c r="B21" i="11"/>
  <c r="K2" i="11"/>
  <c r="J2" i="11"/>
  <c r="I2" i="11"/>
  <c r="H2" i="11"/>
  <c r="G2" i="11"/>
  <c r="F2" i="11"/>
  <c r="E2" i="11"/>
  <c r="D2" i="11"/>
  <c r="C2" i="11"/>
  <c r="B2" i="11"/>
  <c r="I2" i="2" l="1"/>
  <c r="J2" i="2"/>
  <c r="H2" i="2" l="1"/>
  <c r="G2" i="2" l="1"/>
  <c r="D2" i="2"/>
  <c r="E2" i="2"/>
  <c r="F2" i="2"/>
  <c r="B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Farney, Steven C.</author>
  </authors>
  <commentList>
    <comment ref="H1" authorId="0" shapeId="0" xr:uid="{00000000-0006-0000-0500-000001000000}">
      <text>
        <r>
          <rPr>
            <sz val="9"/>
            <color indexed="81"/>
            <rFont val="Tahoma"/>
            <family val="2"/>
          </rPr>
          <t>Please select a day or days from the pulldown menu below.</t>
        </r>
      </text>
    </comment>
    <comment ref="I1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If the course is being offered after 5:00pm and you are requesting a time that is not on the grid please indicate that in the </t>
        </r>
        <r>
          <rPr>
            <b/>
            <i/>
            <sz val="9"/>
            <color indexed="81"/>
            <rFont val="Tahoma"/>
            <family val="2"/>
          </rPr>
          <t>Notes</t>
        </r>
        <r>
          <rPr>
            <sz val="9"/>
            <color indexed="81"/>
            <rFont val="Tahoma"/>
            <family val="2"/>
          </rPr>
          <t xml:space="preserve"> field.
</t>
        </r>
      </text>
    </comment>
    <comment ref="J1" authorId="0" shapeId="0" xr:uid="{00000000-0006-0000-0500-000003000000}">
      <text>
        <r>
          <rPr>
            <sz val="9"/>
            <color indexed="81"/>
            <rFont val="Tahoma"/>
            <family val="2"/>
          </rPr>
          <t>Please select a room from the pulldown menu below.</t>
        </r>
      </text>
    </comment>
    <comment ref="N1" authorId="0" shapeId="0" xr:uid="{00000000-0006-0000-0500-000004000000}">
      <text>
        <r>
          <rPr>
            <sz val="9"/>
            <color indexed="81"/>
            <rFont val="Tahoma"/>
            <family val="2"/>
          </rPr>
          <t>Please select the type of course this is for contract purposes.</t>
        </r>
      </text>
    </comment>
    <comment ref="O1" authorId="0" shapeId="0" xr:uid="{00000000-0006-0000-0500-000005000000}">
      <text>
        <r>
          <rPr>
            <sz val="9"/>
            <color indexed="81"/>
            <rFont val="Tahoma"/>
            <family val="2"/>
          </rPr>
          <t>Please input the number of credits a processor should be receiving for this course.</t>
        </r>
      </text>
    </comment>
    <comment ref="P1" authorId="0" shapeId="0" xr:uid="{00000000-0006-0000-0500-000006000000}">
      <text>
        <r>
          <rPr>
            <sz val="9"/>
            <color indexed="81"/>
            <rFont val="Tahoma"/>
            <family val="2"/>
          </rPr>
          <t>For co-taught courses, please input the percentage of the course being taught by the processor e.g. Professor A teaches 60% of the course and Professor B teaches 40%.</t>
        </r>
      </text>
    </comment>
  </commentList>
</comments>
</file>

<file path=xl/sharedStrings.xml><?xml version="1.0" encoding="utf-8"?>
<sst xmlns="http://schemas.openxmlformats.org/spreadsheetml/2006/main" count="2109" uniqueCount="745">
  <si>
    <t>Baliga</t>
  </si>
  <si>
    <t>Ganesh</t>
  </si>
  <si>
    <t>Bergmann</t>
  </si>
  <si>
    <t>Seth</t>
  </si>
  <si>
    <t>Hnatyshin</t>
  </si>
  <si>
    <t>Vasil</t>
  </si>
  <si>
    <t>Hristescu</t>
  </si>
  <si>
    <t>Gabriela</t>
  </si>
  <si>
    <t>Kay</t>
  </si>
  <si>
    <t>Jennifer</t>
  </si>
  <si>
    <t>Lobo</t>
  </si>
  <si>
    <t>Andrea</t>
  </si>
  <si>
    <t>Tinkham</t>
  </si>
  <si>
    <t>Nancy</t>
  </si>
  <si>
    <t>Xu</t>
  </si>
  <si>
    <t>Jianning</t>
  </si>
  <si>
    <t>Breitzman</t>
  </si>
  <si>
    <t>Anthony</t>
  </si>
  <si>
    <t>Ho</t>
  </si>
  <si>
    <t>Shen-Shyang</t>
  </si>
  <si>
    <t>Myers</t>
  </si>
  <si>
    <t>Jack</t>
  </si>
  <si>
    <t>Robinson</t>
  </si>
  <si>
    <t>John</t>
  </si>
  <si>
    <t>Chien</t>
  </si>
  <si>
    <t>Chia</t>
  </si>
  <si>
    <t>Boehm</t>
  </si>
  <si>
    <t>Ron</t>
  </si>
  <si>
    <t>Cintron</t>
  </si>
  <si>
    <t>Matthew</t>
  </si>
  <si>
    <t>Collins</t>
  </si>
  <si>
    <t>Melanie</t>
  </si>
  <si>
    <t>Davie</t>
  </si>
  <si>
    <t>Michael</t>
  </si>
  <si>
    <t>Daws</t>
  </si>
  <si>
    <t>Len E.</t>
  </si>
  <si>
    <t>DiGialleonardo</t>
  </si>
  <si>
    <t>Janice</t>
  </si>
  <si>
    <t>Dorris</t>
  </si>
  <si>
    <t>Doughtery</t>
  </si>
  <si>
    <t>William</t>
  </si>
  <si>
    <t>Garron</t>
  </si>
  <si>
    <t>Harold</t>
  </si>
  <si>
    <t>Giannotti</t>
  </si>
  <si>
    <t>Robert</t>
  </si>
  <si>
    <t>Gonzalez</t>
  </si>
  <si>
    <t>Gilbert</t>
  </si>
  <si>
    <t>Grochowski</t>
  </si>
  <si>
    <t>Joshua</t>
  </si>
  <si>
    <t>Hample</t>
  </si>
  <si>
    <t>Ben</t>
  </si>
  <si>
    <t>Hnatyshyn</t>
  </si>
  <si>
    <t>Serhiy</t>
  </si>
  <si>
    <t>Hoxworth</t>
  </si>
  <si>
    <t xml:space="preserve">Ryan </t>
  </si>
  <si>
    <t>Humphreys</t>
  </si>
  <si>
    <t xml:space="preserve">David </t>
  </si>
  <si>
    <t>Jorgage</t>
  </si>
  <si>
    <t>Brian</t>
  </si>
  <si>
    <t>Lux</t>
  </si>
  <si>
    <t>Kevin</t>
  </si>
  <si>
    <t>Misra</t>
  </si>
  <si>
    <t>Ashish</t>
  </si>
  <si>
    <t>Procino</t>
  </si>
  <si>
    <t>Rabbitz</t>
  </si>
  <si>
    <t xml:space="preserve">Richard  </t>
  </si>
  <si>
    <t>Rea</t>
  </si>
  <si>
    <t>James</t>
  </si>
  <si>
    <t>Reddy</t>
  </si>
  <si>
    <t>Suma</t>
  </si>
  <si>
    <t>Reichenbacher</t>
  </si>
  <si>
    <t>Lauren</t>
  </si>
  <si>
    <t>Safko</t>
  </si>
  <si>
    <t>Greg</t>
  </si>
  <si>
    <t>Seltzer</t>
  </si>
  <si>
    <t>Jerry</t>
  </si>
  <si>
    <t>Shui</t>
  </si>
  <si>
    <t>Lisa</t>
  </si>
  <si>
    <t>Sypniewski</t>
  </si>
  <si>
    <t>Bernard</t>
  </si>
  <si>
    <t>Tinsley</t>
  </si>
  <si>
    <t xml:space="preserve">Toporski </t>
  </si>
  <si>
    <t>Neil</t>
  </si>
  <si>
    <t>Posdamer</t>
  </si>
  <si>
    <t>Jeff</t>
  </si>
  <si>
    <t>Watkins</t>
  </si>
  <si>
    <t>Dwayne</t>
  </si>
  <si>
    <t>Weeks</t>
  </si>
  <si>
    <t>George</t>
  </si>
  <si>
    <t>White</t>
  </si>
  <si>
    <t>Curtis</t>
  </si>
  <si>
    <t>Zeits</t>
  </si>
  <si>
    <t xml:space="preserve"> Mark A</t>
  </si>
  <si>
    <t>Sp15</t>
  </si>
  <si>
    <t>Service</t>
  </si>
  <si>
    <t>COMPUTING ENVIRONMENTS</t>
  </si>
  <si>
    <t>INTRO SCIENTIFIC PROGRAMNG</t>
  </si>
  <si>
    <t>COMPUTER SCI &amp; PROGM</t>
  </si>
  <si>
    <t>COMP SCI LEARNING COMMUNITY</t>
  </si>
  <si>
    <t>INTRO OBJ-ORIENT PRGRMMNG</t>
  </si>
  <si>
    <t>OBJ-ORIENT PRGRM/DATA ABSTR</t>
  </si>
  <si>
    <t>DATA STRUCT/ALGORIM</t>
  </si>
  <si>
    <t>WEB PROGRAMMING</t>
  </si>
  <si>
    <t>PROGRAMMING LANGUAGES</t>
  </si>
  <si>
    <t>OPERATING SYSTEMS</t>
  </si>
  <si>
    <t>COMP SCI-SENIOR PROJ</t>
  </si>
  <si>
    <t>COMPUTER ORGANIZATION</t>
  </si>
  <si>
    <t>PRIN DIGITAL COMPUTR</t>
  </si>
  <si>
    <t>DIGITAL COMPUTER LAB</t>
  </si>
  <si>
    <t>FOUNDATIONS COMP SCI</t>
  </si>
  <si>
    <t>SOFTWARE ENGINEERING I-WI</t>
  </si>
  <si>
    <t>DES-ANLYS ALGORITHMS</t>
  </si>
  <si>
    <t>COMPUTERS &amp; SOCIETY</t>
  </si>
  <si>
    <t>INTRO SYST SIMULATION/MODELING</t>
  </si>
  <si>
    <t>TCP/IP AND IP&amp;TECHNOLOGIES</t>
  </si>
  <si>
    <t>COMPILER DESIGN</t>
  </si>
  <si>
    <t>CYBER SEC: FUND, PRIN AND APPS</t>
  </si>
  <si>
    <t>ARTIFICIAL INTELLIGENCE (AI)</t>
  </si>
  <si>
    <t>GRAD</t>
  </si>
  <si>
    <t>ADV DATABASE SYS:THEORY/PRO</t>
  </si>
  <si>
    <t>PROG LANG:THEORY/IMP</t>
  </si>
  <si>
    <t>ADV TCP/IP INTRNT PROT/TECH</t>
  </si>
  <si>
    <t>Sp16</t>
  </si>
  <si>
    <t>Topics in Architecture</t>
  </si>
  <si>
    <t>Sp17</t>
  </si>
  <si>
    <t>Adv. Web Programming</t>
  </si>
  <si>
    <t>PRINC OF DATA STRUCT</t>
  </si>
  <si>
    <t>Theory of Compiler Design</t>
  </si>
  <si>
    <t>Jeff Pierantozzi &lt;pierantjc@yahoo.com&gt;</t>
  </si>
  <si>
    <t>Fall 14</t>
  </si>
  <si>
    <t>Fall 15</t>
  </si>
  <si>
    <t>Fall 16</t>
  </si>
  <si>
    <t>Adv. Robotics</t>
  </si>
  <si>
    <t>Adv. Bioinformatics</t>
  </si>
  <si>
    <t>Adv. Theory</t>
  </si>
  <si>
    <t>Adv. AI</t>
  </si>
  <si>
    <t>Adv. DAA</t>
  </si>
  <si>
    <t>Adv. Data Mining I</t>
  </si>
  <si>
    <t>Fall 17</t>
  </si>
  <si>
    <t>Adv. Net Sec</t>
  </si>
  <si>
    <t>Adv. OS</t>
  </si>
  <si>
    <t>Adv. Networks</t>
  </si>
  <si>
    <t>Adv. OOD</t>
  </si>
  <si>
    <t>Adv. Crypto</t>
  </si>
  <si>
    <t>Sp 18</t>
  </si>
  <si>
    <t>Fall 18</t>
  </si>
  <si>
    <t xml:space="preserve">Vahid </t>
  </si>
  <si>
    <t>Heydai</t>
  </si>
  <si>
    <t>Bo</t>
  </si>
  <si>
    <t>Sun</t>
  </si>
  <si>
    <t>Adv. Cyber</t>
  </si>
  <si>
    <t>Adv. Topics in CS</t>
  </si>
  <si>
    <t>Adv. SE</t>
  </si>
  <si>
    <t>Adv. Animation</t>
  </si>
  <si>
    <t xml:space="preserve">John </t>
  </si>
  <si>
    <t>Manz</t>
  </si>
  <si>
    <t>Sp 19</t>
  </si>
  <si>
    <t>LAB TECHNIQUES</t>
  </si>
  <si>
    <t>INTRO COMP NTWRKS/DATA COMM</t>
  </si>
  <si>
    <t>PRINC OF INFORMATION SECURITY</t>
  </si>
  <si>
    <t>ADV PROGRAMMING WRKSHP</t>
  </si>
  <si>
    <t>F19</t>
  </si>
  <si>
    <t>INTRO TO IOS APP PROG.</t>
  </si>
  <si>
    <t>INTRO TO ANDROID PROG. (ONLINE)</t>
  </si>
  <si>
    <t>FOUND OF COMPUTER FORENSICS</t>
  </si>
  <si>
    <t>FUNDAMENTALS NETWORK SECURITY</t>
  </si>
  <si>
    <t>PENETRATION TEST FUNDAMENTALS</t>
  </si>
  <si>
    <t>INTRO TO WEB DEVELOPMENT</t>
  </si>
  <si>
    <t>COMP INFORMATICS CAPSTONE EXP</t>
  </si>
  <si>
    <t>SP TP: INTRO TO GAME DESIGN</t>
  </si>
  <si>
    <t>INTRO COMPUTER GAME MODELING</t>
  </si>
  <si>
    <t>LM</t>
  </si>
  <si>
    <t>ASRC</t>
  </si>
  <si>
    <t>RCGC</t>
  </si>
  <si>
    <t>REQUIRED</t>
  </si>
  <si>
    <t>ELECTIVES</t>
  </si>
  <si>
    <t>BA in C&amp;I</t>
  </si>
  <si>
    <t>RESTRICTED ELECTIVES</t>
  </si>
  <si>
    <t>DATA MINING II</t>
  </si>
  <si>
    <t>ADV CYBER SEC: PRINC AND APPS</t>
  </si>
  <si>
    <t>Cooper</t>
  </si>
  <si>
    <t>DATA MINING I</t>
  </si>
  <si>
    <t>BIOINFO - ADV COMP ASPECTS</t>
  </si>
  <si>
    <t>SEL TP: MACHINE LEARN W/SCIKIT</t>
  </si>
  <si>
    <t>SEL TP: CYBER OPERATIONS</t>
  </si>
  <si>
    <t>SEL TP: IOT AND CLOUD COMPUTING</t>
  </si>
  <si>
    <t>OBJECT ORIENTED DESIGN</t>
  </si>
  <si>
    <t>DATABASE SYS:THEORY &amp; PROGM</t>
  </si>
  <si>
    <t>DATA COMM/NETWORKING</t>
  </si>
  <si>
    <t>ROBOTICS</t>
  </si>
  <si>
    <t>COMPUTER CRYPTOGRAPHY</t>
  </si>
  <si>
    <t>THEORY OF COMPUTING</t>
  </si>
  <si>
    <t>MACHINE LEARNING</t>
  </si>
  <si>
    <t>COMPUTER FLD EXPER</t>
  </si>
  <si>
    <t>WEB LITERACY</t>
  </si>
  <si>
    <t>DATA WAREHOUSING</t>
  </si>
  <si>
    <t>DATA QUALITY &amp; WEB TEXT MINING</t>
  </si>
  <si>
    <t>ADVANCED ANDROID PROGRAMMING</t>
  </si>
  <si>
    <t>TOPICS IN MOBILE PROGRAMMING</t>
  </si>
  <si>
    <t>INTRO TO INFO VISUALIZATION</t>
  </si>
  <si>
    <t>HUMAN-COMPUTER INTERACTION</t>
  </si>
  <si>
    <t>COMPUT &amp; SOCIETY-WI</t>
  </si>
  <si>
    <t>COMPUTER VISION</t>
  </si>
  <si>
    <t>WEB AND TEXT MINING</t>
  </si>
  <si>
    <t>INFORMATION VISUALIZATION</t>
  </si>
  <si>
    <t xml:space="preserve">APPLIED DATABASE TECHNOLOGIES </t>
  </si>
  <si>
    <t>CONCEPTS OF COMPUTING TECHNLGY</t>
  </si>
  <si>
    <t>CONCEPT. COMP TECH  (ONLINE)</t>
  </si>
  <si>
    <t>FOUNDATIONS OF CS (ONLINE)</t>
  </si>
  <si>
    <t>COMPUTERS &amp; SOCIETY (ONLINE)</t>
  </si>
  <si>
    <t>INTO TO ANDROID PROG (ONLINE)</t>
  </si>
  <si>
    <t>Ning</t>
  </si>
  <si>
    <t>SYSTEM PROGRAM AND OS INTERNALS</t>
  </si>
  <si>
    <t>DISTRIBUTED SYSTEMS</t>
  </si>
  <si>
    <t>Moe</t>
  </si>
  <si>
    <t>INTRO TO DATA MINING</t>
  </si>
  <si>
    <t>EMBEDDED SYSTEM PROGRAM</t>
  </si>
  <si>
    <t>WIRELESS TECHNOLOGIES</t>
  </si>
  <si>
    <t>ADV IOS PROGRAMMING</t>
  </si>
  <si>
    <t>ADV ARCHITECTURE</t>
  </si>
  <si>
    <t>SECURE SOFTWARE</t>
  </si>
  <si>
    <t>SOFTWARE ENGINEERING -II</t>
  </si>
  <si>
    <t>INTRO TO COMPUTER GRAPHICS</t>
  </si>
  <si>
    <t xml:space="preserve">INTRO TO COMPUTER GAME DESIGN </t>
  </si>
  <si>
    <t>INTRO TO COMPUTER ANIMATION</t>
  </si>
  <si>
    <t>WIRELESS NETWORKS/SYSTEMS</t>
  </si>
  <si>
    <t>DATA INFO TOOLS &amp; TECH</t>
  </si>
  <si>
    <t>Adv. Text quality &amp; Web</t>
  </si>
  <si>
    <t>ADV PROGRAMMING LANGUAGES</t>
  </si>
  <si>
    <t>TBD</t>
  </si>
  <si>
    <t>Doug</t>
  </si>
  <si>
    <t>Honors ISP-Roboots</t>
  </si>
  <si>
    <t>Concurrent Programg Theory &amp; Practice</t>
  </si>
  <si>
    <t>PRINC. NETWORK SECURITY</t>
  </si>
  <si>
    <t>S20</t>
  </si>
  <si>
    <t>Chenxi</t>
  </si>
  <si>
    <t>Visual Analytics</t>
  </si>
  <si>
    <t>Sally</t>
  </si>
  <si>
    <t>ADV ANDROID PROG (ONLINE)</t>
  </si>
  <si>
    <t>Pat</t>
  </si>
  <si>
    <t>Shen</t>
  </si>
  <si>
    <t>Tony</t>
  </si>
  <si>
    <t>Vahid</t>
  </si>
  <si>
    <t>Qiu</t>
  </si>
  <si>
    <t xml:space="preserve">Ning </t>
  </si>
  <si>
    <t>Wang</t>
  </si>
  <si>
    <t>Darren</t>
  </si>
  <si>
    <t>Provine</t>
  </si>
  <si>
    <t>McKee</t>
  </si>
  <si>
    <t>Mohamed</t>
  </si>
  <si>
    <t>Mansaray</t>
  </si>
  <si>
    <t>Jake</t>
  </si>
  <si>
    <t>Levy</t>
  </si>
  <si>
    <t>Mike</t>
  </si>
  <si>
    <t>Chu</t>
  </si>
  <si>
    <t>Total Load</t>
  </si>
  <si>
    <t>Teaching Assignment 2020</t>
  </si>
  <si>
    <t>N/A</t>
  </si>
  <si>
    <t>Needed</t>
  </si>
  <si>
    <t>Amal</t>
  </si>
  <si>
    <t>ADV. STAT</t>
  </si>
  <si>
    <t>Can take more classes</t>
  </si>
  <si>
    <t>Y</t>
  </si>
  <si>
    <t>OOPDA</t>
  </si>
  <si>
    <t>Steve</t>
  </si>
  <si>
    <t>Weissman</t>
  </si>
  <si>
    <t>Pierantozzi</t>
  </si>
  <si>
    <t>Riecken</t>
  </si>
  <si>
    <t>Tarabah</t>
  </si>
  <si>
    <t>Campbell</t>
  </si>
  <si>
    <t>Richard </t>
  </si>
  <si>
    <t>EL Gehani</t>
  </si>
  <si>
    <t xml:space="preserve">Gilbert </t>
  </si>
  <si>
    <t>Monday</t>
  </si>
  <si>
    <t>Tuesday</t>
  </si>
  <si>
    <t>Thursday</t>
  </si>
  <si>
    <t>Friday</t>
  </si>
  <si>
    <t>CS</t>
  </si>
  <si>
    <t>Intro LA Experience in CS</t>
  </si>
  <si>
    <t>Computer Field Experience</t>
  </si>
  <si>
    <t>Adv LA Seminar in CS</t>
  </si>
  <si>
    <t>INTR</t>
  </si>
  <si>
    <t>No room</t>
  </si>
  <si>
    <t>1</t>
  </si>
  <si>
    <t>99210</t>
  </si>
  <si>
    <t>99300</t>
  </si>
  <si>
    <t>99310</t>
  </si>
  <si>
    <t>07210</t>
  </si>
  <si>
    <t>5</t>
  </si>
  <si>
    <t>Online</t>
  </si>
  <si>
    <t>01211</t>
  </si>
  <si>
    <t>2</t>
  </si>
  <si>
    <t>915021267</t>
  </si>
  <si>
    <t>1C</t>
  </si>
  <si>
    <t>3</t>
  </si>
  <si>
    <t>01210</t>
  </si>
  <si>
    <t>916068927</t>
  </si>
  <si>
    <t>Heng Yi</t>
  </si>
  <si>
    <t>916276588</t>
  </si>
  <si>
    <t>Ola</t>
  </si>
  <si>
    <t>Ajaj</t>
  </si>
  <si>
    <t>10430</t>
  </si>
  <si>
    <t>Chandrasekaran</t>
  </si>
  <si>
    <t>01190</t>
  </si>
  <si>
    <t>7+2</t>
  </si>
  <si>
    <t>01266</t>
  </si>
  <si>
    <t>10310</t>
  </si>
  <si>
    <t>ADV DESIGN AND ANALYSIS</t>
  </si>
  <si>
    <t>MULTIVARIATE ANALYSIS (math)</t>
  </si>
  <si>
    <t>F20</t>
  </si>
  <si>
    <t>??</t>
  </si>
  <si>
    <t>INTRO PROGRAMNG</t>
  </si>
  <si>
    <t>Online, Java</t>
  </si>
  <si>
    <t>3 CSnP reserved for BA in C&amp;I, 1 - capped at 0</t>
  </si>
  <si>
    <t>3+1</t>
  </si>
  <si>
    <t>cap 1 at 0</t>
  </si>
  <si>
    <t>5+4</t>
  </si>
  <si>
    <t>CS PRINCIPLES</t>
  </si>
  <si>
    <t>online, Sally</t>
  </si>
  <si>
    <t>Robinson/Safko</t>
  </si>
  <si>
    <t>WEB SERVER PLATFORMS</t>
  </si>
  <si>
    <t>CS 10.342 - McKee</t>
  </si>
  <si>
    <t>Gilbert &amp; Fred, cap at 1 one</t>
  </si>
  <si>
    <t>one total</t>
  </si>
  <si>
    <t>1 capped at 0, need a bigger room</t>
  </si>
  <si>
    <t>4+1</t>
  </si>
  <si>
    <t>6+1+1</t>
  </si>
  <si>
    <t>1 online, 1 honors Bergmann, 2 Gaby</t>
  </si>
  <si>
    <t>6+1</t>
  </si>
  <si>
    <t>Ganesh C.</t>
  </si>
  <si>
    <t>SEL TP: RESEARCH METHODOLOGY</t>
  </si>
  <si>
    <t>ADV Topics: Databases</t>
  </si>
  <si>
    <t>Jack, capped at 0</t>
  </si>
  <si>
    <t>Jack, capped 0</t>
  </si>
  <si>
    <t>Bio</t>
  </si>
  <si>
    <t>Adv. NLP</t>
  </si>
  <si>
    <t>Agile SE</t>
  </si>
  <si>
    <t>Cloud Computing</t>
  </si>
  <si>
    <t>Moe, Pierantozzi</t>
  </si>
  <si>
    <t>3 credit course now, special topics (Weissman - 2, Russ, Jack)</t>
  </si>
  <si>
    <t>Andrea + Gaby</t>
  </si>
  <si>
    <t>cap 1 at 0, Jake + Darren</t>
  </si>
  <si>
    <t>Jianning (co-locate)</t>
  </si>
  <si>
    <t>Fall 2020</t>
  </si>
  <si>
    <t>Spring 2021</t>
  </si>
  <si>
    <t>Same as Fall 2019: AI + Adv. AI</t>
  </si>
  <si>
    <t>special topics, online</t>
  </si>
  <si>
    <t>online Hoxworth</t>
  </si>
  <si>
    <t>Phil</t>
  </si>
  <si>
    <t>Jeff Pierantozzi, online</t>
  </si>
  <si>
    <t>Hoxworth, Ryan</t>
  </si>
  <si>
    <t>01295</t>
  </si>
  <si>
    <t>Swift, Adam</t>
  </si>
  <si>
    <t>01110</t>
  </si>
  <si>
    <r>
      <t xml:space="preserve">5 face-to-face, </t>
    </r>
    <r>
      <rPr>
        <b/>
        <sz val="11"/>
        <color theme="1"/>
        <rFont val="Calibri"/>
        <family val="2"/>
        <scheme val="minor"/>
      </rPr>
      <t>4 online</t>
    </r>
  </si>
  <si>
    <t>4</t>
  </si>
  <si>
    <t>01102</t>
  </si>
  <si>
    <t>INTRO TO PROGRAMMING</t>
  </si>
  <si>
    <t>Ning -1, Chenxi -2</t>
  </si>
  <si>
    <t>PDS, Data Comm, Comp. Nets</t>
  </si>
  <si>
    <t>2-PDS, Adv. Cyber Sec.</t>
  </si>
  <si>
    <t>10218</t>
  </si>
  <si>
    <t>ETHICAL HACKING FUNDAMENTALS</t>
  </si>
  <si>
    <t>Tarabah, Sally</t>
  </si>
  <si>
    <t>cap at 0</t>
  </si>
  <si>
    <t>10344</t>
  </si>
  <si>
    <t>Pierantozzi, Jeff</t>
  </si>
  <si>
    <t>10271</t>
  </si>
  <si>
    <t>INTRO TO ANDROID PROGRAMMING</t>
  </si>
  <si>
    <t>Robinson, John</t>
  </si>
  <si>
    <t>Robinson/ ?</t>
  </si>
  <si>
    <t>Intro 2 Android, Intro to iOS (maybe another android)</t>
  </si>
  <si>
    <t>Ethical Hacking (online) + Comp. Forensics</t>
  </si>
  <si>
    <t>Kay, Jennifer</t>
  </si>
  <si>
    <t>Intro 2 Comp. Modeling, online</t>
  </si>
  <si>
    <t>Web Platforms + 3-OS</t>
  </si>
  <si>
    <t>Simber/Warner</t>
  </si>
  <si>
    <t>2 - Capstone, 3-APW</t>
  </si>
  <si>
    <t>SP TP: COMPUTER SCIENCE PRINCIPLES</t>
  </si>
  <si>
    <t>CHANGE THE NAME?</t>
  </si>
  <si>
    <t xml:space="preserve">COMPUT &amp; SOCIETY-WI </t>
  </si>
  <si>
    <t>RCBC</t>
  </si>
  <si>
    <t>Daws, Len</t>
  </si>
  <si>
    <t>Caranci, Frank</t>
  </si>
  <si>
    <t>Cesaretti, Donald</t>
  </si>
  <si>
    <t>Simber/Warner/Cesaretti</t>
  </si>
  <si>
    <t>Romero, Fernando</t>
  </si>
  <si>
    <t>7+5</t>
  </si>
  <si>
    <t>3 - PL, Theory (U)</t>
  </si>
  <si>
    <t>Concepts of Comp. Tech, online + SE</t>
  </si>
  <si>
    <t>2-SE + 3 Comp. Org</t>
  </si>
  <si>
    <t>1 FoundCS, 1 FoundCS Online, 1 Robotics (U)</t>
  </si>
  <si>
    <t>1 DSA onlince, 1 DSA honors</t>
  </si>
  <si>
    <t>2 DSA (joined) + 1 DAA</t>
  </si>
  <si>
    <t>cap 1 at 0, 1 online, Jennie (online +1), Jianning - 2</t>
  </si>
  <si>
    <t>2 - Found CS + ADAA</t>
  </si>
  <si>
    <t>Strate + Andrea</t>
  </si>
  <si>
    <t>2-DAA, 1-SP, may need additional course if no Adjsted Load</t>
  </si>
  <si>
    <t>2-3 IOOP Labs</t>
  </si>
  <si>
    <t>4-6</t>
  </si>
  <si>
    <t>6-IOOP (lectures), CFE, LiBBY, LAs</t>
  </si>
  <si>
    <t>Ruby, Swift, R - Mike (Ruby +R), Swift  - Jake</t>
  </si>
  <si>
    <t>4 - CLT, APW -Swift</t>
  </si>
  <si>
    <t>2- OOPDA</t>
  </si>
  <si>
    <t>Russ</t>
  </si>
  <si>
    <t>Binaco</t>
  </si>
  <si>
    <t>1 honors IOOP (6 - Chia, 1 - 0-capped, 1 -Honors - Sun?)</t>
  </si>
  <si>
    <t>Anim (U), Anim (G) + H. IOOP (lecurre)</t>
  </si>
  <si>
    <t xml:space="preserve">Manz - 2/3, TF - 4, Norm - 1/2 </t>
  </si>
  <si>
    <t>CS Learning Community - RS</t>
  </si>
  <si>
    <t>WESTBY  111</t>
  </si>
  <si>
    <t>01000</t>
  </si>
  <si>
    <t>Chien, Chia</t>
  </si>
  <si>
    <t>F 0800 - 0915</t>
  </si>
  <si>
    <t>F 0930 - 1045</t>
  </si>
  <si>
    <t>F 1100 - 1215</t>
  </si>
  <si>
    <t>F1230 - 1345</t>
  </si>
  <si>
    <t>bigger room preferred</t>
  </si>
  <si>
    <t>ROBSON  207</t>
  </si>
  <si>
    <t>M 1100 1215</t>
  </si>
  <si>
    <t>2 - DB (U)</t>
  </si>
  <si>
    <t>ML (U), ML (G), Sp TP: Research Methodology</t>
  </si>
  <si>
    <t>NLP (G)</t>
  </si>
  <si>
    <t>OOPDA, 1 - DB (G), 1 - Adv TP: DB (1)</t>
  </si>
  <si>
    <t>Data Warehousing (U), DM (II (G), ADAA (ASRC)</t>
  </si>
  <si>
    <t>Intro 2 iOS</t>
  </si>
  <si>
    <t>PenTesting  + ??? (undergrad cyber ?)</t>
  </si>
  <si>
    <t>3 - ISP: Matlab</t>
  </si>
  <si>
    <t>Computer Graphics</t>
  </si>
  <si>
    <t>Computer Graphics (G)</t>
  </si>
  <si>
    <t>2 - Prin. Cyber (1 online, 1 face-to-face)</t>
  </si>
  <si>
    <t>1 - net online</t>
  </si>
  <si>
    <t>6 - Cyber Security</t>
  </si>
  <si>
    <t>Matlab - 4 (Frank  + Amal), Python - 8, Java - 9, C# -1  (Mark)</t>
  </si>
  <si>
    <t>Jim</t>
  </si>
  <si>
    <t>Strate</t>
  </si>
  <si>
    <t>1 - SP</t>
  </si>
  <si>
    <t>SP TP: CODE INTERVIEW PREP</t>
  </si>
  <si>
    <t>Darren Provine</t>
  </si>
  <si>
    <t xml:space="preserve">F 12:30 </t>
  </si>
  <si>
    <t>need room</t>
  </si>
  <si>
    <t>2-Intro 2 Web + 2 CLT + Interview Prep</t>
  </si>
  <si>
    <t>04210</t>
  </si>
  <si>
    <t>ADV PROGRAMMING WRKSHP:SWIFT</t>
  </si>
  <si>
    <t xml:space="preserve">Jake Levy </t>
  </si>
  <si>
    <t>TR 5:00</t>
  </si>
  <si>
    <t>James 2110</t>
  </si>
  <si>
    <t>STAFF</t>
  </si>
  <si>
    <t>04375</t>
  </si>
  <si>
    <t>INTRO TO IOS APP PROGRAMMING</t>
  </si>
  <si>
    <t>John Robinson</t>
  </si>
  <si>
    <t xml:space="preserve">MW 5:00 </t>
  </si>
  <si>
    <t>Greg Safko</t>
  </si>
  <si>
    <t xml:space="preserve">W 6:30 </t>
  </si>
  <si>
    <t>Camden</t>
  </si>
  <si>
    <t xml:space="preserve">DiGialleonardo, Janice </t>
  </si>
  <si>
    <t>ASRC ?</t>
  </si>
  <si>
    <t>Tony Breitzman</t>
  </si>
  <si>
    <t>01541</t>
  </si>
  <si>
    <t>co-located</t>
  </si>
  <si>
    <t>04301</t>
  </si>
  <si>
    <t>BIOINFORMATICS - COMP ASPECTS</t>
  </si>
  <si>
    <t>07540</t>
  </si>
  <si>
    <t xml:space="preserve"> ADV DESIGN &amp; ANALY OF ALGOR</t>
  </si>
  <si>
    <t>01104</t>
  </si>
  <si>
    <t>INTRO SCI PROGRAMNG</t>
  </si>
  <si>
    <t>Lauren Leonard</t>
  </si>
  <si>
    <t>W: 9:30 -12:15</t>
  </si>
  <si>
    <t>Subject Code</t>
  </si>
  <si>
    <t>Course #</t>
  </si>
  <si>
    <t>Sect #</t>
  </si>
  <si>
    <t>Course Title</t>
  </si>
  <si>
    <t>Prof Banner ID</t>
  </si>
  <si>
    <t>Prof First Name</t>
  </si>
  <si>
    <t>Day</t>
  </si>
  <si>
    <t>Slot Time</t>
  </si>
  <si>
    <t>Room</t>
  </si>
  <si>
    <t>Course Credits</t>
  </si>
  <si>
    <t>Course Max</t>
  </si>
  <si>
    <t>Course Waitlist</t>
  </si>
  <si>
    <t>Course Type</t>
  </si>
  <si>
    <t>Professor Credits</t>
  </si>
  <si>
    <t>% of course taught</t>
  </si>
  <si>
    <t>Need room for finals?</t>
  </si>
  <si>
    <t>Notes</t>
  </si>
  <si>
    <t>Prof Last Name</t>
  </si>
  <si>
    <t>Bunce Hall 156</t>
  </si>
  <si>
    <t>Enterprise Center Room 517</t>
  </si>
  <si>
    <t>James Hall Room 2108 - Cyber Security Lab</t>
  </si>
  <si>
    <t>Room Cap =</t>
  </si>
  <si>
    <t>Type =</t>
  </si>
  <si>
    <t>TEC =</t>
  </si>
  <si>
    <t>Wendesday</t>
  </si>
  <si>
    <t>Saturday</t>
  </si>
  <si>
    <t>James Hall Room 2113 - Computer Lab</t>
  </si>
  <si>
    <t>Robinson Hall Room 121</t>
  </si>
  <si>
    <t>Robinson Hall Room 211</t>
  </si>
  <si>
    <t>NULL</t>
  </si>
  <si>
    <t>Robinson Hall Room 305</t>
  </si>
  <si>
    <t>Robinson Hall Room 312 - Computer Lab</t>
  </si>
  <si>
    <t>Robinson Hall Room 323</t>
  </si>
  <si>
    <t>Robinson Hall Room 325 - Computer Lab</t>
  </si>
  <si>
    <t>Wilson Hall Room 206</t>
  </si>
  <si>
    <t>AGILE SOFTWARE ENGINEERING</t>
  </si>
  <si>
    <t>aAgileSE</t>
  </si>
  <si>
    <t>G</t>
  </si>
  <si>
    <t>CONCEPTS ARTIFICIAL INTELL</t>
  </si>
  <si>
    <t>aAI</t>
  </si>
  <si>
    <t>COMPUTER ANIMATION</t>
  </si>
  <si>
    <t>aAnim</t>
  </si>
  <si>
    <t>aBioInf</t>
  </si>
  <si>
    <t>COMPILER DESIGN THEORY</t>
  </si>
  <si>
    <t>aCompilThe</t>
  </si>
  <si>
    <t>COMPUTER NETWORKS</t>
  </si>
  <si>
    <t>aCompNet</t>
  </si>
  <si>
    <t>CONCURRENT PRGM THEORY&amp;PRACTIC</t>
  </si>
  <si>
    <t>aConcPr</t>
  </si>
  <si>
    <t>CRYPTOGRAPHIC ALGORITHMS</t>
  </si>
  <si>
    <t>aCrypto</t>
  </si>
  <si>
    <t>aCyberSec</t>
  </si>
  <si>
    <t>ADV DESIGN &amp; ANALY OF ALGOR</t>
  </si>
  <si>
    <t>aDAA</t>
  </si>
  <si>
    <t>aDataQual</t>
  </si>
  <si>
    <t>aDataWare</t>
  </si>
  <si>
    <t>aDB</t>
  </si>
  <si>
    <t>DESGN/IMPLEMENT OPER SYSTEMS</t>
  </si>
  <si>
    <t>aDesOS</t>
  </si>
  <si>
    <t>aDM-I</t>
  </si>
  <si>
    <t>aDM-II</t>
  </si>
  <si>
    <t>AdvAndrPr</t>
  </si>
  <si>
    <t>UG</t>
  </si>
  <si>
    <t>ADV COMPUTR ARCHITEC</t>
  </si>
  <si>
    <t>AdvCompArc</t>
  </si>
  <si>
    <t>ADVANCED IOS APP PROGRAMMING</t>
  </si>
  <si>
    <t>AdviOSPr</t>
  </si>
  <si>
    <t>ADV LEARN ASST SEMINAR COM SCI</t>
  </si>
  <si>
    <t>AdvLA</t>
  </si>
  <si>
    <t>ADV WINDOWS MOBILE APP PROGRAM</t>
  </si>
  <si>
    <t>AdvWinPr</t>
  </si>
  <si>
    <t>EMBEDDED SYSTEMS PROG</t>
  </si>
  <si>
    <t>aEmbedSys</t>
  </si>
  <si>
    <t>ESSENTIALS OF COMPUTER SCIENCE</t>
  </si>
  <si>
    <t>aEssCS</t>
  </si>
  <si>
    <t>COMPUTER GAME DSGN/DEVEL</t>
  </si>
  <si>
    <t>aGameDev</t>
  </si>
  <si>
    <t>INTRO AGILE SOFTWARE ENGINEERI</t>
  </si>
  <si>
    <t>AgileSE</t>
  </si>
  <si>
    <t>COMPUTER GRAPHICS</t>
  </si>
  <si>
    <t>aGraph</t>
  </si>
  <si>
    <t>AI</t>
  </si>
  <si>
    <t>aInVis</t>
  </si>
  <si>
    <t>MATHEMATICAL FOUND COMP SCI</t>
  </si>
  <si>
    <t>aMathFound</t>
  </si>
  <si>
    <t>aML</t>
  </si>
  <si>
    <t>NETWORK SECURITY</t>
  </si>
  <si>
    <t>aNetSec</t>
  </si>
  <si>
    <t>NATURAL LANGUAGE PROCESSING</t>
  </si>
  <si>
    <t>aNLP</t>
  </si>
  <si>
    <t>ADVANCED OBJ ORIENTED DESGN</t>
  </si>
  <si>
    <t>aOOD</t>
  </si>
  <si>
    <t>DES &amp; IMP OPER SYS</t>
  </si>
  <si>
    <t>aOS</t>
  </si>
  <si>
    <t>aPL</t>
  </si>
  <si>
    <t>APPLIED DATABASE TECHNOLOGIES</t>
  </si>
  <si>
    <t>AppDBTech</t>
  </si>
  <si>
    <t>ADV PROGRAMMING WORKSHOP</t>
  </si>
  <si>
    <t>APW</t>
  </si>
  <si>
    <t>ADVANCED ROBOTICS</t>
  </si>
  <si>
    <t>aRobot</t>
  </si>
  <si>
    <t>SOFTWARE ENGINEERING</t>
  </si>
  <si>
    <t>aSE</t>
  </si>
  <si>
    <t>ADV SOFTWARE ENGINEERING</t>
  </si>
  <si>
    <t>SYSTEM PROGRAMMING</t>
  </si>
  <si>
    <t>aSysPr</t>
  </si>
  <si>
    <t>aTCPIP</t>
  </si>
  <si>
    <t>ADV THEORY OF COMPUTING</t>
  </si>
  <si>
    <t>aTheoComp</t>
  </si>
  <si>
    <t>TOPICS IN COMP ARCHITECTURE</t>
  </si>
  <si>
    <t>aTopCompAr</t>
  </si>
  <si>
    <t>ADV TOPICS MOBILE PROGRAMMING</t>
  </si>
  <si>
    <t>aTopMobPr</t>
  </si>
  <si>
    <t>ADV TOPICS COMPUTER SCI</t>
  </si>
  <si>
    <t>aTP</t>
  </si>
  <si>
    <t>aVision</t>
  </si>
  <si>
    <t>ADVANCED WEB PROGRAMMING</t>
  </si>
  <si>
    <t>aWebProg</t>
  </si>
  <si>
    <t>aWireless</t>
  </si>
  <si>
    <t>BioInf</t>
  </si>
  <si>
    <t>BLOCKCHAIN PROGRAMMING</t>
  </si>
  <si>
    <t>BlkChainPr</t>
  </si>
  <si>
    <t>C&amp;Icap</t>
  </si>
  <si>
    <t>CE</t>
  </si>
  <si>
    <t>CFE</t>
  </si>
  <si>
    <t>CLOUD COMPUT &amp; INTERNET THINGS</t>
  </si>
  <si>
    <t>CloudCompI</t>
  </si>
  <si>
    <t>COMPUTER LAB TECHNQ</t>
  </si>
  <si>
    <t>CLT</t>
  </si>
  <si>
    <t>COMPUTER ARCH</t>
  </si>
  <si>
    <t>CompArch</t>
  </si>
  <si>
    <t>CompCrypto</t>
  </si>
  <si>
    <t>CompForen</t>
  </si>
  <si>
    <t>CompGraph</t>
  </si>
  <si>
    <t>CompilDes</t>
  </si>
  <si>
    <t>COMPILER THEORY</t>
  </si>
  <si>
    <t>CompilTheo</t>
  </si>
  <si>
    <t>CompOrg</t>
  </si>
  <si>
    <t>CompSoc</t>
  </si>
  <si>
    <t>CompVis</t>
  </si>
  <si>
    <t>ConcCompTe</t>
  </si>
  <si>
    <t>CONCURRENT PROGRAMMING</t>
  </si>
  <si>
    <t>ConcurPr</t>
  </si>
  <si>
    <t>CREATING ANDROID APPLICATIONS</t>
  </si>
  <si>
    <t>crAndrApp</t>
  </si>
  <si>
    <t>CRYPT/BLOCKCHAIN ESSENTIALS</t>
  </si>
  <si>
    <t>CryptBlock</t>
  </si>
  <si>
    <t>COMPUTER SCIENCE PRINCIPLES</t>
  </si>
  <si>
    <t>CS_PR</t>
  </si>
  <si>
    <t>CSnP</t>
  </si>
  <si>
    <t>CyberSec</t>
  </si>
  <si>
    <t>CYBER OPERATIONS</t>
  </si>
  <si>
    <t>CybOp</t>
  </si>
  <si>
    <t>DAA</t>
  </si>
  <si>
    <t>DataComNet</t>
  </si>
  <si>
    <t>DataWare</t>
  </si>
  <si>
    <t>DB</t>
  </si>
  <si>
    <t>DIGITAL COMPUTER DES</t>
  </si>
  <si>
    <t>DigCompDes</t>
  </si>
  <si>
    <t>DigCompLab</t>
  </si>
  <si>
    <t>DIGIT DESIGN &amp; LAB</t>
  </si>
  <si>
    <t>DigDesLab</t>
  </si>
  <si>
    <t>DistSys</t>
  </si>
  <si>
    <t>DSA</t>
  </si>
  <si>
    <t>EMBEDDED SYSTEMS PROGRAMMING</t>
  </si>
  <si>
    <t>EmbedSysPr</t>
  </si>
  <si>
    <t>EthHackFun</t>
  </si>
  <si>
    <t>FoundCS</t>
  </si>
  <si>
    <t>FundNetSec</t>
  </si>
  <si>
    <t>HCI</t>
  </si>
  <si>
    <t>InAndrPr</t>
  </si>
  <si>
    <t>INTRO COMPUTER ANIMATION</t>
  </si>
  <si>
    <t>InAnim</t>
  </si>
  <si>
    <t>INTRODUCTION TO DATA MINING</t>
  </si>
  <si>
    <t>InDM</t>
  </si>
  <si>
    <t>INTRO COMP GAME DSGN/DEVEL</t>
  </si>
  <si>
    <t>InGameDes</t>
  </si>
  <si>
    <t>InGameMod</t>
  </si>
  <si>
    <t>INTRO COMPUTER GRAPHICS</t>
  </si>
  <si>
    <t>InGraph</t>
  </si>
  <si>
    <t>INTRO IOS APP PROGRAMMING</t>
  </si>
  <si>
    <t>IniOSPr</t>
  </si>
  <si>
    <t>INTRO LEARN ASST EXPERIENCE CS</t>
  </si>
  <si>
    <t>InLA</t>
  </si>
  <si>
    <t>InNets</t>
  </si>
  <si>
    <t>InSimMod</t>
  </si>
  <si>
    <t>InVis</t>
  </si>
  <si>
    <t>InWebDeb</t>
  </si>
  <si>
    <t>INTRO WINDO MOBILE APP PROGRAM</t>
  </si>
  <si>
    <t>InWinPr</t>
  </si>
  <si>
    <t>IOOP</t>
  </si>
  <si>
    <t>IP</t>
  </si>
  <si>
    <t>INTRO PROGRAM USING ROBOTS</t>
  </si>
  <si>
    <t>IPwRobots</t>
  </si>
  <si>
    <t>ISP</t>
  </si>
  <si>
    <t>LiBBY</t>
  </si>
  <si>
    <t>ML</t>
  </si>
  <si>
    <t>OOD</t>
  </si>
  <si>
    <t>OS</t>
  </si>
  <si>
    <t>THEORY/APPS PATTERN RECOG</t>
  </si>
  <si>
    <t>PattRecog</t>
  </si>
  <si>
    <t>PRIN DIGIT COMP DES</t>
  </si>
  <si>
    <t>PDC</t>
  </si>
  <si>
    <t>PRINCIPLES OF DATA STRUCTURES</t>
  </si>
  <si>
    <t>PDS</t>
  </si>
  <si>
    <t>PenTest</t>
  </si>
  <si>
    <t>PL</t>
  </si>
  <si>
    <t>PrinDigCom</t>
  </si>
  <si>
    <t>PrInfoSec</t>
  </si>
  <si>
    <t>PRINCIPLES OF NETWORK SECURITY</t>
  </si>
  <si>
    <t>PrinSecNet</t>
  </si>
  <si>
    <t>Robot</t>
  </si>
  <si>
    <t>SECURITY OF MOBILE DEVICES</t>
  </si>
  <si>
    <t>SecMobDev</t>
  </si>
  <si>
    <t>SE-I</t>
  </si>
  <si>
    <t>SOFTWARE ENGINEERING II-WI</t>
  </si>
  <si>
    <t>SE-II</t>
  </si>
  <si>
    <t>SPECIAL TOPICS: COMPUTER SCI</t>
  </si>
  <si>
    <t>SP:</t>
  </si>
  <si>
    <t>SYSTEMS ADMINISTRATION</t>
  </si>
  <si>
    <t>SysAdmin</t>
  </si>
  <si>
    <t>SYST PROG &amp; OPERT SYST INTERNA</t>
  </si>
  <si>
    <t>SysPrOS</t>
  </si>
  <si>
    <t>TCPIP</t>
  </si>
  <si>
    <t>TheoryCom</t>
  </si>
  <si>
    <t>COMPUTER SCIENCE THESIS I</t>
  </si>
  <si>
    <t>Thesis-I</t>
  </si>
  <si>
    <t>COMPUTER SCIENCE THESIS II</t>
  </si>
  <si>
    <t>Thesis-II</t>
  </si>
  <si>
    <t>COMPUTER SCIENCE THESIS III</t>
  </si>
  <si>
    <t>Thesis-III</t>
  </si>
  <si>
    <t>TOPICS IN COMP ARCH</t>
  </si>
  <si>
    <t>TopCompArc</t>
  </si>
  <si>
    <t>TopMobPr</t>
  </si>
  <si>
    <t>TOPICS IN COMPUTER SCIENCE</t>
  </si>
  <si>
    <t>TP:</t>
  </si>
  <si>
    <t>WebLit</t>
  </si>
  <si>
    <t>WebMining</t>
  </si>
  <si>
    <t>WebProg</t>
  </si>
  <si>
    <t>WebSerPl</t>
  </si>
  <si>
    <t>WIRELESS NETWORKS &amp; APPLIC</t>
  </si>
  <si>
    <t>WirelessNe</t>
  </si>
  <si>
    <t>M</t>
  </si>
  <si>
    <t>08:00 AM - 09:00 AM</t>
  </si>
  <si>
    <t>Robinson 121</t>
  </si>
  <si>
    <t xml:space="preserve"> </t>
  </si>
  <si>
    <t>Yes</t>
  </si>
  <si>
    <t>W</t>
  </si>
  <si>
    <t>12:00 PM - 01:00 PM</t>
  </si>
  <si>
    <t>Robinson 312</t>
  </si>
  <si>
    <t>02:00 PM - 03:00 PM</t>
  </si>
  <si>
    <t>F</t>
  </si>
  <si>
    <t>05:00 PM - 06:00 PM</t>
  </si>
  <si>
    <t>R</t>
  </si>
  <si>
    <t>James 2113</t>
  </si>
  <si>
    <t>11:00 AM - 12:00 PM</t>
  </si>
  <si>
    <t>09:00 AM - 10:00 AM</t>
  </si>
  <si>
    <t>06:00 PM - 07:00 PM</t>
  </si>
  <si>
    <t>08:00 PM - 09:00 PM</t>
  </si>
  <si>
    <t>03:00 PM - 04:00 PM</t>
  </si>
  <si>
    <t>Frank</t>
  </si>
  <si>
    <t>Caranci</t>
  </si>
  <si>
    <t>T</t>
  </si>
  <si>
    <t>Jacob</t>
  </si>
  <si>
    <t>Robinson 323</t>
  </si>
  <si>
    <t>Robinson 325</t>
  </si>
  <si>
    <t>Kimberly</t>
  </si>
  <si>
    <t>Poolos</t>
  </si>
  <si>
    <t>Rafael</t>
  </si>
  <si>
    <t>Orta Cordova</t>
  </si>
  <si>
    <t>04113</t>
  </si>
  <si>
    <t>04440</t>
  </si>
  <si>
    <t>02605</t>
  </si>
  <si>
    <t>04222</t>
  </si>
  <si>
    <t>07340</t>
  </si>
  <si>
    <t>04315</t>
  </si>
  <si>
    <t>04103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</si>
</sst>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2" fillId="0" borderId="0" xfId="0" applyFont="1"/>
    <xf numFmtId="0" fontId="2" fillId="0" borderId="3" xfId="0" applyFont="1" applyFill="1" applyBorder="1"/>
    <xf numFmtId="0" fontId="2" fillId="0" borderId="3" xfId="0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2" fillId="0" borderId="5" xfId="0" applyFont="1" applyFill="1" applyBorder="1"/>
    <xf numFmtId="0" fontId="0" fillId="0" borderId="6" xfId="0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49" fontId="0" fillId="0" borderId="0" xfId="0" applyNumberFormat="1" applyFont="1" applyFill="1" applyBorder="1" applyAlignment="1" applyProtection="1">
      <alignment wrapText="1"/>
    </xf>
    <xf numFmtId="0" fontId="0" fillId="3" borderId="0" xfId="0" applyFill="1"/>
    <xf numFmtId="0" fontId="0" fillId="0" borderId="0" xfId="0" applyFill="1"/>
    <xf numFmtId="0" fontId="2" fillId="3" borderId="0" xfId="0" applyFont="1" applyFill="1" applyBorder="1" applyAlignment="1">
      <alignment vertical="center"/>
    </xf>
    <xf numFmtId="0" fontId="0" fillId="0" borderId="9" xfId="0" applyFill="1" applyBorder="1"/>
    <xf numFmtId="0" fontId="0" fillId="0" borderId="10" xfId="0" applyFill="1" applyBorder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8" xfId="0" applyFill="1" applyBorder="1"/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/>
    <xf numFmtId="0" fontId="2" fillId="0" borderId="13" xfId="0" applyFont="1" applyFill="1" applyBorder="1" applyAlignment="1">
      <alignment vertical="center"/>
    </xf>
    <xf numFmtId="0" fontId="2" fillId="0" borderId="14" xfId="0" applyFont="1" applyFill="1" applyBorder="1"/>
    <xf numFmtId="0" fontId="0" fillId="0" borderId="0" xfId="0" applyAlignment="1">
      <alignment horizontal="center" vertical="center"/>
    </xf>
    <xf numFmtId="1" fontId="0" fillId="0" borderId="3" xfId="0" applyNumberFormat="1" applyFont="1" applyFill="1" applyBorder="1" applyAlignment="1" applyProtection="1">
      <alignment horizontal="center" vertical="center" wrapText="1"/>
    </xf>
    <xf numFmtId="1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/>
    <xf numFmtId="0" fontId="0" fillId="0" borderId="3" xfId="0" applyFill="1" applyBorder="1"/>
    <xf numFmtId="0" fontId="0" fillId="0" borderId="5" xfId="0" applyFill="1" applyBorder="1" applyAlignment="1">
      <alignment horizontal="center" vertical="center"/>
    </xf>
    <xf numFmtId="0" fontId="0" fillId="0" borderId="5" xfId="0" applyFill="1" applyBorder="1"/>
    <xf numFmtId="1" fontId="0" fillId="0" borderId="18" xfId="0" applyNumberFormat="1" applyFont="1" applyFill="1" applyBorder="1" applyAlignment="1" applyProtection="1">
      <alignment horizontal="center" vertical="center" wrapText="1"/>
    </xf>
    <xf numFmtId="1" fontId="0" fillId="0" borderId="18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right"/>
    </xf>
    <xf numFmtId="1" fontId="0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49" fontId="0" fillId="0" borderId="12" xfId="0" applyNumberFormat="1" applyFont="1" applyFill="1" applyBorder="1" applyAlignment="1" applyProtection="1">
      <alignment wrapText="1"/>
    </xf>
    <xf numFmtId="1" fontId="0" fillId="0" borderId="1" xfId="0" applyNumberFormat="1" applyFont="1" applyFill="1" applyBorder="1" applyAlignment="1" applyProtection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9" fontId="0" fillId="0" borderId="13" xfId="0" applyNumberFormat="1" applyFont="1" applyFill="1" applyBorder="1" applyAlignment="1" applyProtection="1">
      <alignment wrapText="1"/>
    </xf>
    <xf numFmtId="49" fontId="0" fillId="0" borderId="14" xfId="0" applyNumberFormat="1" applyFont="1" applyFill="1" applyBorder="1" applyAlignment="1" applyProtection="1">
      <alignment wrapText="1"/>
    </xf>
    <xf numFmtId="1" fontId="0" fillId="0" borderId="5" xfId="0" applyNumberFormat="1" applyFont="1" applyFill="1" applyBorder="1" applyAlignment="1" applyProtection="1">
      <alignment horizontal="center" vertical="center" wrapText="1"/>
    </xf>
    <xf numFmtId="1" fontId="0" fillId="0" borderId="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 applyProtection="1">
      <alignment wrapText="1"/>
    </xf>
    <xf numFmtId="1" fontId="0" fillId="0" borderId="7" xfId="0" applyNumberFormat="1" applyFont="1" applyFill="1" applyBorder="1" applyAlignment="1" applyProtection="1">
      <alignment horizontal="center" vertical="center" wrapText="1"/>
    </xf>
    <xf numFmtId="1" fontId="0" fillId="0" borderId="7" xfId="0" applyNumberFormat="1" applyFill="1" applyBorder="1" applyAlignment="1">
      <alignment horizontal="center" vertical="center"/>
    </xf>
    <xf numFmtId="0" fontId="4" fillId="4" borderId="21" xfId="0" applyFont="1" applyFill="1" applyBorder="1"/>
    <xf numFmtId="0" fontId="0" fillId="4" borderId="22" xfId="0" applyFill="1" applyBorder="1"/>
    <xf numFmtId="0" fontId="0" fillId="4" borderId="22" xfId="0" applyFill="1" applyBorder="1" applyAlignment="1">
      <alignment horizontal="right"/>
    </xf>
    <xf numFmtId="1" fontId="0" fillId="4" borderId="22" xfId="0" applyNumberFormat="1" applyFill="1" applyBorder="1" applyAlignment="1">
      <alignment horizontal="center" vertical="center"/>
    </xf>
    <xf numFmtId="49" fontId="0" fillId="0" borderId="16" xfId="0" applyNumberFormat="1" applyFont="1" applyFill="1" applyBorder="1" applyAlignment="1" applyProtection="1">
      <alignment wrapText="1"/>
    </xf>
    <xf numFmtId="49" fontId="0" fillId="0" borderId="23" xfId="0" applyNumberFormat="1" applyFont="1" applyFill="1" applyBorder="1" applyAlignment="1" applyProtection="1">
      <alignment wrapText="1"/>
    </xf>
    <xf numFmtId="49" fontId="0" fillId="0" borderId="17" xfId="0" applyNumberFormat="1" applyFont="1" applyFill="1" applyBorder="1" applyAlignment="1" applyProtection="1">
      <alignment wrapText="1"/>
    </xf>
    <xf numFmtId="1" fontId="0" fillId="0" borderId="24" xfId="0" applyNumberFormat="1" applyFont="1" applyFill="1" applyBorder="1" applyAlignment="1" applyProtection="1">
      <alignment horizontal="center" vertical="center" wrapText="1"/>
    </xf>
    <xf numFmtId="1" fontId="0" fillId="0" borderId="24" xfId="0" applyNumberFormat="1" applyFill="1" applyBorder="1" applyAlignment="1">
      <alignment horizontal="center" vertical="center"/>
    </xf>
    <xf numFmtId="49" fontId="0" fillId="0" borderId="25" xfId="0" applyNumberFormat="1" applyFont="1" applyFill="1" applyBorder="1" applyAlignment="1" applyProtection="1">
      <alignment wrapText="1"/>
    </xf>
    <xf numFmtId="0" fontId="4" fillId="4" borderId="19" xfId="0" applyFont="1" applyFill="1" applyBorder="1"/>
    <xf numFmtId="1" fontId="0" fillId="0" borderId="27" xfId="0" applyNumberFormat="1" applyFill="1" applyBorder="1" applyAlignment="1">
      <alignment horizontal="center" vertical="center"/>
    </xf>
    <xf numFmtId="1" fontId="0" fillId="0" borderId="28" xfId="0" applyNumberFormat="1" applyFill="1" applyBorder="1" applyAlignment="1">
      <alignment horizontal="center" vertical="center"/>
    </xf>
    <xf numFmtId="0" fontId="0" fillId="0" borderId="13" xfId="0" applyFill="1" applyBorder="1"/>
    <xf numFmtId="0" fontId="0" fillId="0" borderId="14" xfId="0" applyFill="1" applyBorder="1"/>
    <xf numFmtId="0" fontId="0" fillId="0" borderId="5" xfId="0" applyFill="1" applyBorder="1" applyAlignment="1">
      <alignment horizontal="right"/>
    </xf>
    <xf numFmtId="0" fontId="0" fillId="0" borderId="12" xfId="0" applyFill="1" applyBorder="1"/>
    <xf numFmtId="0" fontId="0" fillId="0" borderId="1" xfId="0" applyFill="1" applyBorder="1" applyAlignment="1">
      <alignment horizontal="right"/>
    </xf>
    <xf numFmtId="1" fontId="1" fillId="2" borderId="29" xfId="0" applyNumberFormat="1" applyFont="1" applyFill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1" fontId="0" fillId="0" borderId="31" xfId="0" applyNumberFormat="1" applyFill="1" applyBorder="1" applyAlignment="1">
      <alignment horizontal="center" vertical="center"/>
    </xf>
    <xf numFmtId="1" fontId="0" fillId="0" borderId="29" xfId="0" applyNumberForma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1" fontId="0" fillId="4" borderId="32" xfId="0" applyNumberFormat="1" applyFill="1" applyBorder="1" applyAlignment="1">
      <alignment horizontal="center" vertical="center"/>
    </xf>
    <xf numFmtId="1" fontId="0" fillId="4" borderId="33" xfId="0" applyNumberFormat="1" applyFill="1" applyBorder="1" applyAlignment="1">
      <alignment horizontal="center" vertical="center"/>
    </xf>
    <xf numFmtId="1" fontId="0" fillId="4" borderId="34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" fontId="1" fillId="2" borderId="30" xfId="0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8" xfId="0" applyFill="1" applyBorder="1"/>
    <xf numFmtId="0" fontId="0" fillId="0" borderId="18" xfId="0" applyFill="1" applyBorder="1" applyAlignment="1">
      <alignment horizontal="right"/>
    </xf>
    <xf numFmtId="0" fontId="0" fillId="0" borderId="17" xfId="0" applyFill="1" applyBorder="1"/>
    <xf numFmtId="0" fontId="0" fillId="0" borderId="24" xfId="0" applyFill="1" applyBorder="1"/>
    <xf numFmtId="0" fontId="0" fillId="0" borderId="24" xfId="0" applyFill="1" applyBorder="1" applyAlignment="1">
      <alignment horizontal="right"/>
    </xf>
    <xf numFmtId="49" fontId="0" fillId="0" borderId="36" xfId="0" applyNumberFormat="1" applyFont="1" applyFill="1" applyBorder="1" applyAlignment="1" applyProtection="1">
      <alignment wrapText="1"/>
    </xf>
    <xf numFmtId="1" fontId="0" fillId="0" borderId="37" xfId="0" applyNumberFormat="1" applyFont="1" applyFill="1" applyBorder="1" applyAlignment="1" applyProtection="1">
      <alignment horizontal="center" vertical="center" wrapText="1"/>
    </xf>
    <xf numFmtId="1" fontId="0" fillId="0" borderId="38" xfId="0" applyNumberFormat="1" applyFill="1" applyBorder="1" applyAlignment="1">
      <alignment horizontal="center" vertical="center"/>
    </xf>
    <xf numFmtId="1" fontId="0" fillId="0" borderId="36" xfId="0" applyNumberFormat="1" applyFill="1" applyBorder="1" applyAlignment="1">
      <alignment horizontal="center" vertical="center"/>
    </xf>
    <xf numFmtId="1" fontId="0" fillId="0" borderId="37" xfId="0" applyNumberFormat="1" applyFill="1" applyBorder="1" applyAlignment="1">
      <alignment horizontal="center" vertical="center"/>
    </xf>
    <xf numFmtId="1" fontId="0" fillId="0" borderId="39" xfId="0" applyNumberFormat="1" applyFill="1" applyBorder="1" applyAlignment="1">
      <alignment horizontal="center" vertical="center"/>
    </xf>
    <xf numFmtId="49" fontId="0" fillId="5" borderId="16" xfId="0" applyNumberFormat="1" applyFont="1" applyFill="1" applyBorder="1" applyAlignment="1" applyProtection="1">
      <alignment wrapText="1"/>
    </xf>
    <xf numFmtId="1" fontId="0" fillId="5" borderId="18" xfId="0" applyNumberFormat="1" applyFont="1" applyFill="1" applyBorder="1" applyAlignment="1" applyProtection="1">
      <alignment horizontal="center" vertical="center" wrapText="1"/>
    </xf>
    <xf numFmtId="1" fontId="0" fillId="5" borderId="18" xfId="0" applyNumberForma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" xfId="0" applyBorder="1"/>
    <xf numFmtId="0" fontId="0" fillId="0" borderId="0" xfId="0" quotePrefix="1"/>
    <xf numFmtId="0" fontId="0" fillId="8" borderId="13" xfId="0" applyFill="1" applyBorder="1"/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18" xfId="0" applyFill="1" applyBorder="1"/>
    <xf numFmtId="0" fontId="0" fillId="8" borderId="11" xfId="0" applyFill="1" applyBorder="1"/>
    <xf numFmtId="0" fontId="0" fillId="0" borderId="40" xfId="0" applyFill="1" applyBorder="1" applyAlignment="1">
      <alignment horizontal="center" vertical="center"/>
    </xf>
    <xf numFmtId="0" fontId="0" fillId="0" borderId="44" xfId="0" applyFill="1" applyBorder="1"/>
    <xf numFmtId="0" fontId="0" fillId="0" borderId="45" xfId="0" applyFill="1" applyBorder="1"/>
    <xf numFmtId="0" fontId="0" fillId="0" borderId="45" xfId="0" applyFill="1" applyBorder="1" applyAlignment="1">
      <alignment horizontal="right"/>
    </xf>
    <xf numFmtId="0" fontId="0" fillId="0" borderId="41" xfId="0" applyFill="1" applyBorder="1"/>
    <xf numFmtId="0" fontId="0" fillId="0" borderId="42" xfId="0" applyFill="1" applyBorder="1" applyAlignment="1">
      <alignment horizontal="center" vertical="center"/>
    </xf>
    <xf numFmtId="49" fontId="6" fillId="0" borderId="13" xfId="0" applyNumberFormat="1" applyFont="1" applyFill="1" applyBorder="1" applyAlignment="1" applyProtection="1">
      <alignment wrapText="1"/>
    </xf>
    <xf numFmtId="0" fontId="1" fillId="2" borderId="46" xfId="0" applyFont="1" applyFill="1" applyBorder="1" applyAlignment="1">
      <alignment horizontal="center" vertical="center"/>
    </xf>
    <xf numFmtId="1" fontId="1" fillId="2" borderId="46" xfId="0" applyNumberFormat="1" applyFont="1" applyFill="1" applyBorder="1" applyAlignment="1">
      <alignment horizontal="center" vertical="center"/>
    </xf>
    <xf numFmtId="0" fontId="0" fillId="9" borderId="13" xfId="0" applyFill="1" applyBorder="1"/>
    <xf numFmtId="0" fontId="0" fillId="9" borderId="3" xfId="0" applyFill="1" applyBorder="1"/>
    <xf numFmtId="0" fontId="0" fillId="9" borderId="3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4" xfId="0" applyFill="1" applyBorder="1"/>
    <xf numFmtId="0" fontId="0" fillId="11" borderId="43" xfId="0" applyFill="1" applyBorder="1"/>
    <xf numFmtId="0" fontId="0" fillId="11" borderId="40" xfId="0" applyFill="1" applyBorder="1"/>
    <xf numFmtId="0" fontId="0" fillId="6" borderId="0" xfId="0" applyFill="1"/>
    <xf numFmtId="0" fontId="0" fillId="0" borderId="0" xfId="0" quotePrefix="1" applyAlignment="1">
      <alignment horizontal="center" vertical="center"/>
    </xf>
    <xf numFmtId="1" fontId="0" fillId="8" borderId="3" xfId="0" applyNumberFormat="1" applyFill="1" applyBorder="1" applyAlignment="1">
      <alignment horizontal="center" vertical="center"/>
    </xf>
    <xf numFmtId="0" fontId="7" fillId="8" borderId="12" xfId="0" applyFont="1" applyFill="1" applyBorder="1"/>
    <xf numFmtId="0" fontId="7" fillId="8" borderId="1" xfId="0" applyFont="1" applyFill="1" applyBorder="1"/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/>
    <xf numFmtId="0" fontId="5" fillId="8" borderId="13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/>
    </xf>
    <xf numFmtId="0" fontId="5" fillId="8" borderId="11" xfId="0" applyFont="1" applyFill="1" applyBorder="1"/>
    <xf numFmtId="0" fontId="0" fillId="8" borderId="0" xfId="0" applyFill="1"/>
    <xf numFmtId="0" fontId="0" fillId="11" borderId="12" xfId="0" applyFill="1" applyBorder="1"/>
    <xf numFmtId="0" fontId="0" fillId="11" borderId="1" xfId="0" applyFill="1" applyBorder="1"/>
    <xf numFmtId="0" fontId="0" fillId="11" borderId="13" xfId="0" applyFill="1" applyBorder="1"/>
    <xf numFmtId="0" fontId="0" fillId="11" borderId="3" xfId="0" applyFill="1" applyBorder="1"/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4" xfId="0" applyFill="1" applyBorder="1"/>
    <xf numFmtId="16" fontId="0" fillId="11" borderId="1" xfId="0" quotePrefix="1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/>
    </xf>
    <xf numFmtId="0" fontId="0" fillId="11" borderId="2" xfId="0" applyFill="1" applyBorder="1"/>
    <xf numFmtId="1" fontId="0" fillId="10" borderId="3" xfId="0" applyNumberFormat="1" applyFill="1" applyBorder="1" applyAlignment="1">
      <alignment horizontal="center" vertical="center"/>
    </xf>
    <xf numFmtId="0" fontId="0" fillId="10" borderId="0" xfId="0" applyFill="1"/>
    <xf numFmtId="0" fontId="0" fillId="11" borderId="14" xfId="0" applyFill="1" applyBorder="1"/>
    <xf numFmtId="0" fontId="0" fillId="11" borderId="5" xfId="0" applyFill="1" applyBorder="1"/>
    <xf numFmtId="0" fontId="0" fillId="11" borderId="5" xfId="0" applyFill="1" applyBorder="1" applyAlignment="1">
      <alignment horizontal="center" vertical="center"/>
    </xf>
    <xf numFmtId="16" fontId="0" fillId="11" borderId="5" xfId="0" quotePrefix="1" applyNumberForma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0" borderId="35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/>
    <xf numFmtId="1" fontId="0" fillId="10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" fontId="5" fillId="7" borderId="3" xfId="0" applyNumberFormat="1" applyFont="1" applyFill="1" applyBorder="1" applyAlignment="1">
      <alignment horizontal="center" vertical="center"/>
    </xf>
    <xf numFmtId="0" fontId="5" fillId="7" borderId="0" xfId="0" applyFont="1" applyFill="1"/>
    <xf numFmtId="1" fontId="0" fillId="8" borderId="6" xfId="0" applyNumberFormat="1" applyFill="1" applyBorder="1" applyAlignment="1">
      <alignment horizontal="center" vertical="center"/>
    </xf>
    <xf numFmtId="0" fontId="0" fillId="12" borderId="0" xfId="0" applyFill="1"/>
    <xf numFmtId="1" fontId="0" fillId="10" borderId="1" xfId="0" applyNumberFormat="1" applyFill="1" applyBorder="1" applyAlignment="1">
      <alignment horizontal="center" vertical="center"/>
    </xf>
    <xf numFmtId="1" fontId="0" fillId="10" borderId="6" xfId="0" applyNumberFormat="1" applyFill="1" applyBorder="1" applyAlignment="1">
      <alignment horizontal="center" vertical="center"/>
    </xf>
    <xf numFmtId="0" fontId="0" fillId="11" borderId="31" xfId="0" applyFill="1" applyBorder="1" applyAlignment="1">
      <alignment horizontal="center"/>
    </xf>
    <xf numFmtId="0" fontId="0" fillId="11" borderId="6" xfId="0" applyFill="1" applyBorder="1"/>
    <xf numFmtId="0" fontId="0" fillId="10" borderId="2" xfId="0" applyFill="1" applyBorder="1" applyAlignment="1">
      <alignment horizontal="center" vertical="center"/>
    </xf>
    <xf numFmtId="1" fontId="0" fillId="10" borderId="9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10" borderId="10" xfId="0" applyNumberFormat="1" applyFill="1" applyBorder="1" applyAlignment="1">
      <alignment horizontal="center" vertical="center"/>
    </xf>
    <xf numFmtId="0" fontId="0" fillId="10" borderId="18" xfId="0" applyFill="1" applyBorder="1"/>
    <xf numFmtId="0" fontId="0" fillId="8" borderId="3" xfId="0" quotePrefix="1" applyFill="1" applyBorder="1"/>
    <xf numFmtId="0" fontId="0" fillId="8" borderId="3" xfId="0" quotePrefix="1" applyFill="1" applyBorder="1" applyAlignment="1">
      <alignment horizontal="center" vertical="center"/>
    </xf>
    <xf numFmtId="0" fontId="0" fillId="12" borderId="3" xfId="0" applyFill="1" applyBorder="1"/>
    <xf numFmtId="0" fontId="0" fillId="12" borderId="3" xfId="0" quotePrefix="1" applyFill="1" applyBorder="1"/>
    <xf numFmtId="0" fontId="0" fillId="12" borderId="3" xfId="0" quotePrefix="1" applyFill="1" applyBorder="1" applyAlignment="1">
      <alignment horizontal="center" vertical="center"/>
    </xf>
    <xf numFmtId="0" fontId="7" fillId="12" borderId="3" xfId="0" applyFont="1" applyFill="1" applyBorder="1"/>
    <xf numFmtId="0" fontId="0" fillId="0" borderId="3" xfId="0" quotePrefix="1" applyBorder="1"/>
    <xf numFmtId="0" fontId="0" fillId="0" borderId="3" xfId="0" quotePrefix="1" applyBorder="1" applyAlignment="1">
      <alignment horizontal="center" vertical="center"/>
    </xf>
    <xf numFmtId="1" fontId="0" fillId="10" borderId="2" xfId="0" applyNumberFormat="1" applyFill="1" applyBorder="1" applyAlignment="1">
      <alignment horizontal="center" vertical="center"/>
    </xf>
    <xf numFmtId="1" fontId="0" fillId="10" borderId="8" xfId="0" applyNumberForma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49" fontId="8" fillId="0" borderId="46" xfId="0" applyNumberFormat="1" applyFont="1" applyBorder="1" applyAlignment="1">
      <alignment horizontal="center" vertical="center" wrapText="1"/>
    </xf>
    <xf numFmtId="0" fontId="8" fillId="13" borderId="46" xfId="0" applyFont="1" applyFill="1" applyBorder="1" applyAlignment="1">
      <alignment horizontal="center" vertical="center" wrapText="1"/>
    </xf>
    <xf numFmtId="164" fontId="8" fillId="13" borderId="46" xfId="0" applyNumberFormat="1" applyFont="1" applyFill="1" applyBorder="1" applyAlignment="1">
      <alignment horizontal="center" vertical="center" wrapText="1"/>
    </xf>
    <xf numFmtId="1" fontId="8" fillId="14" borderId="46" xfId="0" applyNumberFormat="1" applyFont="1" applyFill="1" applyBorder="1" applyAlignment="1">
      <alignment horizontal="center" vertical="center" wrapText="1"/>
    </xf>
    <xf numFmtId="1" fontId="8" fillId="3" borderId="46" xfId="0" applyNumberFormat="1" applyFont="1" applyFill="1" applyBorder="1" applyAlignment="1">
      <alignment horizontal="center" vertical="center" wrapText="1"/>
    </xf>
    <xf numFmtId="4" fontId="8" fillId="0" borderId="46" xfId="0" applyNumberFormat="1" applyFont="1" applyBorder="1" applyAlignment="1">
      <alignment horizontal="center" vertical="center" wrapText="1"/>
    </xf>
    <xf numFmtId="9" fontId="8" fillId="0" borderId="46" xfId="0" applyNumberFormat="1" applyFont="1" applyBorder="1" applyAlignment="1">
      <alignment horizontal="center" vertical="center" wrapText="1"/>
    </xf>
    <xf numFmtId="0" fontId="4" fillId="0" borderId="0" xfId="0" applyFont="1"/>
    <xf numFmtId="18" fontId="4" fillId="0" borderId="0" xfId="0" applyNumberFormat="1" applyFont="1"/>
    <xf numFmtId="0" fontId="0" fillId="6" borderId="3" xfId="0" applyFill="1" applyBorder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141"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A66BD3"/>
      <color rgb="FFFF6600"/>
      <color rgb="FF5F5F5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zoomScale="145" zoomScaleNormal="145" workbookViewId="0">
      <pane xSplit="1" ySplit="1" topLeftCell="I2" activePane="bottomRight" state="frozenSplit"/>
      <selection pane="topRight" activeCell="K1" sqref="K1"/>
      <selection pane="bottomLeft" activeCell="A16" sqref="A16"/>
      <selection pane="bottomRight" activeCell="N3" sqref="N3:O3"/>
    </sheetView>
  </sheetViews>
  <sheetFormatPr defaultColWidth="9.109375" defaultRowHeight="14.4" x14ac:dyDescent="0.3"/>
  <cols>
    <col min="1" max="1" width="35.5546875" style="10" customWidth="1"/>
    <col min="2" max="2" width="7.109375" style="10" hidden="1" customWidth="1"/>
    <col min="3" max="3" width="5.44140625" style="10" hidden="1" customWidth="1"/>
    <col min="4" max="4" width="7.109375" style="10" hidden="1" customWidth="1"/>
    <col min="5" max="5" width="6" style="10" hidden="1" customWidth="1"/>
    <col min="6" max="6" width="6.88671875" style="10" hidden="1" customWidth="1"/>
    <col min="7" max="7" width="6" style="15" hidden="1" customWidth="1"/>
    <col min="8" max="8" width="6.88671875" style="17" hidden="1" customWidth="1"/>
    <col min="9" max="14" width="6.88671875" style="17" bestFit="1" customWidth="1"/>
    <col min="15" max="15" width="53.88671875" style="10" bestFit="1" customWidth="1"/>
    <col min="16" max="16384" width="9.109375" style="10"/>
  </cols>
  <sheetData>
    <row r="1" spans="1:16" ht="15" thickTop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79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309</v>
      </c>
      <c r="O1" s="109"/>
    </row>
    <row r="2" spans="1:16" ht="15" thickBot="1" x14ac:dyDescent="0.35">
      <c r="A2" s="52" t="s">
        <v>94</v>
      </c>
      <c r="B2" s="53"/>
      <c r="C2" s="53"/>
      <c r="D2" s="53"/>
      <c r="E2" s="53"/>
      <c r="F2" s="53"/>
      <c r="G2" s="53"/>
      <c r="H2" s="75"/>
      <c r="I2" s="82"/>
      <c r="J2" s="53"/>
      <c r="K2" s="53"/>
      <c r="L2" s="53"/>
      <c r="M2" s="83"/>
      <c r="N2" s="83"/>
      <c r="O2" s="109"/>
    </row>
    <row r="3" spans="1:16" ht="15" thickTop="1" x14ac:dyDescent="0.3">
      <c r="A3" s="41" t="s">
        <v>95</v>
      </c>
      <c r="B3" s="42">
        <v>11</v>
      </c>
      <c r="C3" s="42">
        <v>11</v>
      </c>
      <c r="D3" s="42">
        <v>12</v>
      </c>
      <c r="E3" s="43">
        <v>12</v>
      </c>
      <c r="F3" s="43">
        <v>12</v>
      </c>
      <c r="G3" s="43">
        <v>14</v>
      </c>
      <c r="H3" s="76">
        <v>12</v>
      </c>
      <c r="I3" s="84">
        <v>14</v>
      </c>
      <c r="J3" s="44">
        <v>13</v>
      </c>
      <c r="K3" s="44">
        <v>10</v>
      </c>
      <c r="L3" s="44">
        <f>7+1</f>
        <v>8</v>
      </c>
      <c r="M3" s="49" t="s">
        <v>304</v>
      </c>
      <c r="N3" s="227" t="s">
        <v>316</v>
      </c>
      <c r="O3" s="217" t="s">
        <v>354</v>
      </c>
    </row>
    <row r="4" spans="1:16" x14ac:dyDescent="0.3">
      <c r="A4" s="45" t="s">
        <v>317</v>
      </c>
      <c r="B4" s="29"/>
      <c r="C4" s="29"/>
      <c r="D4" s="29"/>
      <c r="E4" s="39"/>
      <c r="F4" s="39"/>
      <c r="G4" s="39"/>
      <c r="H4" s="78"/>
      <c r="I4" s="90"/>
      <c r="J4" s="30"/>
      <c r="K4" s="30"/>
      <c r="L4" s="30"/>
      <c r="M4" s="91"/>
      <c r="N4" s="214">
        <v>1</v>
      </c>
      <c r="O4" s="217" t="s">
        <v>346</v>
      </c>
    </row>
    <row r="5" spans="1:16" x14ac:dyDescent="0.3">
      <c r="A5" s="45" t="s">
        <v>194</v>
      </c>
      <c r="B5" s="29"/>
      <c r="C5" s="29"/>
      <c r="D5" s="29"/>
      <c r="E5" s="39"/>
      <c r="F5" s="39"/>
      <c r="G5" s="39"/>
      <c r="H5" s="78"/>
      <c r="I5" s="90"/>
      <c r="J5" s="30"/>
      <c r="K5" s="30">
        <v>1</v>
      </c>
      <c r="L5" s="30"/>
      <c r="M5" s="91">
        <v>1</v>
      </c>
      <c r="N5" s="215"/>
      <c r="O5" s="109"/>
    </row>
    <row r="6" spans="1:16" ht="15" thickBot="1" x14ac:dyDescent="0.35">
      <c r="A6" s="46" t="s">
        <v>170</v>
      </c>
      <c r="B6" s="47">
        <v>2</v>
      </c>
      <c r="C6" s="50"/>
      <c r="D6" s="50">
        <v>1</v>
      </c>
      <c r="E6" s="50"/>
      <c r="F6" s="50"/>
      <c r="G6" s="50">
        <v>1</v>
      </c>
      <c r="H6" s="77">
        <v>1</v>
      </c>
      <c r="I6" s="86">
        <v>1</v>
      </c>
      <c r="J6" s="48">
        <v>1</v>
      </c>
      <c r="K6" s="48">
        <v>1</v>
      </c>
      <c r="L6" s="48">
        <v>1</v>
      </c>
      <c r="M6" s="51">
        <v>1</v>
      </c>
      <c r="N6" s="216">
        <v>1</v>
      </c>
      <c r="O6" s="217" t="s">
        <v>347</v>
      </c>
    </row>
    <row r="7" spans="1:16" ht="15" thickTop="1" x14ac:dyDescent="0.3">
      <c r="A7" s="8"/>
      <c r="B7" s="18"/>
      <c r="C7" s="19"/>
      <c r="D7" s="19"/>
      <c r="E7" s="19"/>
      <c r="F7" s="19"/>
      <c r="G7" s="19"/>
      <c r="H7" s="20"/>
      <c r="I7" s="85"/>
      <c r="J7" s="68"/>
      <c r="K7" s="68"/>
      <c r="L7" s="68"/>
      <c r="M7" s="69"/>
      <c r="N7" s="69"/>
      <c r="O7" s="109"/>
    </row>
    <row r="8" spans="1:16" ht="15" thickBot="1" x14ac:dyDescent="0.35">
      <c r="A8" s="52" t="s">
        <v>176</v>
      </c>
      <c r="B8" s="53"/>
      <c r="C8" s="53"/>
      <c r="D8" s="53"/>
      <c r="E8" s="53"/>
      <c r="F8" s="53"/>
      <c r="G8" s="53"/>
      <c r="H8" s="75"/>
      <c r="I8" s="82"/>
      <c r="J8" s="53"/>
      <c r="K8" s="53"/>
      <c r="L8" s="53"/>
      <c r="M8" s="83"/>
      <c r="N8" s="83"/>
      <c r="O8" s="109"/>
    </row>
    <row r="9" spans="1:16" ht="15.6" thickTop="1" thickBot="1" x14ac:dyDescent="0.35">
      <c r="A9" s="57" t="s">
        <v>174</v>
      </c>
      <c r="B9" s="58"/>
      <c r="C9" s="58"/>
      <c r="D9" s="58"/>
      <c r="E9" s="58"/>
      <c r="F9" s="58"/>
      <c r="G9" s="59"/>
      <c r="H9" s="60">
        <f t="shared" ref="H9:M9" si="0">SUM(H10:H18)</f>
        <v>34</v>
      </c>
      <c r="I9" s="87">
        <f t="shared" si="0"/>
        <v>32</v>
      </c>
      <c r="J9" s="88">
        <f t="shared" si="0"/>
        <v>45</v>
      </c>
      <c r="K9" s="88">
        <f t="shared" si="0"/>
        <v>36</v>
      </c>
      <c r="L9" s="88">
        <f t="shared" si="0"/>
        <v>47</v>
      </c>
      <c r="M9" s="89">
        <f t="shared" si="0"/>
        <v>35</v>
      </c>
      <c r="N9" s="89"/>
      <c r="O9" s="109"/>
    </row>
    <row r="10" spans="1:16" ht="15" thickTop="1" x14ac:dyDescent="0.3">
      <c r="A10" s="41" t="s">
        <v>96</v>
      </c>
      <c r="B10" s="42">
        <v>14</v>
      </c>
      <c r="C10" s="42">
        <v>8</v>
      </c>
      <c r="D10" s="42">
        <v>14</v>
      </c>
      <c r="E10" s="43">
        <v>10</v>
      </c>
      <c r="F10" s="43">
        <v>17</v>
      </c>
      <c r="G10" s="43">
        <v>12</v>
      </c>
      <c r="H10" s="76">
        <v>19</v>
      </c>
      <c r="I10" s="84">
        <v>12</v>
      </c>
      <c r="J10" s="44">
        <v>21</v>
      </c>
      <c r="K10" s="44">
        <v>10</v>
      </c>
      <c r="L10" s="44">
        <f>19+2</f>
        <v>21</v>
      </c>
      <c r="M10" s="49">
        <v>9</v>
      </c>
      <c r="N10" s="226">
        <v>22</v>
      </c>
      <c r="O10" s="217" t="s">
        <v>433</v>
      </c>
    </row>
    <row r="11" spans="1:16" x14ac:dyDescent="0.3">
      <c r="A11" s="45" t="s">
        <v>311</v>
      </c>
      <c r="B11" s="29"/>
      <c r="C11" s="29"/>
      <c r="D11" s="29"/>
      <c r="E11" s="39"/>
      <c r="F11" s="39"/>
      <c r="G11" s="39"/>
      <c r="H11" s="78"/>
      <c r="I11" s="90"/>
      <c r="J11" s="30"/>
      <c r="K11" s="30"/>
      <c r="L11" s="30"/>
      <c r="M11" s="91"/>
      <c r="N11" s="203">
        <v>3</v>
      </c>
      <c r="O11" s="217" t="s">
        <v>312</v>
      </c>
    </row>
    <row r="12" spans="1:16" x14ac:dyDescent="0.3">
      <c r="A12" s="45" t="s">
        <v>97</v>
      </c>
      <c r="B12" s="29">
        <v>1</v>
      </c>
      <c r="C12" s="29">
        <v>8</v>
      </c>
      <c r="D12" s="29">
        <v>1</v>
      </c>
      <c r="E12" s="39">
        <v>8</v>
      </c>
      <c r="F12" s="39">
        <v>5</v>
      </c>
      <c r="G12" s="39">
        <v>9</v>
      </c>
      <c r="H12" s="78">
        <v>8</v>
      </c>
      <c r="I12" s="90">
        <v>7</v>
      </c>
      <c r="J12" s="30">
        <v>8</v>
      </c>
      <c r="K12" s="30">
        <v>8</v>
      </c>
      <c r="L12" s="30">
        <v>10</v>
      </c>
      <c r="M12" s="91">
        <v>10</v>
      </c>
      <c r="N12" s="203">
        <v>8</v>
      </c>
      <c r="O12" s="217" t="s">
        <v>313</v>
      </c>
      <c r="P12" s="166"/>
    </row>
    <row r="13" spans="1:16" x14ac:dyDescent="0.3">
      <c r="A13" s="45" t="s">
        <v>126</v>
      </c>
      <c r="B13" s="29"/>
      <c r="C13" s="29">
        <v>2</v>
      </c>
      <c r="D13" s="29"/>
      <c r="E13" s="39">
        <v>4</v>
      </c>
      <c r="F13" s="39">
        <v>1</v>
      </c>
      <c r="G13" s="39">
        <v>3</v>
      </c>
      <c r="H13" s="78">
        <v>2</v>
      </c>
      <c r="I13" s="90">
        <v>4</v>
      </c>
      <c r="J13" s="30">
        <v>3</v>
      </c>
      <c r="K13" s="30">
        <v>4</v>
      </c>
      <c r="L13" s="30">
        <v>3</v>
      </c>
      <c r="M13" s="91">
        <v>4</v>
      </c>
      <c r="N13" s="203">
        <v>3</v>
      </c>
      <c r="O13" s="217" t="s">
        <v>358</v>
      </c>
    </row>
    <row r="14" spans="1:16" x14ac:dyDescent="0.3">
      <c r="A14" s="45" t="s">
        <v>160</v>
      </c>
      <c r="B14" s="29"/>
      <c r="C14" s="29"/>
      <c r="D14" s="29"/>
      <c r="E14" s="39"/>
      <c r="F14" s="39">
        <v>2</v>
      </c>
      <c r="G14" s="39">
        <v>2</v>
      </c>
      <c r="H14" s="78">
        <v>2</v>
      </c>
      <c r="I14" s="90">
        <v>4</v>
      </c>
      <c r="J14" s="30">
        <v>5</v>
      </c>
      <c r="K14" s="30">
        <v>5</v>
      </c>
      <c r="L14" s="30">
        <v>4</v>
      </c>
      <c r="M14" s="91">
        <v>4</v>
      </c>
      <c r="N14" s="203">
        <v>4</v>
      </c>
      <c r="O14" s="217" t="s">
        <v>401</v>
      </c>
    </row>
    <row r="15" spans="1:16" x14ac:dyDescent="0.3">
      <c r="A15" s="45" t="s">
        <v>158</v>
      </c>
      <c r="B15" s="29"/>
      <c r="C15" s="29">
        <v>0</v>
      </c>
      <c r="D15" s="29"/>
      <c r="E15" s="39">
        <v>1</v>
      </c>
      <c r="F15" s="39"/>
      <c r="G15" s="39">
        <v>2</v>
      </c>
      <c r="H15" s="78">
        <v>2</v>
      </c>
      <c r="I15" s="90">
        <v>2</v>
      </c>
      <c r="J15" s="30">
        <v>3</v>
      </c>
      <c r="K15" s="30">
        <v>4</v>
      </c>
      <c r="L15" s="30">
        <v>4</v>
      </c>
      <c r="M15" s="91">
        <v>3</v>
      </c>
      <c r="N15" s="203" t="s">
        <v>314</v>
      </c>
      <c r="O15" s="217" t="s">
        <v>315</v>
      </c>
    </row>
    <row r="16" spans="1:16" x14ac:dyDescent="0.3">
      <c r="A16" s="45" t="s">
        <v>205</v>
      </c>
      <c r="B16" s="29"/>
      <c r="C16" s="29"/>
      <c r="D16" s="29"/>
      <c r="E16" s="30"/>
      <c r="F16" s="30"/>
      <c r="G16" s="30"/>
      <c r="H16" s="78"/>
      <c r="I16" s="90"/>
      <c r="J16" s="30">
        <v>1</v>
      </c>
      <c r="K16" s="30">
        <v>1</v>
      </c>
      <c r="L16" s="30">
        <v>1</v>
      </c>
      <c r="M16" s="91">
        <v>1</v>
      </c>
      <c r="N16" s="203">
        <v>1</v>
      </c>
      <c r="O16" s="217" t="s">
        <v>348</v>
      </c>
    </row>
    <row r="17" spans="1:15" x14ac:dyDescent="0.3">
      <c r="A17" s="45" t="s">
        <v>167</v>
      </c>
      <c r="B17" s="29"/>
      <c r="C17" s="29"/>
      <c r="D17" s="29"/>
      <c r="E17" s="30"/>
      <c r="F17" s="30">
        <v>1</v>
      </c>
      <c r="G17" s="30"/>
      <c r="H17" s="78">
        <v>1</v>
      </c>
      <c r="I17" s="90">
        <v>2</v>
      </c>
      <c r="J17" s="30">
        <v>2</v>
      </c>
      <c r="K17" s="30">
        <v>2</v>
      </c>
      <c r="L17" s="30">
        <v>2</v>
      </c>
      <c r="M17" s="91">
        <v>2</v>
      </c>
      <c r="N17" s="203">
        <v>2</v>
      </c>
      <c r="O17" s="217" t="s">
        <v>247</v>
      </c>
    </row>
    <row r="18" spans="1:15" x14ac:dyDescent="0.3">
      <c r="A18" s="45" t="s">
        <v>168</v>
      </c>
      <c r="B18" s="29"/>
      <c r="C18" s="29"/>
      <c r="D18" s="29"/>
      <c r="E18" s="30"/>
      <c r="F18" s="30"/>
      <c r="G18" s="30">
        <v>1</v>
      </c>
      <c r="H18" s="78"/>
      <c r="I18" s="90">
        <v>1</v>
      </c>
      <c r="J18" s="30">
        <v>2</v>
      </c>
      <c r="K18" s="30">
        <v>2</v>
      </c>
      <c r="L18" s="30">
        <v>2</v>
      </c>
      <c r="M18" s="91">
        <v>2</v>
      </c>
      <c r="N18" s="203">
        <v>2</v>
      </c>
      <c r="O18" s="217" t="s">
        <v>254</v>
      </c>
    </row>
    <row r="19" spans="1:15" ht="15" thickBot="1" x14ac:dyDescent="0.35">
      <c r="A19" s="46" t="s">
        <v>231</v>
      </c>
      <c r="B19" s="47"/>
      <c r="C19" s="47"/>
      <c r="D19" s="47"/>
      <c r="E19" s="50"/>
      <c r="F19" s="50"/>
      <c r="G19" s="50"/>
      <c r="H19" s="77"/>
      <c r="I19" s="86"/>
      <c r="J19" s="48"/>
      <c r="K19" s="48"/>
      <c r="L19" s="48">
        <v>1</v>
      </c>
      <c r="M19" s="51"/>
      <c r="N19" s="51"/>
      <c r="O19" s="109"/>
    </row>
    <row r="20" spans="1:15" ht="15" thickTop="1" x14ac:dyDescent="0.3">
      <c r="A20" s="57" t="s">
        <v>175</v>
      </c>
      <c r="B20" s="58"/>
      <c r="C20" s="58"/>
      <c r="D20" s="58"/>
      <c r="E20" s="58"/>
      <c r="F20" s="58"/>
      <c r="G20" s="59"/>
      <c r="H20" s="60">
        <f>SUM(H21:H30)</f>
        <v>3</v>
      </c>
      <c r="I20" s="87">
        <f t="shared" ref="I20:M20" si="1">SUM(I21:I30)</f>
        <v>2</v>
      </c>
      <c r="J20" s="88">
        <f t="shared" si="1"/>
        <v>8</v>
      </c>
      <c r="K20" s="88">
        <f t="shared" si="1"/>
        <v>8</v>
      </c>
      <c r="L20" s="88">
        <f t="shared" si="1"/>
        <v>10</v>
      </c>
      <c r="M20" s="89">
        <f t="shared" si="1"/>
        <v>6</v>
      </c>
      <c r="N20" s="89">
        <f>SUM(N21:N31)</f>
        <v>9</v>
      </c>
      <c r="O20" s="109"/>
    </row>
    <row r="21" spans="1:15" x14ac:dyDescent="0.3">
      <c r="A21" s="45" t="s">
        <v>159</v>
      </c>
      <c r="B21" s="29"/>
      <c r="C21" s="29"/>
      <c r="D21" s="29"/>
      <c r="E21" s="30"/>
      <c r="F21" s="30">
        <v>1</v>
      </c>
      <c r="G21" s="30"/>
      <c r="H21" s="78">
        <v>1</v>
      </c>
      <c r="I21" s="90">
        <v>2</v>
      </c>
      <c r="J21" s="30">
        <v>1</v>
      </c>
      <c r="K21" s="30">
        <v>3</v>
      </c>
      <c r="L21" s="30">
        <v>2</v>
      </c>
      <c r="M21" s="91">
        <v>3</v>
      </c>
      <c r="N21" s="203" t="s">
        <v>314</v>
      </c>
      <c r="O21" s="217" t="s">
        <v>322</v>
      </c>
    </row>
    <row r="22" spans="1:15" x14ac:dyDescent="0.3">
      <c r="A22" s="45" t="s">
        <v>164</v>
      </c>
      <c r="B22" s="29"/>
      <c r="C22" s="29"/>
      <c r="D22" s="29"/>
      <c r="E22" s="30"/>
      <c r="F22" s="30"/>
      <c r="G22" s="30">
        <v>1</v>
      </c>
      <c r="H22" s="78"/>
      <c r="I22" s="90"/>
      <c r="J22" s="30">
        <v>1</v>
      </c>
      <c r="K22" s="30">
        <v>2</v>
      </c>
      <c r="L22" s="30">
        <v>1</v>
      </c>
      <c r="M22" s="91">
        <v>1</v>
      </c>
      <c r="N22" s="203">
        <v>1</v>
      </c>
      <c r="O22" s="217" t="s">
        <v>237</v>
      </c>
    </row>
    <row r="23" spans="1:15" x14ac:dyDescent="0.3">
      <c r="A23" s="45" t="s">
        <v>169</v>
      </c>
      <c r="B23" s="29"/>
      <c r="C23" s="29"/>
      <c r="D23" s="29"/>
      <c r="E23" s="30"/>
      <c r="F23" s="30"/>
      <c r="G23" s="30"/>
      <c r="H23" s="78"/>
      <c r="I23" s="90"/>
      <c r="J23" s="30">
        <v>1</v>
      </c>
      <c r="K23" s="30"/>
      <c r="L23" s="30"/>
      <c r="M23" s="91"/>
      <c r="N23" s="91"/>
      <c r="O23" s="109"/>
    </row>
    <row r="24" spans="1:15" x14ac:dyDescent="0.3">
      <c r="A24" s="156" t="s">
        <v>362</v>
      </c>
      <c r="B24" s="29"/>
      <c r="C24" s="29"/>
      <c r="D24" s="29"/>
      <c r="E24" s="30"/>
      <c r="F24" s="30"/>
      <c r="G24" s="30"/>
      <c r="H24" s="78"/>
      <c r="I24" s="90"/>
      <c r="J24" s="30"/>
      <c r="K24" s="30"/>
      <c r="L24" s="30"/>
      <c r="M24" s="91"/>
      <c r="N24" s="203">
        <v>1</v>
      </c>
      <c r="O24" s="217" t="s">
        <v>318</v>
      </c>
    </row>
    <row r="25" spans="1:15" x14ac:dyDescent="0.3">
      <c r="A25" s="45" t="s">
        <v>206</v>
      </c>
      <c r="B25" s="29"/>
      <c r="C25" s="29"/>
      <c r="D25" s="29"/>
      <c r="E25" s="30"/>
      <c r="F25" s="30"/>
      <c r="G25" s="30"/>
      <c r="H25" s="78"/>
      <c r="I25" s="90"/>
      <c r="J25" s="30"/>
      <c r="K25" s="30">
        <v>1</v>
      </c>
      <c r="L25" s="30">
        <v>1</v>
      </c>
      <c r="M25" s="91"/>
      <c r="N25" s="203">
        <v>1</v>
      </c>
      <c r="O25" s="217" t="s">
        <v>349</v>
      </c>
    </row>
    <row r="26" spans="1:15" x14ac:dyDescent="0.3">
      <c r="A26" s="45" t="s">
        <v>226</v>
      </c>
      <c r="B26" s="29"/>
      <c r="C26" s="29"/>
      <c r="D26" s="29"/>
      <c r="E26" s="30"/>
      <c r="F26" s="30"/>
      <c r="G26" s="30"/>
      <c r="H26" s="78"/>
      <c r="I26" s="90"/>
      <c r="J26" s="30"/>
      <c r="K26" s="30"/>
      <c r="L26" s="30">
        <v>1</v>
      </c>
      <c r="M26" s="91">
        <v>1</v>
      </c>
      <c r="N26" s="91"/>
      <c r="O26" s="109"/>
    </row>
    <row r="27" spans="1:15" x14ac:dyDescent="0.3">
      <c r="A27" s="45" t="s">
        <v>162</v>
      </c>
      <c r="B27" s="29"/>
      <c r="C27" s="29"/>
      <c r="D27" s="29"/>
      <c r="E27" s="30"/>
      <c r="F27" s="30">
        <v>1</v>
      </c>
      <c r="G27" s="30"/>
      <c r="H27" s="78">
        <v>1</v>
      </c>
      <c r="I27" s="90"/>
      <c r="J27" s="30">
        <v>1</v>
      </c>
      <c r="K27" s="30"/>
      <c r="L27" s="30">
        <v>2</v>
      </c>
      <c r="M27" s="91"/>
      <c r="N27" s="203">
        <v>2</v>
      </c>
      <c r="O27" s="217" t="s">
        <v>319</v>
      </c>
    </row>
    <row r="28" spans="1:15" x14ac:dyDescent="0.3">
      <c r="A28" s="45" t="s">
        <v>163</v>
      </c>
      <c r="B28" s="29"/>
      <c r="C28" s="29"/>
      <c r="D28" s="29"/>
      <c r="E28" s="30"/>
      <c r="F28" s="30"/>
      <c r="G28" s="30">
        <v>1</v>
      </c>
      <c r="H28" s="78">
        <v>1</v>
      </c>
      <c r="I28" s="90"/>
      <c r="J28" s="30">
        <v>2</v>
      </c>
      <c r="K28" s="30"/>
      <c r="L28" s="30">
        <v>1</v>
      </c>
      <c r="M28" s="91"/>
      <c r="N28" s="203">
        <v>2</v>
      </c>
      <c r="O28" s="217" t="s">
        <v>370</v>
      </c>
    </row>
    <row r="29" spans="1:15" x14ac:dyDescent="0.3">
      <c r="A29" s="45" t="s">
        <v>165</v>
      </c>
      <c r="B29" s="29"/>
      <c r="C29" s="29"/>
      <c r="D29" s="29"/>
      <c r="E29" s="30"/>
      <c r="F29" s="30"/>
      <c r="G29" s="30"/>
      <c r="H29" s="78"/>
      <c r="I29" s="90"/>
      <c r="J29" s="30">
        <v>1</v>
      </c>
      <c r="K29" s="30">
        <v>2</v>
      </c>
      <c r="L29" s="30">
        <v>1</v>
      </c>
      <c r="M29" s="91">
        <v>1</v>
      </c>
      <c r="N29" s="91"/>
      <c r="O29" s="109"/>
    </row>
    <row r="30" spans="1:15" x14ac:dyDescent="0.3">
      <c r="A30" s="45" t="s">
        <v>166</v>
      </c>
      <c r="B30" s="29"/>
      <c r="C30" s="29"/>
      <c r="D30" s="29"/>
      <c r="E30" s="30"/>
      <c r="F30" s="30"/>
      <c r="G30" s="30"/>
      <c r="H30" s="78"/>
      <c r="I30" s="90"/>
      <c r="J30" s="30">
        <v>1</v>
      </c>
      <c r="K30" s="30"/>
      <c r="L30" s="30">
        <v>1</v>
      </c>
      <c r="M30" s="91"/>
      <c r="N30" s="203">
        <v>1</v>
      </c>
      <c r="O30" s="217" t="s">
        <v>269</v>
      </c>
    </row>
    <row r="31" spans="1:15" ht="15" thickBot="1" x14ac:dyDescent="0.35">
      <c r="A31" s="46" t="s">
        <v>320</v>
      </c>
      <c r="B31" s="47"/>
      <c r="C31" s="47"/>
      <c r="D31" s="47"/>
      <c r="E31" s="48"/>
      <c r="F31" s="48"/>
      <c r="G31" s="48"/>
      <c r="H31" s="77"/>
      <c r="I31" s="86"/>
      <c r="J31" s="48"/>
      <c r="K31" s="48"/>
      <c r="L31" s="48"/>
      <c r="M31" s="51"/>
      <c r="N31" s="210">
        <v>1</v>
      </c>
      <c r="O31" s="217" t="s">
        <v>321</v>
      </c>
    </row>
    <row r="32" spans="1:15" ht="15" thickTop="1" x14ac:dyDescent="0.3"/>
    <row r="33" spans="1:15" ht="15" thickBot="1" x14ac:dyDescent="0.35"/>
    <row r="34" spans="1:15" ht="15.6" thickTop="1" thickBot="1" x14ac:dyDescent="0.35">
      <c r="A34" s="157" t="s">
        <v>173</v>
      </c>
      <c r="B34" s="158"/>
      <c r="C34" s="158"/>
      <c r="D34" s="158"/>
      <c r="E34" s="158"/>
      <c r="F34" s="158"/>
      <c r="G34" s="158"/>
      <c r="H34" s="158"/>
      <c r="I34" s="158"/>
      <c r="J34" s="158">
        <f>SUM(J35:J44)</f>
        <v>4</v>
      </c>
      <c r="K34" s="158">
        <f t="shared" ref="K34:N34" si="2">SUM(K35:K44)</f>
        <v>6</v>
      </c>
      <c r="L34" s="158">
        <f t="shared" si="2"/>
        <v>6</v>
      </c>
      <c r="M34" s="158">
        <f t="shared" si="2"/>
        <v>6</v>
      </c>
      <c r="N34" s="158">
        <f t="shared" si="2"/>
        <v>6</v>
      </c>
      <c r="O34" s="109"/>
    </row>
    <row r="35" spans="1:15" ht="15" thickTop="1" x14ac:dyDescent="0.3">
      <c r="A35" s="114" t="s">
        <v>167</v>
      </c>
      <c r="B35" s="115"/>
      <c r="C35" s="115"/>
      <c r="D35" s="115"/>
      <c r="E35" s="118"/>
      <c r="F35" s="118"/>
      <c r="G35" s="118"/>
      <c r="H35" s="116"/>
      <c r="I35" s="117"/>
      <c r="J35" s="118">
        <v>1</v>
      </c>
      <c r="K35" s="118">
        <v>1</v>
      </c>
      <c r="L35" s="119">
        <v>1</v>
      </c>
      <c r="M35" s="119">
        <v>1</v>
      </c>
      <c r="N35" s="213">
        <v>1</v>
      </c>
      <c r="O35" s="217" t="s">
        <v>376</v>
      </c>
    </row>
    <row r="36" spans="1:15" x14ac:dyDescent="0.3">
      <c r="A36" s="45" t="s">
        <v>201</v>
      </c>
      <c r="B36" s="29"/>
      <c r="C36" s="29"/>
      <c r="D36" s="29"/>
      <c r="E36" s="30"/>
      <c r="F36" s="30"/>
      <c r="G36" s="30"/>
      <c r="H36" s="78"/>
      <c r="I36" s="90"/>
      <c r="J36" s="30">
        <v>1</v>
      </c>
      <c r="K36" s="30"/>
      <c r="L36" s="91">
        <v>1</v>
      </c>
      <c r="M36" s="91"/>
      <c r="N36" s="204">
        <v>1</v>
      </c>
      <c r="O36" s="217" t="s">
        <v>385</v>
      </c>
    </row>
    <row r="37" spans="1:15" x14ac:dyDescent="0.3">
      <c r="A37" s="70" t="s">
        <v>200</v>
      </c>
      <c r="B37" s="33"/>
      <c r="C37" s="33"/>
      <c r="D37" s="33"/>
      <c r="E37" s="33"/>
      <c r="F37" s="33"/>
      <c r="G37" s="38"/>
      <c r="H37" s="93"/>
      <c r="I37" s="99"/>
      <c r="J37" s="31"/>
      <c r="K37" s="31">
        <v>1</v>
      </c>
      <c r="L37" s="4"/>
      <c r="M37" s="4">
        <v>1</v>
      </c>
      <c r="N37" s="4"/>
      <c r="O37" s="109"/>
    </row>
    <row r="38" spans="1:15" x14ac:dyDescent="0.3">
      <c r="A38" s="70" t="s">
        <v>168</v>
      </c>
      <c r="B38" s="33"/>
      <c r="C38" s="33"/>
      <c r="D38" s="33"/>
      <c r="E38" s="33"/>
      <c r="F38" s="33"/>
      <c r="G38" s="38"/>
      <c r="H38" s="93"/>
      <c r="I38" s="99"/>
      <c r="J38" s="31"/>
      <c r="K38" s="31">
        <v>1</v>
      </c>
      <c r="L38" s="4">
        <v>1</v>
      </c>
      <c r="M38" s="4">
        <v>1</v>
      </c>
      <c r="N38" s="204">
        <v>1</v>
      </c>
      <c r="O38" s="217" t="s">
        <v>376</v>
      </c>
    </row>
    <row r="39" spans="1:15" ht="15" thickBot="1" x14ac:dyDescent="0.35">
      <c r="A39" s="71"/>
      <c r="B39" s="35"/>
      <c r="C39" s="35"/>
      <c r="D39" s="35"/>
      <c r="E39" s="35"/>
      <c r="F39" s="35"/>
      <c r="G39" s="72"/>
      <c r="H39" s="94"/>
      <c r="I39" s="124"/>
      <c r="J39" s="125"/>
      <c r="K39" s="125"/>
      <c r="L39" s="126"/>
      <c r="M39" s="126"/>
      <c r="N39" s="126"/>
      <c r="O39" s="109"/>
    </row>
    <row r="40" spans="1:15" ht="15" thickTop="1" x14ac:dyDescent="0.3">
      <c r="A40" s="73" t="s">
        <v>207</v>
      </c>
      <c r="B40" s="32"/>
      <c r="C40" s="32"/>
      <c r="D40" s="32"/>
      <c r="E40" s="32"/>
      <c r="F40" s="32"/>
      <c r="G40" s="74"/>
      <c r="H40" s="95"/>
      <c r="I40" s="127"/>
      <c r="J40" s="128"/>
      <c r="K40" s="128">
        <v>1</v>
      </c>
      <c r="L40" s="23">
        <v>1</v>
      </c>
      <c r="M40" s="23"/>
      <c r="N40" s="213">
        <v>1</v>
      </c>
      <c r="O40" s="217" t="s">
        <v>323</v>
      </c>
    </row>
    <row r="41" spans="1:15" x14ac:dyDescent="0.3">
      <c r="A41" s="70" t="s">
        <v>208</v>
      </c>
      <c r="B41" s="33"/>
      <c r="C41" s="33"/>
      <c r="D41" s="33"/>
      <c r="E41" s="33"/>
      <c r="F41" s="33"/>
      <c r="G41" s="38"/>
      <c r="H41" s="93"/>
      <c r="I41" s="99">
        <v>1</v>
      </c>
      <c r="J41" s="31">
        <v>1</v>
      </c>
      <c r="K41" s="31">
        <v>1</v>
      </c>
      <c r="L41" s="4">
        <v>1</v>
      </c>
      <c r="M41" s="4">
        <v>1</v>
      </c>
      <c r="N41" s="204">
        <v>1</v>
      </c>
      <c r="O41" s="217" t="s">
        <v>8</v>
      </c>
    </row>
    <row r="42" spans="1:15" x14ac:dyDescent="0.3">
      <c r="A42" s="70" t="s">
        <v>209</v>
      </c>
      <c r="B42" s="33"/>
      <c r="C42" s="33"/>
      <c r="D42" s="33"/>
      <c r="E42" s="33"/>
      <c r="F42" s="33"/>
      <c r="G42" s="38"/>
      <c r="H42" s="93"/>
      <c r="I42" s="99"/>
      <c r="J42" s="31">
        <v>1</v>
      </c>
      <c r="K42" s="31">
        <v>1</v>
      </c>
      <c r="L42" s="4"/>
      <c r="M42" s="4">
        <v>1</v>
      </c>
      <c r="N42" s="4"/>
      <c r="O42" s="109"/>
    </row>
    <row r="43" spans="1:15" x14ac:dyDescent="0.3">
      <c r="A43" s="70" t="s">
        <v>210</v>
      </c>
      <c r="B43" s="33"/>
      <c r="C43" s="33"/>
      <c r="D43" s="33"/>
      <c r="E43" s="33"/>
      <c r="F43" s="33"/>
      <c r="G43" s="38"/>
      <c r="H43" s="93"/>
      <c r="I43" s="99"/>
      <c r="J43" s="31"/>
      <c r="K43" s="31"/>
      <c r="L43" s="4">
        <v>1</v>
      </c>
      <c r="M43" s="4"/>
      <c r="N43" s="204">
        <v>1</v>
      </c>
      <c r="O43" s="217" t="s">
        <v>22</v>
      </c>
    </row>
    <row r="44" spans="1:15" ht="15" thickBot="1" x14ac:dyDescent="0.35">
      <c r="A44" s="71" t="s">
        <v>238</v>
      </c>
      <c r="B44" s="35"/>
      <c r="C44" s="35"/>
      <c r="D44" s="35"/>
      <c r="E44" s="35"/>
      <c r="F44" s="35"/>
      <c r="G44" s="72"/>
      <c r="H44" s="94"/>
      <c r="I44" s="100"/>
      <c r="J44" s="34"/>
      <c r="K44" s="34"/>
      <c r="L44" s="6"/>
      <c r="M44" s="6">
        <v>1</v>
      </c>
      <c r="N44" s="6"/>
      <c r="O44" s="109"/>
    </row>
    <row r="45" spans="1:15" ht="15" thickTop="1" x14ac:dyDescent="0.3">
      <c r="J45" s="20">
        <f>SUM(J35:J43)</f>
        <v>4</v>
      </c>
      <c r="K45" s="20">
        <f>SUM(K35:K43)</f>
        <v>6</v>
      </c>
      <c r="L45" s="20">
        <f>SUM(L35:L43)</f>
        <v>6</v>
      </c>
      <c r="M45" s="20">
        <f>SUM(M35:M44)</f>
        <v>6</v>
      </c>
      <c r="N45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"/>
  <sheetViews>
    <sheetView zoomScale="130" zoomScaleNormal="130" workbookViewId="0">
      <pane xSplit="1" ySplit="1" topLeftCell="H20" activePane="bottomRight" state="frozenSplit"/>
      <selection pane="topRight" activeCell="K1" sqref="K1"/>
      <selection pane="bottomLeft" activeCell="A16" sqref="A16"/>
      <selection pane="bottomRight" activeCell="N67" sqref="N67:O67"/>
    </sheetView>
  </sheetViews>
  <sheetFormatPr defaultColWidth="9.109375" defaultRowHeight="14.4" x14ac:dyDescent="0.3"/>
  <cols>
    <col min="1" max="1" width="35.5546875" style="10" customWidth="1"/>
    <col min="2" max="2" width="7.109375" style="10" hidden="1" customWidth="1"/>
    <col min="3" max="3" width="5.44140625" style="10" hidden="1" customWidth="1"/>
    <col min="4" max="4" width="7.109375" style="10" hidden="1" customWidth="1"/>
    <col min="5" max="5" width="6" style="10" hidden="1" customWidth="1"/>
    <col min="6" max="6" width="6.88671875" style="10" hidden="1" customWidth="1"/>
    <col min="7" max="7" width="6" style="15" hidden="1" customWidth="1"/>
    <col min="8" max="14" width="6.88671875" style="17" bestFit="1" customWidth="1"/>
    <col min="15" max="15" width="56.5546875" style="10" bestFit="1" customWidth="1"/>
    <col min="16" max="16" width="25.109375" style="10" bestFit="1" customWidth="1"/>
    <col min="17" max="16384" width="9.109375" style="10"/>
  </cols>
  <sheetData>
    <row r="1" spans="1:16" ht="15" thickBot="1" x14ac:dyDescent="0.35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14" t="s">
        <v>144</v>
      </c>
      <c r="J1" s="14" t="s">
        <v>145</v>
      </c>
      <c r="K1" s="14" t="s">
        <v>156</v>
      </c>
      <c r="L1" s="14" t="s">
        <v>161</v>
      </c>
      <c r="M1" s="14" t="s">
        <v>234</v>
      </c>
      <c r="N1" s="14" t="s">
        <v>309</v>
      </c>
    </row>
    <row r="2" spans="1:16" ht="15" thickTop="1" x14ac:dyDescent="0.3">
      <c r="A2" s="57" t="s">
        <v>174</v>
      </c>
      <c r="B2" s="60">
        <f t="shared" ref="B2:L2" si="0">SUM(B3:B18)</f>
        <v>31</v>
      </c>
      <c r="C2" s="60">
        <f t="shared" si="0"/>
        <v>33</v>
      </c>
      <c r="D2" s="60">
        <f t="shared" si="0"/>
        <v>38</v>
      </c>
      <c r="E2" s="60">
        <f t="shared" si="0"/>
        <v>38</v>
      </c>
      <c r="F2" s="60">
        <f t="shared" si="0"/>
        <v>43</v>
      </c>
      <c r="G2" s="60">
        <f t="shared" si="0"/>
        <v>41</v>
      </c>
      <c r="H2" s="60">
        <f t="shared" si="0"/>
        <v>45</v>
      </c>
      <c r="I2" s="60">
        <f t="shared" si="0"/>
        <v>48</v>
      </c>
      <c r="J2" s="60">
        <f t="shared" si="0"/>
        <v>61</v>
      </c>
      <c r="K2" s="60">
        <f t="shared" si="0"/>
        <v>63</v>
      </c>
      <c r="L2" s="60">
        <f t="shared" si="0"/>
        <v>71</v>
      </c>
      <c r="M2" s="60">
        <f>SUM(M3:M18)</f>
        <v>67</v>
      </c>
      <c r="N2" s="60"/>
    </row>
    <row r="3" spans="1:16" x14ac:dyDescent="0.3">
      <c r="A3" s="61" t="s">
        <v>98</v>
      </c>
      <c r="B3" s="36">
        <v>1</v>
      </c>
      <c r="C3" s="37">
        <v>1</v>
      </c>
      <c r="D3" s="37">
        <v>1</v>
      </c>
      <c r="E3" s="37">
        <v>0</v>
      </c>
      <c r="F3" s="37">
        <v>2</v>
      </c>
      <c r="G3" s="37">
        <v>0</v>
      </c>
      <c r="H3" s="30">
        <v>2</v>
      </c>
      <c r="I3" s="30">
        <v>0</v>
      </c>
      <c r="J3" s="30">
        <v>3</v>
      </c>
      <c r="K3" s="30">
        <v>1</v>
      </c>
      <c r="L3" s="30">
        <v>4</v>
      </c>
      <c r="M3" s="30">
        <v>2</v>
      </c>
      <c r="N3" s="168" t="s">
        <v>314</v>
      </c>
      <c r="O3" s="148" t="s">
        <v>324</v>
      </c>
    </row>
    <row r="4" spans="1:16" x14ac:dyDescent="0.3">
      <c r="A4" s="61" t="s">
        <v>99</v>
      </c>
      <c r="B4" s="36">
        <v>8</v>
      </c>
      <c r="C4" s="37">
        <v>4</v>
      </c>
      <c r="D4" s="37">
        <v>8</v>
      </c>
      <c r="E4" s="37">
        <v>4</v>
      </c>
      <c r="F4" s="37">
        <v>8</v>
      </c>
      <c r="G4" s="37">
        <v>4</v>
      </c>
      <c r="H4" s="30">
        <v>8</v>
      </c>
      <c r="I4" s="30">
        <v>4</v>
      </c>
      <c r="J4" s="30">
        <v>7</v>
      </c>
      <c r="K4" s="30">
        <v>5</v>
      </c>
      <c r="L4" s="30">
        <v>8</v>
      </c>
      <c r="M4" s="30">
        <v>5</v>
      </c>
      <c r="N4" s="168" t="s">
        <v>326</v>
      </c>
      <c r="O4" s="148" t="s">
        <v>406</v>
      </c>
      <c r="P4" s="10" t="s">
        <v>408</v>
      </c>
    </row>
    <row r="5" spans="1:16" x14ac:dyDescent="0.3">
      <c r="A5" s="61" t="s">
        <v>100</v>
      </c>
      <c r="B5" s="36">
        <v>3</v>
      </c>
      <c r="C5" s="37">
        <v>6</v>
      </c>
      <c r="D5" s="37">
        <v>3</v>
      </c>
      <c r="E5" s="37">
        <v>6</v>
      </c>
      <c r="F5" s="37">
        <v>4</v>
      </c>
      <c r="G5" s="37">
        <v>6</v>
      </c>
      <c r="H5" s="30">
        <v>4</v>
      </c>
      <c r="I5" s="30">
        <v>6</v>
      </c>
      <c r="J5" s="30">
        <v>4</v>
      </c>
      <c r="K5" s="30">
        <v>5</v>
      </c>
      <c r="L5" s="30">
        <v>4</v>
      </c>
      <c r="M5" s="30">
        <v>6</v>
      </c>
      <c r="N5" s="168" t="s">
        <v>325</v>
      </c>
      <c r="O5" s="148" t="s">
        <v>339</v>
      </c>
    </row>
    <row r="6" spans="1:16" x14ac:dyDescent="0.3">
      <c r="A6" s="61" t="s">
        <v>101</v>
      </c>
      <c r="B6" s="36">
        <v>4</v>
      </c>
      <c r="C6" s="37">
        <v>3</v>
      </c>
      <c r="D6" s="37">
        <v>4</v>
      </c>
      <c r="E6" s="37">
        <v>3</v>
      </c>
      <c r="F6" s="37">
        <v>5</v>
      </c>
      <c r="G6" s="37">
        <v>3</v>
      </c>
      <c r="H6" s="30">
        <v>5</v>
      </c>
      <c r="I6" s="30">
        <v>3</v>
      </c>
      <c r="J6" s="30">
        <v>5</v>
      </c>
      <c r="K6" s="30">
        <v>3</v>
      </c>
      <c r="L6" s="30">
        <v>5</v>
      </c>
      <c r="M6" s="30">
        <v>4</v>
      </c>
      <c r="N6" s="168">
        <v>4</v>
      </c>
      <c r="O6" s="148" t="s">
        <v>327</v>
      </c>
    </row>
    <row r="7" spans="1:16" x14ac:dyDescent="0.3">
      <c r="A7" s="61" t="s">
        <v>109</v>
      </c>
      <c r="B7" s="36">
        <v>2</v>
      </c>
      <c r="C7" s="37">
        <v>2</v>
      </c>
      <c r="D7" s="37">
        <v>4</v>
      </c>
      <c r="E7" s="37">
        <v>3</v>
      </c>
      <c r="F7" s="37">
        <v>4</v>
      </c>
      <c r="G7" s="37">
        <v>3</v>
      </c>
      <c r="H7" s="30">
        <v>4</v>
      </c>
      <c r="I7" s="30">
        <v>5</v>
      </c>
      <c r="J7" s="30">
        <v>4</v>
      </c>
      <c r="K7" s="30">
        <v>5</v>
      </c>
      <c r="L7" s="30">
        <v>4</v>
      </c>
      <c r="M7" s="30">
        <v>5</v>
      </c>
      <c r="N7" s="168" t="s">
        <v>325</v>
      </c>
      <c r="O7" s="148" t="s">
        <v>394</v>
      </c>
    </row>
    <row r="8" spans="1:16" x14ac:dyDescent="0.3">
      <c r="A8" s="61" t="s">
        <v>106</v>
      </c>
      <c r="B8" s="36">
        <v>2</v>
      </c>
      <c r="C8" s="37">
        <v>2</v>
      </c>
      <c r="D8" s="37">
        <v>3</v>
      </c>
      <c r="E8" s="37">
        <v>3</v>
      </c>
      <c r="F8" s="37">
        <v>3</v>
      </c>
      <c r="G8" s="37">
        <v>2</v>
      </c>
      <c r="H8" s="30">
        <v>3</v>
      </c>
      <c r="I8" s="30">
        <v>3</v>
      </c>
      <c r="J8" s="30">
        <v>3</v>
      </c>
      <c r="K8" s="30">
        <v>4</v>
      </c>
      <c r="L8" s="30">
        <v>3</v>
      </c>
      <c r="M8" s="30">
        <v>4</v>
      </c>
      <c r="N8" s="168">
        <v>3</v>
      </c>
      <c r="O8" s="148" t="s">
        <v>214</v>
      </c>
    </row>
    <row r="9" spans="1:16" x14ac:dyDescent="0.3">
      <c r="A9" s="120" t="s">
        <v>107</v>
      </c>
      <c r="B9" s="121">
        <v>1</v>
      </c>
      <c r="C9" s="122">
        <v>2</v>
      </c>
      <c r="D9" s="122">
        <v>2</v>
      </c>
      <c r="E9" s="122">
        <v>2</v>
      </c>
      <c r="F9" s="122">
        <v>2</v>
      </c>
      <c r="G9" s="122">
        <v>3</v>
      </c>
      <c r="H9" s="123">
        <v>2</v>
      </c>
      <c r="I9" s="123">
        <v>3</v>
      </c>
      <c r="J9" s="123">
        <v>3</v>
      </c>
      <c r="K9" s="123">
        <v>2</v>
      </c>
      <c r="L9" s="123">
        <v>1</v>
      </c>
      <c r="M9" s="123"/>
      <c r="N9" s="123"/>
      <c r="O9" s="109"/>
    </row>
    <row r="10" spans="1:16" x14ac:dyDescent="0.3">
      <c r="A10" s="120" t="s">
        <v>108</v>
      </c>
      <c r="B10" s="121">
        <v>1</v>
      </c>
      <c r="C10" s="122">
        <v>2</v>
      </c>
      <c r="D10" s="122">
        <v>2</v>
      </c>
      <c r="E10" s="122">
        <v>3</v>
      </c>
      <c r="F10" s="122">
        <v>2</v>
      </c>
      <c r="G10" s="122">
        <v>4</v>
      </c>
      <c r="H10" s="123">
        <v>3</v>
      </c>
      <c r="I10" s="123">
        <v>3</v>
      </c>
      <c r="J10" s="123">
        <v>3</v>
      </c>
      <c r="K10" s="123">
        <v>2</v>
      </c>
      <c r="L10" s="123">
        <v>1</v>
      </c>
      <c r="M10" s="123"/>
      <c r="N10" s="123"/>
      <c r="O10" s="109"/>
    </row>
    <row r="11" spans="1:16" x14ac:dyDescent="0.3">
      <c r="A11" s="61" t="s">
        <v>103</v>
      </c>
      <c r="B11" s="36">
        <v>1</v>
      </c>
      <c r="C11" s="37">
        <v>2</v>
      </c>
      <c r="D11" s="37">
        <v>2</v>
      </c>
      <c r="E11" s="37">
        <v>2</v>
      </c>
      <c r="F11" s="37">
        <v>2</v>
      </c>
      <c r="G11" s="37">
        <v>2</v>
      </c>
      <c r="H11" s="30">
        <v>2</v>
      </c>
      <c r="I11" s="30">
        <v>3</v>
      </c>
      <c r="J11" s="30">
        <v>3</v>
      </c>
      <c r="K11" s="30">
        <v>3</v>
      </c>
      <c r="L11" s="30">
        <v>3</v>
      </c>
      <c r="M11" s="30">
        <v>3</v>
      </c>
      <c r="N11" s="168">
        <v>3</v>
      </c>
      <c r="O11" s="148" t="s">
        <v>13</v>
      </c>
    </row>
    <row r="12" spans="1:16" x14ac:dyDescent="0.3">
      <c r="A12" s="61" t="s">
        <v>104</v>
      </c>
      <c r="B12" s="36">
        <v>1</v>
      </c>
      <c r="C12" s="37">
        <v>2</v>
      </c>
      <c r="D12" s="37">
        <v>2</v>
      </c>
      <c r="E12" s="37">
        <v>2</v>
      </c>
      <c r="F12" s="37">
        <v>2</v>
      </c>
      <c r="G12" s="37">
        <v>2</v>
      </c>
      <c r="H12" s="30">
        <v>2</v>
      </c>
      <c r="I12" s="30">
        <v>3</v>
      </c>
      <c r="J12" s="30">
        <v>3</v>
      </c>
      <c r="K12" s="30">
        <v>2</v>
      </c>
      <c r="L12" s="30">
        <v>3</v>
      </c>
      <c r="M12" s="30">
        <v>3</v>
      </c>
      <c r="N12" s="168">
        <v>3</v>
      </c>
      <c r="O12" s="148" t="s">
        <v>239</v>
      </c>
    </row>
    <row r="13" spans="1:16" x14ac:dyDescent="0.3">
      <c r="A13" s="61" t="s">
        <v>110</v>
      </c>
      <c r="B13" s="36">
        <v>1</v>
      </c>
      <c r="C13" s="37">
        <v>2</v>
      </c>
      <c r="D13" s="37">
        <v>1</v>
      </c>
      <c r="E13" s="37">
        <v>2</v>
      </c>
      <c r="F13" s="37">
        <v>2</v>
      </c>
      <c r="G13" s="37">
        <v>2</v>
      </c>
      <c r="H13" s="30">
        <v>2</v>
      </c>
      <c r="I13" s="30">
        <v>2</v>
      </c>
      <c r="J13" s="30">
        <v>2</v>
      </c>
      <c r="K13" s="30">
        <v>3</v>
      </c>
      <c r="L13" s="30">
        <v>3</v>
      </c>
      <c r="M13" s="30">
        <v>3</v>
      </c>
      <c r="N13" s="168">
        <v>3</v>
      </c>
      <c r="O13" s="148" t="s">
        <v>338</v>
      </c>
    </row>
    <row r="14" spans="1:16" x14ac:dyDescent="0.3">
      <c r="A14" s="61" t="s">
        <v>111</v>
      </c>
      <c r="B14" s="36">
        <v>2</v>
      </c>
      <c r="C14" s="37">
        <v>2</v>
      </c>
      <c r="D14" s="37">
        <v>2</v>
      </c>
      <c r="E14" s="37">
        <v>3</v>
      </c>
      <c r="F14" s="37">
        <v>2</v>
      </c>
      <c r="G14" s="37">
        <v>3</v>
      </c>
      <c r="H14" s="30">
        <v>2</v>
      </c>
      <c r="I14" s="30">
        <v>3</v>
      </c>
      <c r="J14" s="30">
        <v>2</v>
      </c>
      <c r="K14" s="30">
        <v>3</v>
      </c>
      <c r="L14" s="30">
        <v>3</v>
      </c>
      <c r="M14" s="30">
        <v>3</v>
      </c>
      <c r="N14" s="168">
        <v>3</v>
      </c>
      <c r="O14" s="148" t="s">
        <v>340</v>
      </c>
    </row>
    <row r="15" spans="1:16" x14ac:dyDescent="0.3">
      <c r="A15" s="61" t="s">
        <v>105</v>
      </c>
      <c r="B15" s="36">
        <v>1</v>
      </c>
      <c r="C15" s="37">
        <v>1</v>
      </c>
      <c r="D15" s="37">
        <v>1</v>
      </c>
      <c r="E15" s="37">
        <v>2</v>
      </c>
      <c r="F15" s="37">
        <v>2</v>
      </c>
      <c r="G15" s="37">
        <v>3</v>
      </c>
      <c r="H15" s="30">
        <v>2</v>
      </c>
      <c r="I15" s="30">
        <v>2</v>
      </c>
      <c r="J15" s="30">
        <v>2</v>
      </c>
      <c r="K15" s="30">
        <v>3</v>
      </c>
      <c r="L15" s="30">
        <v>2</v>
      </c>
      <c r="M15" s="30">
        <v>3</v>
      </c>
      <c r="N15" s="168">
        <v>2</v>
      </c>
      <c r="O15" s="148" t="s">
        <v>396</v>
      </c>
    </row>
    <row r="16" spans="1:16" x14ac:dyDescent="0.3">
      <c r="A16" s="61" t="s">
        <v>157</v>
      </c>
      <c r="B16" s="36"/>
      <c r="C16" s="37"/>
      <c r="D16" s="37"/>
      <c r="E16" s="37"/>
      <c r="F16" s="37"/>
      <c r="G16" s="37"/>
      <c r="H16" s="30"/>
      <c r="I16" s="30"/>
      <c r="J16" s="30">
        <v>2</v>
      </c>
      <c r="K16" s="30">
        <v>5</v>
      </c>
      <c r="L16" s="30">
        <v>7</v>
      </c>
      <c r="M16" s="30">
        <v>6</v>
      </c>
      <c r="N16" s="168" t="s">
        <v>328</v>
      </c>
      <c r="O16" s="148" t="s">
        <v>341</v>
      </c>
    </row>
    <row r="17" spans="1:15" x14ac:dyDescent="0.3">
      <c r="A17" s="62" t="s">
        <v>116</v>
      </c>
      <c r="B17" s="36"/>
      <c r="C17" s="37"/>
      <c r="D17" s="37"/>
      <c r="E17" s="37"/>
      <c r="F17" s="37"/>
      <c r="G17" s="37"/>
      <c r="H17" s="30"/>
      <c r="I17" s="30"/>
      <c r="J17" s="30">
        <v>2</v>
      </c>
      <c r="K17" s="30">
        <v>4</v>
      </c>
      <c r="L17" s="30">
        <v>6</v>
      </c>
      <c r="M17" s="30">
        <v>4</v>
      </c>
      <c r="N17" s="168">
        <v>6</v>
      </c>
      <c r="O17" s="148" t="s">
        <v>242</v>
      </c>
    </row>
    <row r="18" spans="1:15" ht="15" thickBot="1" x14ac:dyDescent="0.35">
      <c r="A18" s="63" t="s">
        <v>112</v>
      </c>
      <c r="B18" s="64">
        <v>3</v>
      </c>
      <c r="C18" s="65">
        <v>2</v>
      </c>
      <c r="D18" s="65">
        <v>3</v>
      </c>
      <c r="E18" s="65">
        <v>3</v>
      </c>
      <c r="F18" s="65">
        <v>3</v>
      </c>
      <c r="G18" s="65">
        <v>4</v>
      </c>
      <c r="H18" s="48">
        <v>4</v>
      </c>
      <c r="I18" s="48">
        <v>8</v>
      </c>
      <c r="J18" s="48">
        <v>13</v>
      </c>
      <c r="K18" s="48">
        <v>13</v>
      </c>
      <c r="L18" s="48">
        <v>14</v>
      </c>
      <c r="M18" s="48">
        <v>16</v>
      </c>
      <c r="N18" s="168">
        <v>12</v>
      </c>
      <c r="O18" s="148" t="s">
        <v>387</v>
      </c>
    </row>
    <row r="19" spans="1:15" ht="15" thickTop="1" x14ac:dyDescent="0.3">
      <c r="A19" s="8"/>
      <c r="B19" s="18"/>
      <c r="C19" s="18"/>
      <c r="D19" s="18"/>
      <c r="E19" s="20"/>
      <c r="F19" s="20"/>
      <c r="G19" s="20"/>
      <c r="H19" s="20">
        <f>SUM(H3:H18)</f>
        <v>45</v>
      </c>
      <c r="I19" s="20">
        <f t="shared" ref="I19:M19" si="1">SUM(I3:I18)</f>
        <v>48</v>
      </c>
      <c r="J19" s="20">
        <f t="shared" si="1"/>
        <v>61</v>
      </c>
      <c r="K19" s="20">
        <f t="shared" si="1"/>
        <v>63</v>
      </c>
      <c r="L19" s="20">
        <f t="shared" si="1"/>
        <v>71</v>
      </c>
      <c r="M19" s="20">
        <f t="shared" si="1"/>
        <v>67</v>
      </c>
      <c r="N19" s="20"/>
    </row>
    <row r="20" spans="1:15" ht="15" thickBot="1" x14ac:dyDescent="0.35">
      <c r="A20" s="8"/>
      <c r="B20" s="18"/>
      <c r="C20" s="18"/>
      <c r="D20" s="18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5" ht="15.6" thickTop="1" thickBot="1" x14ac:dyDescent="0.35">
      <c r="A21" s="67" t="s">
        <v>177</v>
      </c>
      <c r="B21" s="60">
        <f t="shared" ref="B21:M21" si="2">SUM(B22:B70)</f>
        <v>6</v>
      </c>
      <c r="C21" s="60">
        <f t="shared" si="2"/>
        <v>5</v>
      </c>
      <c r="D21" s="60">
        <f t="shared" si="2"/>
        <v>4</v>
      </c>
      <c r="E21" s="60">
        <f t="shared" si="2"/>
        <v>7</v>
      </c>
      <c r="F21" s="60">
        <f t="shared" si="2"/>
        <v>7</v>
      </c>
      <c r="G21" s="60">
        <f t="shared" si="2"/>
        <v>10</v>
      </c>
      <c r="H21" s="60">
        <f t="shared" si="2"/>
        <v>8</v>
      </c>
      <c r="I21" s="60">
        <f t="shared" si="2"/>
        <v>10</v>
      </c>
      <c r="J21" s="60">
        <f t="shared" si="2"/>
        <v>12</v>
      </c>
      <c r="K21" s="60">
        <f t="shared" si="2"/>
        <v>15</v>
      </c>
      <c r="L21" s="60">
        <f t="shared" si="2"/>
        <v>11</v>
      </c>
      <c r="M21" s="60">
        <f t="shared" si="2"/>
        <v>15</v>
      </c>
      <c r="N21" s="60">
        <f>SUM(N22:N69)</f>
        <v>12</v>
      </c>
    </row>
    <row r="22" spans="1:15" ht="15" thickTop="1" x14ac:dyDescent="0.3">
      <c r="A22" s="66" t="s">
        <v>188</v>
      </c>
      <c r="B22" s="42">
        <v>1</v>
      </c>
      <c r="C22" s="42"/>
      <c r="D22" s="42">
        <v>1</v>
      </c>
      <c r="E22" s="44"/>
      <c r="F22" s="44">
        <v>1</v>
      </c>
      <c r="G22" s="44"/>
      <c r="H22" s="44">
        <v>1</v>
      </c>
      <c r="I22" s="44"/>
      <c r="J22" s="44">
        <v>1</v>
      </c>
      <c r="K22" s="44">
        <v>1</v>
      </c>
      <c r="L22" s="44">
        <v>1</v>
      </c>
      <c r="M22" s="44">
        <v>1</v>
      </c>
      <c r="N22" s="209">
        <v>1</v>
      </c>
      <c r="O22" s="194" t="s">
        <v>211</v>
      </c>
    </row>
    <row r="23" spans="1:15" x14ac:dyDescent="0.3">
      <c r="A23" s="61" t="s">
        <v>217</v>
      </c>
      <c r="B23" s="29">
        <v>1</v>
      </c>
      <c r="C23" s="29"/>
      <c r="D23" s="29"/>
      <c r="E23" s="30"/>
      <c r="F23" s="30"/>
      <c r="G23" s="30"/>
      <c r="H23" s="30"/>
      <c r="I23" s="30">
        <v>1</v>
      </c>
      <c r="J23" s="30"/>
      <c r="K23" s="30"/>
      <c r="L23" s="30"/>
      <c r="M23" s="30">
        <v>1</v>
      </c>
      <c r="N23" s="30"/>
    </row>
    <row r="24" spans="1:15" x14ac:dyDescent="0.3">
      <c r="A24" s="61" t="s">
        <v>114</v>
      </c>
      <c r="B24" s="29"/>
      <c r="C24" s="29">
        <v>1</v>
      </c>
      <c r="D24" s="29"/>
      <c r="E24" s="30"/>
      <c r="F24" s="30"/>
      <c r="G24" s="30">
        <v>1</v>
      </c>
      <c r="H24" s="30"/>
      <c r="I24" s="30"/>
      <c r="J24" s="30"/>
      <c r="K24" s="30">
        <v>1</v>
      </c>
      <c r="L24" s="30"/>
      <c r="M24" s="30"/>
      <c r="N24" s="30"/>
    </row>
    <row r="25" spans="1:15" x14ac:dyDescent="0.3">
      <c r="A25" s="61" t="s">
        <v>102</v>
      </c>
      <c r="B25" s="29"/>
      <c r="C25" s="29">
        <v>1</v>
      </c>
      <c r="D25" s="29"/>
      <c r="E25" s="30"/>
      <c r="F25" s="30"/>
      <c r="G25" s="30">
        <v>1</v>
      </c>
      <c r="H25" s="30"/>
      <c r="I25" s="30"/>
      <c r="J25" s="30"/>
      <c r="K25" s="30">
        <v>1</v>
      </c>
      <c r="L25" s="30"/>
      <c r="M25" s="30"/>
      <c r="N25" s="30"/>
    </row>
    <row r="26" spans="1:15" x14ac:dyDescent="0.3">
      <c r="A26" s="61" t="s">
        <v>185</v>
      </c>
      <c r="B26" s="29"/>
      <c r="C26" s="29"/>
      <c r="D26" s="29"/>
      <c r="E26" s="30">
        <v>2</v>
      </c>
      <c r="F26" s="30">
        <v>2</v>
      </c>
      <c r="G26" s="30">
        <v>2</v>
      </c>
      <c r="H26" s="30"/>
      <c r="I26" s="30"/>
      <c r="J26" s="30">
        <v>1</v>
      </c>
      <c r="K26" s="30"/>
      <c r="L26" s="30">
        <v>1</v>
      </c>
      <c r="M26" s="30">
        <v>1</v>
      </c>
      <c r="N26" s="30"/>
    </row>
    <row r="27" spans="1:15" x14ac:dyDescent="0.3">
      <c r="A27" s="61"/>
      <c r="B27" s="29"/>
      <c r="C27" s="29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5" x14ac:dyDescent="0.3">
      <c r="A28" s="61" t="s">
        <v>113</v>
      </c>
      <c r="B28" s="29"/>
      <c r="C28" s="29">
        <v>1</v>
      </c>
      <c r="D28" s="29"/>
      <c r="E28" s="30"/>
      <c r="F28" s="30"/>
      <c r="G28" s="30">
        <v>1</v>
      </c>
      <c r="H28" s="30"/>
      <c r="I28" s="30">
        <v>1</v>
      </c>
      <c r="J28" s="30"/>
      <c r="K28" s="30">
        <v>1</v>
      </c>
      <c r="L28" s="30"/>
      <c r="M28" s="30">
        <v>1</v>
      </c>
      <c r="N28" s="30"/>
    </row>
    <row r="29" spans="1:15" x14ac:dyDescent="0.3">
      <c r="A29" s="61"/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5" x14ac:dyDescent="0.3">
      <c r="A30" s="61" t="s">
        <v>212</v>
      </c>
      <c r="B30" s="29"/>
      <c r="C30" s="29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5" x14ac:dyDescent="0.3">
      <c r="A31" s="61" t="s">
        <v>213</v>
      </c>
      <c r="B31" s="29"/>
      <c r="C31" s="29"/>
      <c r="D31" s="29"/>
      <c r="E31" s="30"/>
      <c r="F31" s="30"/>
      <c r="G31" s="30"/>
      <c r="H31" s="30"/>
      <c r="I31" s="30"/>
      <c r="J31" s="30"/>
      <c r="K31" s="30"/>
      <c r="L31" s="30"/>
      <c r="M31" s="30">
        <v>1</v>
      </c>
      <c r="N31" s="30"/>
    </row>
    <row r="32" spans="1:15" x14ac:dyDescent="0.3">
      <c r="A32" s="61" t="s">
        <v>216</v>
      </c>
      <c r="B32" s="29"/>
      <c r="C32" s="29"/>
      <c r="D32" s="29"/>
      <c r="E32" s="30"/>
      <c r="F32" s="30"/>
      <c r="G32" s="30"/>
      <c r="H32" s="30"/>
      <c r="I32" s="30"/>
      <c r="J32" s="30"/>
      <c r="K32" s="30"/>
      <c r="L32" s="30">
        <v>1</v>
      </c>
      <c r="M32" s="30"/>
      <c r="N32" s="30"/>
    </row>
    <row r="33" spans="1:15" x14ac:dyDescent="0.3">
      <c r="A33" s="61" t="s">
        <v>219</v>
      </c>
      <c r="B33" s="30"/>
      <c r="C33" s="30"/>
      <c r="D33" s="30"/>
      <c r="E33" s="30"/>
      <c r="F33" s="30"/>
      <c r="G33" s="30"/>
      <c r="H33" s="30"/>
      <c r="I33" s="30">
        <v>1</v>
      </c>
      <c r="J33" s="30"/>
      <c r="K33" s="30"/>
      <c r="L33" s="30"/>
      <c r="M33" s="30"/>
      <c r="N33" s="30"/>
    </row>
    <row r="34" spans="1:15" x14ac:dyDescent="0.3">
      <c r="A34" s="61"/>
      <c r="B34" s="29"/>
      <c r="C34" s="29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5" x14ac:dyDescent="0.3">
      <c r="A35" s="61" t="s">
        <v>117</v>
      </c>
      <c r="B35" s="29"/>
      <c r="C35" s="29">
        <v>1</v>
      </c>
      <c r="D35" s="29"/>
      <c r="E35" s="30"/>
      <c r="F35" s="30"/>
      <c r="G35" s="30">
        <v>1</v>
      </c>
      <c r="H35" s="30"/>
      <c r="I35" s="30">
        <v>1</v>
      </c>
      <c r="J35" s="30"/>
      <c r="K35" s="30"/>
      <c r="L35" s="30">
        <v>1</v>
      </c>
      <c r="M35" s="30"/>
      <c r="N35" s="193">
        <v>1</v>
      </c>
      <c r="O35" s="194" t="s">
        <v>230</v>
      </c>
    </row>
    <row r="36" spans="1:15" x14ac:dyDescent="0.3">
      <c r="A36" s="61" t="s">
        <v>215</v>
      </c>
      <c r="B36" s="29"/>
      <c r="C36" s="29"/>
      <c r="D36" s="29"/>
      <c r="E36" s="30"/>
      <c r="F36" s="30"/>
      <c r="G36" s="30"/>
      <c r="H36" s="30"/>
      <c r="I36" s="30"/>
      <c r="J36" s="30"/>
      <c r="K36" s="30"/>
      <c r="L36" s="30">
        <v>1</v>
      </c>
      <c r="M36" s="30"/>
      <c r="N36" s="30"/>
    </row>
    <row r="37" spans="1:15" x14ac:dyDescent="0.3">
      <c r="A37" s="61" t="s">
        <v>195</v>
      </c>
      <c r="B37" s="29"/>
      <c r="C37" s="29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168">
        <v>1</v>
      </c>
      <c r="O37" s="179" t="s">
        <v>241</v>
      </c>
    </row>
    <row r="38" spans="1:15" x14ac:dyDescent="0.3">
      <c r="A38" s="61" t="s">
        <v>203</v>
      </c>
      <c r="B38" s="30"/>
      <c r="C38" s="30"/>
      <c r="D38" s="30"/>
      <c r="E38" s="30"/>
      <c r="F38" s="30"/>
      <c r="G38" s="30"/>
      <c r="H38" s="30"/>
      <c r="I38" s="30"/>
      <c r="J38" s="30"/>
      <c r="K38" s="30">
        <v>1</v>
      </c>
      <c r="L38" s="30"/>
      <c r="M38" s="30"/>
      <c r="N38" s="30"/>
    </row>
    <row r="39" spans="1:15" x14ac:dyDescent="0.3">
      <c r="A39" s="61" t="s">
        <v>202</v>
      </c>
      <c r="B39" s="30"/>
      <c r="C39" s="30"/>
      <c r="D39" s="30"/>
      <c r="E39" s="30"/>
      <c r="F39" s="30"/>
      <c r="G39" s="30"/>
      <c r="H39" s="30"/>
      <c r="I39" s="30"/>
      <c r="J39" s="30"/>
      <c r="K39" s="30">
        <v>1</v>
      </c>
      <c r="L39" s="30"/>
      <c r="M39" s="30"/>
      <c r="N39" s="30"/>
    </row>
    <row r="40" spans="1:15" x14ac:dyDescent="0.3">
      <c r="A40" s="61" t="s">
        <v>192</v>
      </c>
      <c r="B40" s="30"/>
      <c r="C40" s="30"/>
      <c r="D40" s="30"/>
      <c r="E40" s="30"/>
      <c r="F40" s="30"/>
      <c r="G40" s="30"/>
      <c r="H40" s="30"/>
      <c r="I40" s="30"/>
      <c r="J40" s="30">
        <v>1</v>
      </c>
      <c r="K40" s="30"/>
      <c r="L40" s="30">
        <v>1</v>
      </c>
      <c r="M40" s="30"/>
      <c r="N40" s="193">
        <v>1</v>
      </c>
      <c r="O40" s="194" t="s">
        <v>240</v>
      </c>
    </row>
    <row r="41" spans="1:15" x14ac:dyDescent="0.3">
      <c r="A41" s="61"/>
      <c r="B41" s="29"/>
      <c r="C41" s="29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5" x14ac:dyDescent="0.3">
      <c r="A42" s="61" t="s">
        <v>189</v>
      </c>
      <c r="B42" s="30">
        <v>1</v>
      </c>
      <c r="C42" s="30"/>
      <c r="D42" s="30"/>
      <c r="E42" s="30"/>
      <c r="F42" s="30"/>
      <c r="G42" s="30"/>
      <c r="H42" s="30"/>
      <c r="I42" s="30"/>
      <c r="J42" s="30">
        <v>1</v>
      </c>
      <c r="K42" s="30"/>
      <c r="L42" s="30"/>
      <c r="M42" s="30"/>
      <c r="N42" s="193">
        <v>1</v>
      </c>
      <c r="O42" s="194" t="s">
        <v>8</v>
      </c>
    </row>
    <row r="43" spans="1:15" x14ac:dyDescent="0.3">
      <c r="A43" s="61" t="s">
        <v>200</v>
      </c>
      <c r="B43" s="29"/>
      <c r="C43" s="29"/>
      <c r="D43" s="29"/>
      <c r="E43" s="30">
        <v>1</v>
      </c>
      <c r="F43" s="30"/>
      <c r="G43" s="30"/>
      <c r="H43" s="30">
        <v>1</v>
      </c>
      <c r="I43" s="30"/>
      <c r="J43" s="30"/>
      <c r="K43" s="30">
        <v>1</v>
      </c>
      <c r="L43" s="30"/>
      <c r="M43" s="30">
        <v>1</v>
      </c>
      <c r="N43" s="30"/>
    </row>
    <row r="44" spans="1:15" x14ac:dyDescent="0.3">
      <c r="A44" s="6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5" x14ac:dyDescent="0.3">
      <c r="A45" s="61" t="s">
        <v>233</v>
      </c>
      <c r="B45" s="29"/>
      <c r="C45" s="29"/>
      <c r="D45" s="29"/>
      <c r="E45" s="30">
        <v>1</v>
      </c>
      <c r="F45" s="30"/>
      <c r="G45" s="30"/>
      <c r="H45" s="30"/>
      <c r="I45" s="30">
        <v>1</v>
      </c>
      <c r="J45" s="30"/>
      <c r="K45" s="30"/>
      <c r="L45" s="30">
        <v>1</v>
      </c>
      <c r="M45" s="30">
        <v>1</v>
      </c>
      <c r="N45" s="30"/>
    </row>
    <row r="46" spans="1:15" x14ac:dyDescent="0.3">
      <c r="A46" s="61" t="s">
        <v>190</v>
      </c>
      <c r="B46" s="30">
        <v>1</v>
      </c>
      <c r="C46" s="30"/>
      <c r="D46" s="30"/>
      <c r="E46" s="30"/>
      <c r="F46" s="30">
        <v>1</v>
      </c>
      <c r="G46" s="30"/>
      <c r="H46" s="30"/>
      <c r="I46" s="30"/>
      <c r="J46" s="30">
        <v>1</v>
      </c>
      <c r="K46" s="30"/>
      <c r="L46" s="30"/>
      <c r="M46" s="30">
        <v>1</v>
      </c>
      <c r="N46" s="30"/>
    </row>
    <row r="47" spans="1:15" x14ac:dyDescent="0.3">
      <c r="A47" s="61" t="s">
        <v>220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5" x14ac:dyDescent="0.3">
      <c r="A48" s="61" t="s">
        <v>184</v>
      </c>
      <c r="B48" s="31"/>
      <c r="C48" s="31"/>
      <c r="D48" s="31"/>
      <c r="E48" s="31"/>
      <c r="F48" s="31"/>
      <c r="G48" s="31"/>
      <c r="H48" s="31"/>
      <c r="I48" s="31"/>
      <c r="J48" s="31">
        <v>1</v>
      </c>
      <c r="K48" s="31"/>
      <c r="L48" s="30"/>
      <c r="M48" s="30"/>
      <c r="N48" s="30"/>
    </row>
    <row r="49" spans="1:15" x14ac:dyDescent="0.3">
      <c r="A49" s="6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5" x14ac:dyDescent="0.3">
      <c r="A50" s="61" t="s">
        <v>115</v>
      </c>
      <c r="B50" s="29"/>
      <c r="C50" s="29">
        <v>1</v>
      </c>
      <c r="D50" s="29"/>
      <c r="E50" s="30"/>
      <c r="F50" s="30"/>
      <c r="G50" s="30">
        <v>1</v>
      </c>
      <c r="H50" s="30"/>
      <c r="I50" s="30"/>
      <c r="J50" s="30"/>
      <c r="K50" s="30">
        <v>1</v>
      </c>
      <c r="L50" s="30"/>
      <c r="M50" s="30"/>
      <c r="N50" s="30"/>
    </row>
    <row r="51" spans="1:15" x14ac:dyDescent="0.3">
      <c r="A51" s="61" t="s">
        <v>191</v>
      </c>
      <c r="B51" s="29"/>
      <c r="C51" s="29"/>
      <c r="D51" s="29"/>
      <c r="E51" s="30"/>
      <c r="F51" s="30"/>
      <c r="G51" s="30"/>
      <c r="H51" s="30"/>
      <c r="I51" s="30"/>
      <c r="J51" s="30">
        <v>1</v>
      </c>
      <c r="K51" s="30"/>
      <c r="L51" s="30"/>
      <c r="M51" s="30"/>
      <c r="N51" s="168">
        <v>1</v>
      </c>
      <c r="O51" s="179" t="s">
        <v>13</v>
      </c>
    </row>
    <row r="52" spans="1:15" x14ac:dyDescent="0.3">
      <c r="A52" s="61" t="s">
        <v>187</v>
      </c>
      <c r="B52" s="29"/>
      <c r="C52" s="29"/>
      <c r="D52" s="29"/>
      <c r="E52" s="30">
        <v>1</v>
      </c>
      <c r="F52" s="30"/>
      <c r="G52" s="30">
        <v>1</v>
      </c>
      <c r="H52" s="30">
        <v>1</v>
      </c>
      <c r="I52" s="30">
        <v>1</v>
      </c>
      <c r="J52" s="30">
        <v>1</v>
      </c>
      <c r="K52" s="30">
        <v>2</v>
      </c>
      <c r="L52" s="30">
        <v>1</v>
      </c>
      <c r="M52" s="30">
        <v>1</v>
      </c>
      <c r="N52" s="193">
        <v>2</v>
      </c>
      <c r="O52" s="194" t="s">
        <v>329</v>
      </c>
    </row>
    <row r="53" spans="1:15" x14ac:dyDescent="0.3">
      <c r="A53" s="61" t="s">
        <v>221</v>
      </c>
      <c r="B53" s="29"/>
      <c r="C53" s="29"/>
      <c r="D53" s="29"/>
      <c r="E53" s="30"/>
      <c r="F53" s="30"/>
      <c r="G53" s="30"/>
      <c r="H53" s="30">
        <v>1</v>
      </c>
      <c r="I53" s="30">
        <v>1</v>
      </c>
      <c r="J53" s="30"/>
      <c r="K53" s="30"/>
      <c r="L53" s="30"/>
      <c r="M53" s="30">
        <v>1</v>
      </c>
      <c r="N53" s="30"/>
    </row>
    <row r="54" spans="1:15" x14ac:dyDescent="0.3">
      <c r="A54" s="61" t="s">
        <v>186</v>
      </c>
      <c r="B54" s="29">
        <v>1</v>
      </c>
      <c r="C54" s="29"/>
      <c r="D54" s="29">
        <v>1</v>
      </c>
      <c r="E54" s="30"/>
      <c r="F54" s="30"/>
      <c r="G54" s="30"/>
      <c r="H54" s="30"/>
      <c r="I54" s="30"/>
      <c r="J54" s="30">
        <v>1</v>
      </c>
      <c r="K54" s="30"/>
      <c r="L54" s="30"/>
      <c r="M54" s="30"/>
      <c r="N54" s="205">
        <v>0</v>
      </c>
      <c r="O54" s="206" t="s">
        <v>0</v>
      </c>
    </row>
    <row r="55" spans="1:15" x14ac:dyDescent="0.3">
      <c r="A55" s="61"/>
      <c r="B55" s="29"/>
      <c r="C55" s="29"/>
      <c r="D55" s="29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5" x14ac:dyDescent="0.3">
      <c r="A56" s="61" t="s">
        <v>224</v>
      </c>
      <c r="B56" s="30"/>
      <c r="C56" s="30"/>
      <c r="D56" s="30"/>
      <c r="E56" s="30"/>
      <c r="F56" s="30"/>
      <c r="G56" s="30"/>
      <c r="H56" s="30"/>
      <c r="I56" s="30">
        <v>1</v>
      </c>
      <c r="J56" s="30"/>
      <c r="K56" s="30"/>
      <c r="L56" s="30"/>
      <c r="M56" s="30"/>
      <c r="N56" s="193">
        <v>1</v>
      </c>
      <c r="O56" s="194" t="s">
        <v>149</v>
      </c>
    </row>
    <row r="57" spans="1:15" x14ac:dyDescent="0.3">
      <c r="A57" s="61" t="s">
        <v>199</v>
      </c>
      <c r="B57" s="29"/>
      <c r="C57" s="29"/>
      <c r="D57" s="29"/>
      <c r="E57" s="30">
        <v>1</v>
      </c>
      <c r="F57" s="30"/>
      <c r="G57" s="30"/>
      <c r="H57" s="30">
        <v>1</v>
      </c>
      <c r="I57" s="30"/>
      <c r="J57" s="30"/>
      <c r="K57" s="30">
        <v>1</v>
      </c>
      <c r="L57" s="30"/>
      <c r="M57" s="30"/>
      <c r="N57" s="30"/>
    </row>
    <row r="58" spans="1:15" x14ac:dyDescent="0.3">
      <c r="A58" s="61" t="s">
        <v>222</v>
      </c>
      <c r="B58" s="29"/>
      <c r="C58" s="29"/>
      <c r="D58" s="29"/>
      <c r="E58" s="30"/>
      <c r="F58" s="30"/>
      <c r="G58" s="30"/>
      <c r="H58" s="30"/>
      <c r="I58" s="30"/>
      <c r="J58" s="30"/>
      <c r="K58" s="30"/>
      <c r="L58" s="30"/>
      <c r="M58" s="30">
        <v>1</v>
      </c>
      <c r="N58" s="30"/>
    </row>
    <row r="59" spans="1:15" x14ac:dyDescent="0.3">
      <c r="A59" s="61" t="s">
        <v>223</v>
      </c>
      <c r="B59" s="30"/>
      <c r="C59" s="30"/>
      <c r="D59" s="30">
        <v>1</v>
      </c>
      <c r="E59" s="30"/>
      <c r="F59" s="30">
        <v>1</v>
      </c>
      <c r="G59" s="30"/>
      <c r="H59" s="30">
        <v>1</v>
      </c>
      <c r="I59" s="30"/>
      <c r="J59" s="30"/>
      <c r="K59" s="30"/>
      <c r="L59" s="30">
        <v>1</v>
      </c>
      <c r="M59" s="30"/>
      <c r="N59" s="30"/>
    </row>
    <row r="60" spans="1:15" x14ac:dyDescent="0.3">
      <c r="A60" s="61"/>
      <c r="B60" s="29"/>
      <c r="C60" s="29"/>
      <c r="D60" s="29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1:15" x14ac:dyDescent="0.3">
      <c r="A61" s="61" t="s">
        <v>198</v>
      </c>
      <c r="B61" s="29"/>
      <c r="C61" s="29"/>
      <c r="D61" s="29"/>
      <c r="E61" s="30">
        <v>1</v>
      </c>
      <c r="F61" s="30"/>
      <c r="G61" s="30"/>
      <c r="H61" s="30"/>
      <c r="I61" s="30"/>
      <c r="J61" s="30"/>
      <c r="K61" s="30">
        <v>1</v>
      </c>
      <c r="L61" s="30"/>
      <c r="M61" s="30">
        <v>1</v>
      </c>
      <c r="N61" s="30"/>
    </row>
    <row r="62" spans="1:15" x14ac:dyDescent="0.3">
      <c r="A62" s="61" t="s">
        <v>218</v>
      </c>
      <c r="B62" s="29"/>
      <c r="C62" s="29"/>
      <c r="D62" s="29"/>
      <c r="E62" s="30"/>
      <c r="F62" s="30"/>
      <c r="G62" s="30">
        <v>1</v>
      </c>
      <c r="H62" s="30"/>
      <c r="I62" s="30">
        <v>1</v>
      </c>
      <c r="J62" s="30"/>
      <c r="K62" s="30"/>
      <c r="L62" s="30"/>
      <c r="M62" s="30">
        <v>1</v>
      </c>
      <c r="N62" s="30"/>
    </row>
    <row r="63" spans="1:15" x14ac:dyDescent="0.3">
      <c r="A63" s="61" t="s">
        <v>197</v>
      </c>
      <c r="B63" s="31"/>
      <c r="C63" s="31"/>
      <c r="D63" s="31"/>
      <c r="E63" s="31"/>
      <c r="F63" s="31"/>
      <c r="G63" s="31"/>
      <c r="H63" s="31"/>
      <c r="I63" s="31">
        <v>1</v>
      </c>
      <c r="J63" s="31"/>
      <c r="K63" s="31">
        <v>2</v>
      </c>
      <c r="L63" s="31"/>
      <c r="M63" s="31">
        <v>1</v>
      </c>
      <c r="N63" s="31"/>
    </row>
    <row r="64" spans="1:15" x14ac:dyDescent="0.3">
      <c r="A64" s="61"/>
      <c r="B64" s="30"/>
      <c r="C64" s="30"/>
      <c r="D64" s="30"/>
      <c r="E64" s="30"/>
      <c r="F64" s="30"/>
      <c r="G64" s="30">
        <v>1</v>
      </c>
      <c r="H64" s="30"/>
      <c r="I64" s="30"/>
      <c r="J64" s="30"/>
      <c r="K64" s="30"/>
      <c r="L64" s="30"/>
      <c r="M64" s="30"/>
      <c r="N64" s="30"/>
    </row>
    <row r="65" spans="1:15" x14ac:dyDescent="0.3">
      <c r="A65" s="61" t="s">
        <v>193</v>
      </c>
      <c r="B65" s="29">
        <v>1</v>
      </c>
      <c r="C65" s="30"/>
      <c r="D65" s="30"/>
      <c r="E65" s="30"/>
      <c r="F65" s="30">
        <v>1</v>
      </c>
      <c r="G65" s="30"/>
      <c r="H65" s="30">
        <v>1</v>
      </c>
      <c r="I65" s="30"/>
      <c r="J65" s="30">
        <v>1</v>
      </c>
      <c r="K65" s="30">
        <v>1</v>
      </c>
      <c r="L65" s="30">
        <v>1</v>
      </c>
      <c r="M65" s="30">
        <v>1</v>
      </c>
      <c r="N65" s="193">
        <v>1</v>
      </c>
      <c r="O65" s="194" t="s">
        <v>25</v>
      </c>
    </row>
    <row r="66" spans="1:15" x14ac:dyDescent="0.3">
      <c r="A66" s="61"/>
      <c r="B66" s="29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 spans="1:15" x14ac:dyDescent="0.3">
      <c r="A67" s="61" t="s">
        <v>182</v>
      </c>
      <c r="B67" s="30"/>
      <c r="C67" s="30"/>
      <c r="D67" s="30">
        <v>1</v>
      </c>
      <c r="E67" s="30"/>
      <c r="F67" s="30">
        <v>1</v>
      </c>
      <c r="G67" s="30"/>
      <c r="H67" s="30">
        <v>1</v>
      </c>
      <c r="I67" s="30"/>
      <c r="J67" s="30">
        <v>1</v>
      </c>
      <c r="K67" s="30"/>
      <c r="L67" s="30">
        <v>1</v>
      </c>
      <c r="M67" s="30"/>
      <c r="N67" s="168">
        <v>1</v>
      </c>
      <c r="O67" s="179" t="s">
        <v>334</v>
      </c>
    </row>
    <row r="68" spans="1:15" x14ac:dyDescent="0.3">
      <c r="A68" s="61" t="s">
        <v>330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193">
        <v>1</v>
      </c>
      <c r="O68" s="194" t="s">
        <v>240</v>
      </c>
    </row>
    <row r="69" spans="1:15" ht="15" thickBot="1" x14ac:dyDescent="0.35">
      <c r="A69" s="63" t="s">
        <v>183</v>
      </c>
      <c r="B69" s="48"/>
      <c r="C69" s="48"/>
      <c r="D69" s="48"/>
      <c r="E69" s="48"/>
      <c r="F69" s="48"/>
      <c r="G69" s="48"/>
      <c r="H69" s="48"/>
      <c r="I69" s="48"/>
      <c r="J69" s="48">
        <v>1</v>
      </c>
      <c r="K69" s="48"/>
      <c r="L69" s="48"/>
      <c r="M69" s="48"/>
      <c r="N69" s="48"/>
    </row>
    <row r="70" spans="1:15" ht="15" thickTop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6"/>
  <sheetViews>
    <sheetView zoomScale="130" zoomScaleNormal="130" workbookViewId="0">
      <pane xSplit="1" ySplit="1" topLeftCell="H2" activePane="bottomRight" state="frozenSplit"/>
      <selection pane="topRight" activeCell="K1" sqref="K1"/>
      <selection pane="bottomLeft" activeCell="A16" sqref="A16"/>
      <selection pane="bottomRight" activeCell="N36" sqref="N36:O36"/>
    </sheetView>
  </sheetViews>
  <sheetFormatPr defaultColWidth="9.109375" defaultRowHeight="14.4" x14ac:dyDescent="0.3"/>
  <cols>
    <col min="1" max="1" width="37.5546875" style="10" customWidth="1"/>
    <col min="2" max="2" width="7.109375" style="10" hidden="1" customWidth="1"/>
    <col min="3" max="3" width="5.44140625" style="10" hidden="1" customWidth="1"/>
    <col min="4" max="4" width="7.109375" style="10" hidden="1" customWidth="1"/>
    <col min="5" max="5" width="6" style="10" hidden="1" customWidth="1"/>
    <col min="6" max="6" width="6.88671875" style="10" hidden="1" customWidth="1"/>
    <col min="7" max="7" width="6" style="15" hidden="1" customWidth="1"/>
    <col min="8" max="14" width="6.88671875" style="17" bestFit="1" customWidth="1"/>
    <col min="15" max="16384" width="9.109375" style="10"/>
  </cols>
  <sheetData>
    <row r="1" spans="1:16" ht="15.6" thickTop="1" thickBot="1" x14ac:dyDescent="0.35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79" t="s">
        <v>138</v>
      </c>
      <c r="I1" s="80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309</v>
      </c>
    </row>
    <row r="2" spans="1:16" ht="15" thickTop="1" x14ac:dyDescent="0.3">
      <c r="A2" s="101" t="s">
        <v>118</v>
      </c>
      <c r="B2" s="97">
        <f t="shared" ref="B2:G2" si="0">SUM(B3:B27)</f>
        <v>2</v>
      </c>
      <c r="C2" s="97">
        <f t="shared" si="0"/>
        <v>3</v>
      </c>
      <c r="D2" s="97">
        <f t="shared" si="0"/>
        <v>3</v>
      </c>
      <c r="E2" s="97">
        <f t="shared" si="0"/>
        <v>3</v>
      </c>
      <c r="F2" s="97">
        <f t="shared" si="0"/>
        <v>2</v>
      </c>
      <c r="G2" s="97">
        <f t="shared" si="0"/>
        <v>5</v>
      </c>
      <c r="H2" s="97">
        <f t="shared" ref="H2:N2" si="1">SUM(H3:H36)</f>
        <v>6</v>
      </c>
      <c r="I2" s="97">
        <f t="shared" si="1"/>
        <v>6</v>
      </c>
      <c r="J2" s="97">
        <f t="shared" si="1"/>
        <v>7</v>
      </c>
      <c r="K2" s="97">
        <f t="shared" si="1"/>
        <v>6</v>
      </c>
      <c r="L2" s="97">
        <f t="shared" si="1"/>
        <v>8</v>
      </c>
      <c r="M2" s="98">
        <f t="shared" si="1"/>
        <v>10</v>
      </c>
      <c r="N2" s="98">
        <f t="shared" si="1"/>
        <v>11</v>
      </c>
    </row>
    <row r="3" spans="1:16" x14ac:dyDescent="0.3">
      <c r="A3" s="45" t="s">
        <v>119</v>
      </c>
      <c r="B3" s="29"/>
      <c r="C3" s="29">
        <v>1</v>
      </c>
      <c r="D3" s="29"/>
      <c r="E3" s="30"/>
      <c r="F3" s="30"/>
      <c r="G3" s="30"/>
      <c r="H3" s="30"/>
      <c r="I3" s="30"/>
      <c r="J3" s="30">
        <v>2</v>
      </c>
      <c r="K3" s="30"/>
      <c r="L3" s="30"/>
      <c r="M3" s="91"/>
      <c r="N3" s="203">
        <v>1</v>
      </c>
      <c r="O3" s="194" t="s">
        <v>333</v>
      </c>
      <c r="P3" s="194"/>
    </row>
    <row r="4" spans="1:16" x14ac:dyDescent="0.3">
      <c r="A4" s="45" t="s">
        <v>120</v>
      </c>
      <c r="B4" s="29"/>
      <c r="C4" s="29">
        <v>1</v>
      </c>
      <c r="D4" s="29"/>
      <c r="E4" s="30"/>
      <c r="F4" s="30"/>
      <c r="G4" s="30">
        <v>1</v>
      </c>
      <c r="H4" s="30"/>
      <c r="I4" s="30"/>
      <c r="J4" s="30"/>
      <c r="K4" s="30">
        <v>1</v>
      </c>
      <c r="L4" s="30"/>
      <c r="M4" s="91"/>
      <c r="N4" s="91"/>
    </row>
    <row r="5" spans="1:16" x14ac:dyDescent="0.3">
      <c r="A5" s="45" t="s">
        <v>127</v>
      </c>
      <c r="B5" s="29"/>
      <c r="C5" s="30"/>
      <c r="D5" s="30"/>
      <c r="E5" s="30">
        <v>1</v>
      </c>
      <c r="F5" s="30"/>
      <c r="G5" s="30"/>
      <c r="H5" s="30"/>
      <c r="I5" s="30"/>
      <c r="J5" s="30"/>
      <c r="K5" s="30"/>
      <c r="L5" s="30"/>
      <c r="M5" s="91"/>
      <c r="N5" s="91"/>
    </row>
    <row r="6" spans="1:16" x14ac:dyDescent="0.3">
      <c r="A6" s="70" t="s">
        <v>428</v>
      </c>
      <c r="B6" s="33"/>
      <c r="C6" s="33"/>
      <c r="D6" s="33"/>
      <c r="E6" s="33"/>
      <c r="F6" s="33"/>
      <c r="G6" s="38"/>
      <c r="H6" s="31"/>
      <c r="I6" s="31"/>
      <c r="J6" s="31"/>
      <c r="K6" s="31"/>
      <c r="L6" s="31"/>
      <c r="M6" s="4"/>
      <c r="N6" s="201">
        <v>1</v>
      </c>
      <c r="O6" s="202" t="s">
        <v>64</v>
      </c>
    </row>
    <row r="7" spans="1:16" x14ac:dyDescent="0.3">
      <c r="A7" s="45" t="s">
        <v>136</v>
      </c>
      <c r="B7" s="39"/>
      <c r="C7" s="40"/>
      <c r="D7" s="40"/>
      <c r="E7" s="40"/>
      <c r="F7" s="40"/>
      <c r="G7" s="40">
        <v>1</v>
      </c>
      <c r="H7" s="30"/>
      <c r="I7" s="30"/>
      <c r="J7" s="30">
        <v>1</v>
      </c>
      <c r="K7" s="30"/>
      <c r="L7" s="30">
        <v>1</v>
      </c>
      <c r="M7" s="91"/>
      <c r="N7" s="203">
        <v>1</v>
      </c>
      <c r="O7" s="194" t="s">
        <v>15</v>
      </c>
    </row>
    <row r="8" spans="1:16" x14ac:dyDescent="0.3">
      <c r="A8" s="45" t="s">
        <v>134</v>
      </c>
      <c r="B8" s="39"/>
      <c r="C8" s="40"/>
      <c r="D8" s="40">
        <v>1</v>
      </c>
      <c r="E8" s="40"/>
      <c r="F8" s="40"/>
      <c r="G8" s="40"/>
      <c r="H8" s="30">
        <v>1</v>
      </c>
      <c r="I8" s="30"/>
      <c r="J8" s="30"/>
      <c r="K8" s="30"/>
      <c r="L8" s="30">
        <v>1</v>
      </c>
      <c r="M8" s="91"/>
      <c r="N8" s="91"/>
    </row>
    <row r="9" spans="1:16" x14ac:dyDescent="0.3">
      <c r="A9" s="45" t="s">
        <v>135</v>
      </c>
      <c r="B9" s="39"/>
      <c r="C9" s="40"/>
      <c r="D9" s="40">
        <v>1</v>
      </c>
      <c r="E9" s="40"/>
      <c r="F9" s="40"/>
      <c r="G9" s="40"/>
      <c r="H9" s="30"/>
      <c r="I9" s="30">
        <v>1</v>
      </c>
      <c r="J9" s="30"/>
      <c r="K9" s="30"/>
      <c r="L9" s="30">
        <v>1</v>
      </c>
      <c r="M9" s="91"/>
      <c r="N9" s="203">
        <v>1</v>
      </c>
      <c r="O9" s="194" t="s">
        <v>230</v>
      </c>
    </row>
    <row r="10" spans="1:16" x14ac:dyDescent="0.3">
      <c r="A10" s="45" t="s">
        <v>232</v>
      </c>
      <c r="B10" s="39"/>
      <c r="C10" s="40"/>
      <c r="D10" s="40"/>
      <c r="E10" s="40"/>
      <c r="F10" s="40"/>
      <c r="G10" s="40"/>
      <c r="H10" s="30"/>
      <c r="I10" s="30"/>
      <c r="J10" s="30"/>
      <c r="K10" s="30"/>
      <c r="L10" s="30">
        <v>1</v>
      </c>
      <c r="M10" s="91"/>
      <c r="N10" s="91"/>
    </row>
    <row r="11" spans="1:16" x14ac:dyDescent="0.3">
      <c r="A11" s="45" t="s">
        <v>140</v>
      </c>
      <c r="B11" s="39">
        <v>1</v>
      </c>
      <c r="C11" s="30"/>
      <c r="D11" s="30"/>
      <c r="E11" s="30"/>
      <c r="F11" s="30">
        <v>1</v>
      </c>
      <c r="G11" s="30"/>
      <c r="H11" s="30"/>
      <c r="I11" s="30"/>
      <c r="J11" s="30">
        <v>1</v>
      </c>
      <c r="K11" s="30"/>
      <c r="L11" s="30"/>
      <c r="M11" s="91"/>
      <c r="N11" s="91"/>
    </row>
    <row r="12" spans="1:16" x14ac:dyDescent="0.3">
      <c r="A12" s="45" t="s">
        <v>132</v>
      </c>
      <c r="B12" s="39">
        <v>1</v>
      </c>
      <c r="C12" s="40"/>
      <c r="D12" s="40"/>
      <c r="E12" s="40"/>
      <c r="F12" s="40"/>
      <c r="G12" s="40"/>
      <c r="H12" s="30">
        <v>1</v>
      </c>
      <c r="I12" s="30"/>
      <c r="J12" s="30"/>
      <c r="K12" s="30"/>
      <c r="L12" s="30"/>
      <c r="M12" s="91">
        <v>1</v>
      </c>
      <c r="N12" s="91"/>
    </row>
    <row r="13" spans="1:16" x14ac:dyDescent="0.3">
      <c r="A13" s="45" t="s">
        <v>142</v>
      </c>
      <c r="B13" s="39"/>
      <c r="C13" s="40"/>
      <c r="D13" s="40"/>
      <c r="E13" s="40"/>
      <c r="F13" s="40"/>
      <c r="G13" s="40"/>
      <c r="H13" s="30"/>
      <c r="I13" s="30">
        <v>1</v>
      </c>
      <c r="J13" s="30"/>
      <c r="K13" s="30"/>
      <c r="L13" s="30"/>
      <c r="M13" s="91"/>
      <c r="N13" s="91"/>
    </row>
    <row r="14" spans="1:16" x14ac:dyDescent="0.3">
      <c r="A14" s="45" t="s">
        <v>153</v>
      </c>
      <c r="B14" s="33"/>
      <c r="C14" s="33"/>
      <c r="D14" s="33"/>
      <c r="E14" s="33"/>
      <c r="F14" s="33"/>
      <c r="G14" s="38"/>
      <c r="H14" s="31"/>
      <c r="I14" s="31">
        <v>1</v>
      </c>
      <c r="J14" s="31"/>
      <c r="K14" s="31"/>
      <c r="L14" s="31"/>
      <c r="M14" s="4"/>
      <c r="N14" s="204">
        <v>1</v>
      </c>
      <c r="O14" s="194" t="s">
        <v>149</v>
      </c>
    </row>
    <row r="15" spans="1:16" x14ac:dyDescent="0.3">
      <c r="A15" s="45" t="s">
        <v>152</v>
      </c>
      <c r="B15" s="33"/>
      <c r="C15" s="33"/>
      <c r="D15" s="33"/>
      <c r="E15" s="33"/>
      <c r="F15" s="33"/>
      <c r="G15" s="38"/>
      <c r="H15" s="31"/>
      <c r="I15" s="31">
        <v>1</v>
      </c>
      <c r="J15" s="31"/>
      <c r="K15" s="31"/>
      <c r="L15" s="31"/>
      <c r="M15" s="4"/>
      <c r="N15" s="4"/>
    </row>
    <row r="16" spans="1:16" x14ac:dyDescent="0.3">
      <c r="A16" s="45" t="s">
        <v>335</v>
      </c>
      <c r="B16" s="33"/>
      <c r="C16" s="33"/>
      <c r="D16" s="33"/>
      <c r="E16" s="33"/>
      <c r="F16" s="33"/>
      <c r="G16" s="38"/>
      <c r="H16" s="31"/>
      <c r="I16" s="31"/>
      <c r="J16" s="31"/>
      <c r="K16" s="31"/>
      <c r="L16" s="31"/>
      <c r="M16" s="4"/>
      <c r="N16" s="204">
        <v>1</v>
      </c>
      <c r="O16" s="194" t="s">
        <v>52</v>
      </c>
    </row>
    <row r="17" spans="1:16" x14ac:dyDescent="0.3">
      <c r="A17" s="45" t="s">
        <v>143</v>
      </c>
      <c r="B17" s="39"/>
      <c r="C17" s="40"/>
      <c r="D17" s="40">
        <v>1</v>
      </c>
      <c r="E17" s="40"/>
      <c r="F17" s="40"/>
      <c r="G17" s="40"/>
      <c r="H17" s="30">
        <v>1</v>
      </c>
      <c r="I17" s="30"/>
      <c r="J17" s="30"/>
      <c r="K17" s="30"/>
      <c r="L17" s="30">
        <v>1</v>
      </c>
      <c r="M17" s="91"/>
      <c r="N17" s="91"/>
    </row>
    <row r="18" spans="1:16" x14ac:dyDescent="0.3">
      <c r="A18" s="45" t="s">
        <v>141</v>
      </c>
      <c r="B18" s="39"/>
      <c r="C18" s="40"/>
      <c r="D18" s="40"/>
      <c r="E18" s="40"/>
      <c r="F18" s="40">
        <v>1</v>
      </c>
      <c r="G18" s="40"/>
      <c r="H18" s="30"/>
      <c r="I18" s="30"/>
      <c r="J18" s="30">
        <v>1</v>
      </c>
      <c r="K18" s="30"/>
      <c r="L18" s="30"/>
      <c r="M18" s="91"/>
      <c r="N18" s="203">
        <v>1</v>
      </c>
      <c r="O18" s="194" t="s">
        <v>211</v>
      </c>
    </row>
    <row r="19" spans="1:16" x14ac:dyDescent="0.3">
      <c r="A19" s="45" t="s">
        <v>125</v>
      </c>
      <c r="B19" s="39"/>
      <c r="C19" s="40"/>
      <c r="D19" s="40"/>
      <c r="E19" s="40"/>
      <c r="F19" s="40"/>
      <c r="G19" s="40">
        <v>1</v>
      </c>
      <c r="H19" s="30"/>
      <c r="I19" s="30"/>
      <c r="J19" s="30"/>
      <c r="K19" s="30"/>
      <c r="L19" s="30">
        <v>1</v>
      </c>
      <c r="M19" s="91"/>
      <c r="N19" s="91"/>
    </row>
    <row r="20" spans="1:16" x14ac:dyDescent="0.3">
      <c r="A20" s="45" t="s">
        <v>121</v>
      </c>
      <c r="B20" s="29"/>
      <c r="C20" s="29">
        <v>1</v>
      </c>
      <c r="D20" s="29"/>
      <c r="E20" s="30"/>
      <c r="F20" s="30"/>
      <c r="G20" s="30">
        <v>1</v>
      </c>
      <c r="H20" s="30"/>
      <c r="I20" s="30"/>
      <c r="J20" s="30"/>
      <c r="K20" s="30">
        <v>1</v>
      </c>
      <c r="L20" s="30"/>
      <c r="M20" s="91"/>
      <c r="N20" s="91"/>
    </row>
    <row r="21" spans="1:16" x14ac:dyDescent="0.3">
      <c r="A21" s="45" t="s">
        <v>225</v>
      </c>
      <c r="B21" s="29"/>
      <c r="C21" s="29"/>
      <c r="D21" s="29"/>
      <c r="E21" s="30"/>
      <c r="F21" s="30"/>
      <c r="G21" s="30"/>
      <c r="H21" s="30"/>
      <c r="I21" s="30"/>
      <c r="J21" s="30"/>
      <c r="K21" s="30">
        <v>1</v>
      </c>
      <c r="L21" s="30"/>
      <c r="M21" s="91">
        <v>1</v>
      </c>
      <c r="N21" s="91"/>
    </row>
    <row r="22" spans="1:16" x14ac:dyDescent="0.3">
      <c r="A22" s="45" t="s">
        <v>150</v>
      </c>
      <c r="B22" s="29"/>
      <c r="C22" s="29"/>
      <c r="D22" s="29"/>
      <c r="E22" s="30"/>
      <c r="F22" s="30"/>
      <c r="G22" s="30"/>
      <c r="H22" s="30">
        <v>1</v>
      </c>
      <c r="I22" s="30"/>
      <c r="J22" s="30"/>
      <c r="K22" s="30"/>
      <c r="L22" s="30"/>
      <c r="M22" s="91"/>
      <c r="N22" s="203">
        <v>1</v>
      </c>
      <c r="O22" s="194" t="s">
        <v>235</v>
      </c>
    </row>
    <row r="23" spans="1:16" x14ac:dyDescent="0.3">
      <c r="A23" s="45" t="s">
        <v>139</v>
      </c>
      <c r="B23" s="29"/>
      <c r="C23" s="30"/>
      <c r="D23" s="30"/>
      <c r="E23" s="30">
        <v>1</v>
      </c>
      <c r="F23" s="30"/>
      <c r="G23" s="30"/>
      <c r="H23" s="30"/>
      <c r="I23" s="30"/>
      <c r="J23" s="30"/>
      <c r="K23" s="30"/>
      <c r="L23" s="30"/>
      <c r="M23" s="91">
        <v>1</v>
      </c>
      <c r="N23" s="91"/>
    </row>
    <row r="24" spans="1:16" x14ac:dyDescent="0.3">
      <c r="A24" s="45" t="s">
        <v>151</v>
      </c>
      <c r="B24" s="33"/>
      <c r="C24" s="33"/>
      <c r="D24" s="33"/>
      <c r="E24" s="33"/>
      <c r="F24" s="33"/>
      <c r="G24" s="38"/>
      <c r="H24" s="31"/>
      <c r="I24" s="31">
        <v>1</v>
      </c>
      <c r="J24" s="31">
        <v>1</v>
      </c>
      <c r="K24" s="31"/>
      <c r="L24" s="31"/>
      <c r="M24" s="4"/>
      <c r="N24" s="4"/>
    </row>
    <row r="25" spans="1:16" x14ac:dyDescent="0.3">
      <c r="A25" s="45" t="s">
        <v>123</v>
      </c>
      <c r="B25" s="29"/>
      <c r="C25" s="30"/>
      <c r="D25" s="30"/>
      <c r="E25" s="30">
        <v>1</v>
      </c>
      <c r="F25" s="30"/>
      <c r="G25" s="30"/>
      <c r="H25" s="30"/>
      <c r="I25" s="30"/>
      <c r="J25" s="30"/>
      <c r="K25" s="30"/>
      <c r="L25" s="30"/>
      <c r="M25" s="91">
        <v>1</v>
      </c>
      <c r="N25" s="91"/>
    </row>
    <row r="26" spans="1:16" x14ac:dyDescent="0.3">
      <c r="A26" s="45" t="s">
        <v>202</v>
      </c>
      <c r="B26" s="33"/>
      <c r="C26" s="33"/>
      <c r="D26" s="33"/>
      <c r="E26" s="33"/>
      <c r="F26" s="33"/>
      <c r="G26" s="38"/>
      <c r="H26" s="31"/>
      <c r="I26" s="31"/>
      <c r="J26" s="31"/>
      <c r="K26" s="31">
        <v>1</v>
      </c>
      <c r="L26" s="31"/>
      <c r="M26" s="4"/>
      <c r="N26" s="201">
        <v>0</v>
      </c>
      <c r="O26" s="202" t="s">
        <v>342</v>
      </c>
      <c r="P26" s="202"/>
    </row>
    <row r="27" spans="1:16" x14ac:dyDescent="0.3">
      <c r="A27" s="45" t="s">
        <v>227</v>
      </c>
      <c r="B27" s="39"/>
      <c r="C27" s="40"/>
      <c r="D27" s="40"/>
      <c r="E27" s="40"/>
      <c r="F27" s="40"/>
      <c r="G27" s="40">
        <v>1</v>
      </c>
      <c r="H27" s="30"/>
      <c r="I27" s="30"/>
      <c r="J27" s="30"/>
      <c r="K27" s="30"/>
      <c r="L27" s="30">
        <v>1</v>
      </c>
      <c r="M27" s="91"/>
      <c r="N27" s="91"/>
    </row>
    <row r="28" spans="1:16" x14ac:dyDescent="0.3">
      <c r="A28" s="45" t="s">
        <v>137</v>
      </c>
      <c r="B28" s="39"/>
      <c r="C28" s="40"/>
      <c r="D28" s="40"/>
      <c r="E28" s="40"/>
      <c r="F28" s="40"/>
      <c r="G28" s="40">
        <v>1</v>
      </c>
      <c r="H28" s="31"/>
      <c r="I28" s="31">
        <v>1</v>
      </c>
      <c r="J28" s="31"/>
      <c r="K28" s="31"/>
      <c r="L28" s="31"/>
      <c r="M28" s="4">
        <v>2</v>
      </c>
      <c r="N28" s="4"/>
    </row>
    <row r="29" spans="1:16" x14ac:dyDescent="0.3">
      <c r="A29" s="45" t="s">
        <v>178</v>
      </c>
      <c r="B29" s="39"/>
      <c r="C29" s="40"/>
      <c r="D29" s="40"/>
      <c r="E29" s="40"/>
      <c r="F29" s="40"/>
      <c r="G29" s="40"/>
      <c r="H29" s="31"/>
      <c r="I29" s="31"/>
      <c r="J29" s="31"/>
      <c r="K29" s="31"/>
      <c r="L29" s="31"/>
      <c r="M29" s="4"/>
      <c r="N29" s="204">
        <v>1</v>
      </c>
      <c r="O29" s="194" t="s">
        <v>241</v>
      </c>
    </row>
    <row r="30" spans="1:16" x14ac:dyDescent="0.3">
      <c r="A30" s="45" t="s">
        <v>195</v>
      </c>
      <c r="B30" s="29"/>
      <c r="C30" s="30"/>
      <c r="D30" s="30"/>
      <c r="E30" s="30">
        <v>1</v>
      </c>
      <c r="F30" s="30"/>
      <c r="G30" s="30"/>
      <c r="H30" s="30">
        <v>1</v>
      </c>
      <c r="I30" s="30"/>
      <c r="J30" s="30"/>
      <c r="K30" s="30">
        <v>1</v>
      </c>
      <c r="L30" s="30"/>
      <c r="M30" s="91"/>
      <c r="N30" s="91"/>
    </row>
    <row r="31" spans="1:16" x14ac:dyDescent="0.3">
      <c r="A31" s="45" t="s">
        <v>192</v>
      </c>
      <c r="B31" s="29"/>
      <c r="C31" s="30"/>
      <c r="D31" s="30"/>
      <c r="E31" s="30"/>
      <c r="F31" s="30"/>
      <c r="G31" s="30">
        <v>1</v>
      </c>
      <c r="H31" s="30"/>
      <c r="I31" s="30"/>
      <c r="J31" s="30"/>
      <c r="K31" s="30">
        <v>1</v>
      </c>
      <c r="L31" s="30"/>
      <c r="M31" s="91">
        <v>1</v>
      </c>
      <c r="N31" s="91"/>
    </row>
    <row r="32" spans="1:16" x14ac:dyDescent="0.3">
      <c r="A32" s="45" t="s">
        <v>236</v>
      </c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91">
        <v>1</v>
      </c>
      <c r="N32" s="91"/>
    </row>
    <row r="33" spans="1:16" x14ac:dyDescent="0.3">
      <c r="A33" s="54" t="s">
        <v>337</v>
      </c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92">
        <v>1</v>
      </c>
      <c r="N33" s="92"/>
    </row>
    <row r="34" spans="1:16" x14ac:dyDescent="0.3">
      <c r="A34" s="54" t="s">
        <v>336</v>
      </c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92">
        <v>1</v>
      </c>
      <c r="N34" s="92"/>
    </row>
    <row r="35" spans="1:16" x14ac:dyDescent="0.3">
      <c r="A35" s="54" t="s">
        <v>331</v>
      </c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92"/>
      <c r="N35" s="200">
        <v>1</v>
      </c>
      <c r="O35" s="194" t="s">
        <v>332</v>
      </c>
      <c r="P35" s="194"/>
    </row>
    <row r="36" spans="1:16" ht="15" thickBot="1" x14ac:dyDescent="0.35">
      <c r="A36" s="46" t="s">
        <v>133</v>
      </c>
      <c r="B36" s="50">
        <v>1</v>
      </c>
      <c r="C36" s="102"/>
      <c r="D36" s="102">
        <v>1</v>
      </c>
      <c r="E36" s="102"/>
      <c r="F36" s="102">
        <v>1</v>
      </c>
      <c r="G36" s="102"/>
      <c r="H36" s="48">
        <v>1</v>
      </c>
      <c r="I36" s="48"/>
      <c r="J36" s="48">
        <v>1</v>
      </c>
      <c r="K36" s="48"/>
      <c r="L36" s="48">
        <v>1</v>
      </c>
      <c r="M36" s="51"/>
      <c r="N36" s="207">
        <v>1</v>
      </c>
      <c r="O36" s="179" t="s">
        <v>334</v>
      </c>
    </row>
    <row r="37" spans="1:16" ht="15.6" thickTop="1" thickBot="1" x14ac:dyDescent="0.35">
      <c r="H37" s="103"/>
      <c r="I37" s="104"/>
      <c r="J37" s="104"/>
      <c r="K37" s="104"/>
      <c r="L37" s="104"/>
      <c r="M37" s="105"/>
      <c r="N37" s="105"/>
    </row>
    <row r="38" spans="1:16" ht="15" thickTop="1" x14ac:dyDescent="0.3">
      <c r="A38" s="106" t="s">
        <v>171</v>
      </c>
      <c r="B38" s="97"/>
      <c r="C38" s="97"/>
      <c r="D38" s="97"/>
      <c r="E38" s="97"/>
      <c r="F38" s="97"/>
      <c r="G38" s="107"/>
      <c r="H38" s="96"/>
      <c r="I38" s="97"/>
      <c r="J38" s="97"/>
      <c r="K38" s="97"/>
      <c r="L38" s="97"/>
      <c r="M38" s="98"/>
      <c r="N38" s="98"/>
    </row>
    <row r="39" spans="1:16" x14ac:dyDescent="0.3">
      <c r="A39" s="108" t="s">
        <v>178</v>
      </c>
      <c r="B39" s="109"/>
      <c r="C39" s="109"/>
      <c r="D39" s="109"/>
      <c r="E39" s="109"/>
      <c r="F39" s="109"/>
      <c r="G39" s="110"/>
      <c r="H39" s="99"/>
      <c r="I39" s="31"/>
      <c r="J39" s="31">
        <v>1</v>
      </c>
      <c r="K39" s="31"/>
      <c r="L39" s="31"/>
      <c r="M39" s="4"/>
      <c r="N39" s="4"/>
    </row>
    <row r="40" spans="1:16" x14ac:dyDescent="0.3">
      <c r="A40" s="108" t="s">
        <v>229</v>
      </c>
      <c r="B40" s="109"/>
      <c r="C40" s="109"/>
      <c r="D40" s="109"/>
      <c r="E40" s="109"/>
      <c r="F40" s="109"/>
      <c r="G40" s="110"/>
      <c r="H40" s="99"/>
      <c r="I40" s="31"/>
      <c r="J40" s="31"/>
      <c r="K40" s="31"/>
      <c r="L40" s="31">
        <v>1</v>
      </c>
      <c r="M40" s="4"/>
      <c r="N40" s="4" t="s">
        <v>310</v>
      </c>
    </row>
    <row r="41" spans="1:16" x14ac:dyDescent="0.3">
      <c r="A41" s="108" t="s">
        <v>119</v>
      </c>
      <c r="B41" s="109"/>
      <c r="C41" s="109"/>
      <c r="D41" s="109"/>
      <c r="E41" s="109"/>
      <c r="F41" s="109"/>
      <c r="G41" s="110"/>
      <c r="H41" s="99"/>
      <c r="I41" s="31"/>
      <c r="J41" s="31">
        <v>1</v>
      </c>
      <c r="K41" s="31"/>
      <c r="L41" s="31"/>
      <c r="M41" s="4"/>
      <c r="N41" s="4"/>
    </row>
    <row r="42" spans="1:16" x14ac:dyDescent="0.3">
      <c r="A42" s="108" t="s">
        <v>196</v>
      </c>
      <c r="B42" s="109"/>
      <c r="C42" s="109"/>
      <c r="D42" s="109"/>
      <c r="E42" s="109"/>
      <c r="F42" s="109"/>
      <c r="G42" s="110"/>
      <c r="H42" s="99"/>
      <c r="I42" s="31"/>
      <c r="J42" s="31"/>
      <c r="K42" s="31">
        <v>1</v>
      </c>
      <c r="L42" s="31"/>
      <c r="M42" s="4"/>
      <c r="N42" s="4"/>
    </row>
    <row r="43" spans="1:16" x14ac:dyDescent="0.3">
      <c r="A43" s="151" t="s">
        <v>120</v>
      </c>
      <c r="B43" s="152"/>
      <c r="C43" s="152"/>
      <c r="D43" s="152"/>
      <c r="E43" s="152"/>
      <c r="F43" s="152"/>
      <c r="G43" s="153"/>
      <c r="H43" s="124"/>
      <c r="I43" s="125"/>
      <c r="J43" s="125"/>
      <c r="K43" s="125"/>
      <c r="L43" s="125"/>
      <c r="M43" s="126">
        <v>1</v>
      </c>
      <c r="N43" s="126"/>
    </row>
    <row r="44" spans="1:16" x14ac:dyDescent="0.3">
      <c r="A44" s="151" t="s">
        <v>308</v>
      </c>
      <c r="B44" s="152"/>
      <c r="C44" s="152"/>
      <c r="D44" s="152"/>
      <c r="E44" s="152"/>
      <c r="F44" s="152"/>
      <c r="G44" s="153"/>
      <c r="H44" s="124"/>
      <c r="I44" s="125"/>
      <c r="J44" s="125"/>
      <c r="K44" s="125"/>
      <c r="L44" s="125"/>
      <c r="M44" s="126">
        <v>1</v>
      </c>
      <c r="N44" s="126"/>
    </row>
    <row r="45" spans="1:16" ht="15" thickBot="1" x14ac:dyDescent="0.35">
      <c r="A45" s="111" t="s">
        <v>119</v>
      </c>
      <c r="B45" s="112"/>
      <c r="C45" s="112"/>
      <c r="D45" s="112"/>
      <c r="E45" s="112"/>
      <c r="F45" s="112"/>
      <c r="G45" s="113"/>
      <c r="H45" s="100"/>
      <c r="I45" s="34"/>
      <c r="J45" s="34"/>
      <c r="K45" s="34">
        <v>1</v>
      </c>
      <c r="L45" s="34"/>
      <c r="M45" s="6"/>
      <c r="N45" s="6"/>
    </row>
    <row r="46" spans="1:16" ht="15" thickTop="1" x14ac:dyDescent="0.3">
      <c r="A46" s="106" t="s">
        <v>172</v>
      </c>
      <c r="B46" s="97"/>
      <c r="C46" s="97"/>
      <c r="D46" s="97"/>
      <c r="E46" s="97"/>
      <c r="F46" s="97"/>
      <c r="G46" s="107"/>
      <c r="H46" s="96"/>
      <c r="I46" s="97"/>
      <c r="J46" s="97"/>
      <c r="K46" s="97"/>
      <c r="L46" s="97"/>
      <c r="M46" s="98"/>
      <c r="N46" s="98"/>
    </row>
    <row r="47" spans="1:16" x14ac:dyDescent="0.3">
      <c r="A47" s="108" t="s">
        <v>179</v>
      </c>
      <c r="B47" s="109"/>
      <c r="C47" s="109"/>
      <c r="D47" s="109"/>
      <c r="E47" s="109"/>
      <c r="F47" s="109"/>
      <c r="G47" s="110"/>
      <c r="H47" s="141"/>
      <c r="I47" s="31"/>
      <c r="J47" s="31">
        <v>1</v>
      </c>
      <c r="K47" s="31"/>
      <c r="L47" s="31"/>
      <c r="M47" s="4"/>
      <c r="N47" s="140"/>
    </row>
    <row r="48" spans="1:16" x14ac:dyDescent="0.3">
      <c r="A48" s="108" t="s">
        <v>228</v>
      </c>
      <c r="B48" s="109"/>
      <c r="C48" s="109"/>
      <c r="D48" s="109"/>
      <c r="E48" s="109"/>
      <c r="F48" s="109"/>
      <c r="G48" s="110"/>
      <c r="H48" s="141"/>
      <c r="I48" s="31"/>
      <c r="J48" s="31"/>
      <c r="K48" s="31"/>
      <c r="L48" s="31">
        <v>1</v>
      </c>
      <c r="M48" s="4"/>
      <c r="N48" s="140"/>
    </row>
    <row r="49" spans="1:14" x14ac:dyDescent="0.3">
      <c r="A49" s="108" t="s">
        <v>192</v>
      </c>
      <c r="B49" s="109"/>
      <c r="C49" s="109"/>
      <c r="D49" s="109"/>
      <c r="E49" s="109"/>
      <c r="F49" s="109"/>
      <c r="G49" s="109"/>
      <c r="H49" s="154"/>
      <c r="I49" s="33"/>
      <c r="J49" s="33"/>
      <c r="K49" s="33"/>
      <c r="L49" s="33"/>
      <c r="M49" s="4">
        <v>1</v>
      </c>
      <c r="N49" s="140"/>
    </row>
    <row r="50" spans="1:14" ht="15" thickBot="1" x14ac:dyDescent="0.35">
      <c r="A50" s="111" t="s">
        <v>307</v>
      </c>
      <c r="B50" s="112"/>
      <c r="C50" s="112"/>
      <c r="D50" s="112"/>
      <c r="E50" s="112"/>
      <c r="F50" s="112"/>
      <c r="G50" s="113"/>
      <c r="H50" s="155"/>
      <c r="I50" s="34"/>
      <c r="J50" s="34"/>
      <c r="K50" s="34"/>
      <c r="L50" s="34"/>
      <c r="M50" s="6"/>
      <c r="N50" s="150">
        <v>1</v>
      </c>
    </row>
    <row r="51" spans="1:14" ht="15" thickTop="1" x14ac:dyDescent="0.3">
      <c r="A51" s="101" t="s">
        <v>180</v>
      </c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8"/>
      <c r="N51" s="98"/>
    </row>
    <row r="52" spans="1:14" x14ac:dyDescent="0.3">
      <c r="A52" s="70" t="s">
        <v>181</v>
      </c>
      <c r="B52" s="33"/>
      <c r="C52" s="33"/>
      <c r="D52" s="33"/>
      <c r="E52" s="33"/>
      <c r="F52" s="33"/>
      <c r="G52" s="38"/>
      <c r="H52" s="31"/>
      <c r="I52" s="31"/>
      <c r="J52" s="31">
        <v>1</v>
      </c>
      <c r="K52" s="31"/>
      <c r="L52" s="31"/>
      <c r="M52" s="4">
        <v>1</v>
      </c>
      <c r="N52" s="4"/>
    </row>
    <row r="53" spans="1:14" x14ac:dyDescent="0.3">
      <c r="A53" s="70" t="s">
        <v>204</v>
      </c>
      <c r="B53" s="33"/>
      <c r="C53" s="33"/>
      <c r="D53" s="33"/>
      <c r="E53" s="33"/>
      <c r="F53" s="33"/>
      <c r="G53" s="38"/>
      <c r="H53" s="31"/>
      <c r="I53" s="31"/>
      <c r="J53" s="31"/>
      <c r="K53" s="31">
        <v>1</v>
      </c>
      <c r="L53" s="31"/>
      <c r="M53" s="4"/>
      <c r="N53" s="4"/>
    </row>
    <row r="54" spans="1:14" x14ac:dyDescent="0.3">
      <c r="A54" s="70" t="s">
        <v>178</v>
      </c>
      <c r="B54" s="33"/>
      <c r="C54" s="33"/>
      <c r="D54" s="33"/>
      <c r="E54" s="33"/>
      <c r="F54" s="33"/>
      <c r="G54" s="38"/>
      <c r="H54" s="31"/>
      <c r="I54" s="31"/>
      <c r="J54" s="31"/>
      <c r="K54" s="31"/>
      <c r="L54" s="31">
        <v>1</v>
      </c>
      <c r="M54" s="4"/>
      <c r="N54" s="4"/>
    </row>
    <row r="55" spans="1:14" ht="15" thickBot="1" x14ac:dyDescent="0.35">
      <c r="A55" s="71" t="s">
        <v>260</v>
      </c>
      <c r="B55" s="35"/>
      <c r="C55" s="35"/>
      <c r="D55" s="35"/>
      <c r="E55" s="35"/>
      <c r="F55" s="35"/>
      <c r="G55" s="72"/>
      <c r="H55" s="34"/>
      <c r="I55" s="34"/>
      <c r="J55" s="34"/>
      <c r="K55" s="34"/>
      <c r="L55" s="34"/>
      <c r="M55" s="6">
        <v>1</v>
      </c>
      <c r="N55" s="150"/>
    </row>
    <row r="56" spans="1:14" ht="15" thickTop="1" x14ac:dyDescent="0.3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5"/>
  <sheetViews>
    <sheetView workbookViewId="0">
      <selection activeCell="H40" sqref="H40"/>
    </sheetView>
  </sheetViews>
  <sheetFormatPr defaultRowHeight="14.4" x14ac:dyDescent="0.3"/>
  <cols>
    <col min="1" max="1" width="3" bestFit="1" customWidth="1"/>
    <col min="2" max="2" width="14.44140625" bestFit="1" customWidth="1"/>
    <col min="3" max="3" width="16.5546875" bestFit="1" customWidth="1"/>
    <col min="4" max="4" width="10" style="28" bestFit="1" customWidth="1"/>
    <col min="5" max="5" width="8.5546875" style="135" bestFit="1" customWidth="1"/>
    <col min="6" max="6" width="11" style="135" bestFit="1" customWidth="1"/>
    <col min="7" max="7" width="8.109375" style="135" bestFit="1" customWidth="1"/>
    <col min="8" max="8" width="74.109375" customWidth="1"/>
    <col min="9" max="9" width="20.5546875" style="28" bestFit="1" customWidth="1"/>
  </cols>
  <sheetData>
    <row r="1" spans="1:10" ht="15" thickBot="1" x14ac:dyDescent="0.35">
      <c r="D1" s="28" t="s">
        <v>255</v>
      </c>
      <c r="E1" s="28" t="s">
        <v>343</v>
      </c>
      <c r="F1" s="135" t="s">
        <v>344</v>
      </c>
      <c r="G1" s="135" t="s">
        <v>258</v>
      </c>
      <c r="H1" t="s">
        <v>256</v>
      </c>
      <c r="I1" s="28" t="s">
        <v>261</v>
      </c>
    </row>
    <row r="2" spans="1:10" ht="15" thickTop="1" x14ac:dyDescent="0.3">
      <c r="A2" s="1">
        <v>1</v>
      </c>
      <c r="B2" s="169" t="s">
        <v>0</v>
      </c>
      <c r="C2" s="170" t="s">
        <v>1</v>
      </c>
      <c r="D2" s="171">
        <v>18</v>
      </c>
      <c r="E2" s="171"/>
      <c r="F2" s="172"/>
      <c r="G2" s="172"/>
      <c r="H2" s="173"/>
    </row>
    <row r="3" spans="1:10" x14ac:dyDescent="0.3">
      <c r="A3" s="1">
        <v>2</v>
      </c>
      <c r="B3" s="182" t="s">
        <v>2</v>
      </c>
      <c r="C3" s="183" t="s">
        <v>3</v>
      </c>
      <c r="D3" s="184">
        <v>18</v>
      </c>
      <c r="E3" s="185">
        <v>10</v>
      </c>
      <c r="F3" s="185"/>
      <c r="G3" s="186"/>
      <c r="H3" s="187" t="s">
        <v>392</v>
      </c>
    </row>
    <row r="4" spans="1:10" x14ac:dyDescent="0.3">
      <c r="A4" s="1">
        <v>3</v>
      </c>
      <c r="B4" s="159" t="s">
        <v>4</v>
      </c>
      <c r="C4" s="160" t="s">
        <v>5</v>
      </c>
      <c r="D4" s="161" t="s">
        <v>257</v>
      </c>
      <c r="E4" s="161"/>
      <c r="F4" s="161"/>
      <c r="G4" s="162"/>
      <c r="H4" s="163"/>
    </row>
    <row r="5" spans="1:10" x14ac:dyDescent="0.3">
      <c r="A5" s="1">
        <v>4</v>
      </c>
      <c r="B5" s="182" t="s">
        <v>6</v>
      </c>
      <c r="C5" s="183" t="s">
        <v>7</v>
      </c>
      <c r="D5" s="184">
        <v>24</v>
      </c>
      <c r="E5" s="185">
        <v>11</v>
      </c>
      <c r="F5" s="185"/>
      <c r="G5" s="186"/>
      <c r="H5" s="187" t="s">
        <v>393</v>
      </c>
    </row>
    <row r="6" spans="1:10" x14ac:dyDescent="0.3">
      <c r="A6" s="1">
        <v>5</v>
      </c>
      <c r="B6" s="182" t="s">
        <v>8</v>
      </c>
      <c r="C6" s="183" t="s">
        <v>9</v>
      </c>
      <c r="D6" s="184">
        <v>18</v>
      </c>
      <c r="E6" s="185">
        <v>9</v>
      </c>
      <c r="F6" s="185"/>
      <c r="G6" s="186"/>
      <c r="H6" s="187" t="s">
        <v>391</v>
      </c>
    </row>
    <row r="7" spans="1:10" x14ac:dyDescent="0.3">
      <c r="A7" s="1">
        <v>6</v>
      </c>
      <c r="B7" s="182" t="s">
        <v>10</v>
      </c>
      <c r="C7" s="183" t="s">
        <v>11</v>
      </c>
      <c r="D7" s="184">
        <v>18</v>
      </c>
      <c r="E7" s="185">
        <v>9</v>
      </c>
      <c r="F7" s="185"/>
      <c r="G7" s="186"/>
      <c r="H7" s="187" t="s">
        <v>397</v>
      </c>
    </row>
    <row r="8" spans="1:10" x14ac:dyDescent="0.3">
      <c r="A8" s="1">
        <v>7</v>
      </c>
      <c r="B8" s="182" t="s">
        <v>12</v>
      </c>
      <c r="C8" s="183" t="s">
        <v>13</v>
      </c>
      <c r="D8" s="184">
        <v>24</v>
      </c>
      <c r="E8" s="185">
        <v>12</v>
      </c>
      <c r="F8" s="185"/>
      <c r="G8" s="186"/>
      <c r="H8" s="187" t="s">
        <v>388</v>
      </c>
    </row>
    <row r="9" spans="1:10" x14ac:dyDescent="0.3">
      <c r="A9" s="1">
        <v>8</v>
      </c>
      <c r="B9" s="182" t="s">
        <v>14</v>
      </c>
      <c r="C9" s="183" t="s">
        <v>15</v>
      </c>
      <c r="D9" s="184">
        <v>21</v>
      </c>
      <c r="E9" s="185">
        <v>9</v>
      </c>
      <c r="F9" s="185"/>
      <c r="G9" s="186"/>
      <c r="H9" s="187" t="s">
        <v>395</v>
      </c>
    </row>
    <row r="10" spans="1:10" x14ac:dyDescent="0.3">
      <c r="A10" s="1">
        <v>9</v>
      </c>
      <c r="B10" s="182" t="s">
        <v>16</v>
      </c>
      <c r="C10" s="183" t="s">
        <v>17</v>
      </c>
      <c r="D10" s="184">
        <v>18</v>
      </c>
      <c r="E10" s="185">
        <v>9</v>
      </c>
      <c r="F10" s="185"/>
      <c r="G10" s="186"/>
      <c r="H10" s="187" t="s">
        <v>424</v>
      </c>
      <c r="I10" s="28" t="s">
        <v>262</v>
      </c>
      <c r="J10" t="s">
        <v>229</v>
      </c>
    </row>
    <row r="11" spans="1:10" x14ac:dyDescent="0.3">
      <c r="A11" s="1">
        <v>10</v>
      </c>
      <c r="B11" s="182" t="s">
        <v>18</v>
      </c>
      <c r="C11" s="183" t="s">
        <v>19</v>
      </c>
      <c r="D11" s="184">
        <v>18</v>
      </c>
      <c r="E11" s="185">
        <v>9</v>
      </c>
      <c r="F11" s="185"/>
      <c r="G11" s="186"/>
      <c r="H11" s="187" t="s">
        <v>421</v>
      </c>
    </row>
    <row r="12" spans="1:10" x14ac:dyDescent="0.3">
      <c r="A12" s="1">
        <v>11</v>
      </c>
      <c r="B12" s="182" t="s">
        <v>146</v>
      </c>
      <c r="C12" s="183" t="s">
        <v>147</v>
      </c>
      <c r="D12" s="184">
        <v>18</v>
      </c>
      <c r="E12" s="185">
        <v>9</v>
      </c>
      <c r="F12" s="185"/>
      <c r="G12" s="186"/>
      <c r="H12" s="187" t="s">
        <v>432</v>
      </c>
    </row>
    <row r="13" spans="1:10" x14ac:dyDescent="0.3">
      <c r="A13" s="1">
        <v>12</v>
      </c>
      <c r="B13" s="182" t="s">
        <v>148</v>
      </c>
      <c r="C13" s="183" t="s">
        <v>149</v>
      </c>
      <c r="D13" s="184">
        <v>18</v>
      </c>
      <c r="E13" s="185">
        <v>9</v>
      </c>
      <c r="F13" s="185"/>
      <c r="G13" s="186"/>
      <c r="H13" s="187" t="s">
        <v>407</v>
      </c>
    </row>
    <row r="14" spans="1:10" x14ac:dyDescent="0.3">
      <c r="A14" s="1">
        <v>13</v>
      </c>
      <c r="B14" s="182" t="s">
        <v>235</v>
      </c>
      <c r="C14" s="183" t="s">
        <v>243</v>
      </c>
      <c r="D14" s="184">
        <v>12</v>
      </c>
      <c r="E14" s="185">
        <v>9</v>
      </c>
      <c r="F14" s="185"/>
      <c r="G14" s="186"/>
      <c r="H14" s="187" t="s">
        <v>360</v>
      </c>
    </row>
    <row r="15" spans="1:10" ht="15" thickBot="1" x14ac:dyDescent="0.35">
      <c r="A15" s="1">
        <v>14</v>
      </c>
      <c r="B15" s="182" t="s">
        <v>244</v>
      </c>
      <c r="C15" s="183" t="s">
        <v>245</v>
      </c>
      <c r="D15" s="184">
        <v>12</v>
      </c>
      <c r="E15" s="185">
        <v>9</v>
      </c>
      <c r="F15" s="185"/>
      <c r="G15" s="186"/>
      <c r="H15" s="187" t="s">
        <v>359</v>
      </c>
    </row>
    <row r="16" spans="1:10" ht="15" thickTop="1" x14ac:dyDescent="0.3">
      <c r="A16" s="1">
        <v>15</v>
      </c>
      <c r="B16" s="180" t="s">
        <v>20</v>
      </c>
      <c r="C16" s="181" t="s">
        <v>21</v>
      </c>
      <c r="D16" s="190">
        <v>18</v>
      </c>
      <c r="E16" s="189">
        <v>9</v>
      </c>
      <c r="F16" s="189"/>
      <c r="G16" s="191"/>
      <c r="H16" s="192" t="s">
        <v>423</v>
      </c>
      <c r="I16" s="28" t="s">
        <v>262</v>
      </c>
      <c r="J16" t="s">
        <v>263</v>
      </c>
    </row>
    <row r="17" spans="1:10" ht="15" thickBot="1" x14ac:dyDescent="0.35">
      <c r="A17" s="1">
        <v>16</v>
      </c>
      <c r="B17" s="195" t="s">
        <v>22</v>
      </c>
      <c r="C17" s="196" t="s">
        <v>23</v>
      </c>
      <c r="D17" s="197">
        <v>12</v>
      </c>
      <c r="E17" s="199">
        <v>6</v>
      </c>
      <c r="F17" s="199"/>
      <c r="G17" s="211"/>
      <c r="H17" s="212" t="s">
        <v>371</v>
      </c>
    </row>
    <row r="18" spans="1:10" ht="15" thickTop="1" x14ac:dyDescent="0.3">
      <c r="A18" s="1">
        <v>17</v>
      </c>
      <c r="B18" s="180" t="s">
        <v>24</v>
      </c>
      <c r="C18" s="181" t="s">
        <v>25</v>
      </c>
      <c r="D18" s="190">
        <v>24</v>
      </c>
      <c r="E18" s="189">
        <v>22.5</v>
      </c>
      <c r="F18" s="189"/>
      <c r="G18" s="191"/>
      <c r="H18" s="192" t="s">
        <v>400</v>
      </c>
    </row>
    <row r="19" spans="1:10" x14ac:dyDescent="0.3">
      <c r="A19" s="1">
        <v>18</v>
      </c>
      <c r="B19" s="182" t="s">
        <v>246</v>
      </c>
      <c r="C19" s="183" t="s">
        <v>247</v>
      </c>
      <c r="D19" s="184">
        <v>24</v>
      </c>
      <c r="E19" s="185">
        <v>12</v>
      </c>
      <c r="F19" s="185"/>
      <c r="G19" s="186"/>
      <c r="H19" s="187" t="s">
        <v>441</v>
      </c>
    </row>
    <row r="20" spans="1:10" x14ac:dyDescent="0.3">
      <c r="A20" s="1">
        <v>19</v>
      </c>
      <c r="B20" s="182" t="s">
        <v>239</v>
      </c>
      <c r="C20" s="183" t="s">
        <v>248</v>
      </c>
      <c r="D20" s="184">
        <v>24</v>
      </c>
      <c r="E20" s="185">
        <v>12</v>
      </c>
      <c r="F20" s="185"/>
      <c r="G20" s="186"/>
      <c r="H20" s="187" t="s">
        <v>375</v>
      </c>
      <c r="I20" s="28" t="s">
        <v>262</v>
      </c>
      <c r="J20" t="s">
        <v>229</v>
      </c>
    </row>
    <row r="21" spans="1:10" x14ac:dyDescent="0.3">
      <c r="A21" s="1">
        <v>20</v>
      </c>
      <c r="B21" s="182" t="s">
        <v>249</v>
      </c>
      <c r="C21" s="183" t="s">
        <v>250</v>
      </c>
      <c r="D21" s="184">
        <v>24</v>
      </c>
      <c r="E21" s="185">
        <f>8+9</f>
        <v>17</v>
      </c>
      <c r="F21" s="185"/>
      <c r="G21" s="186"/>
      <c r="H21" s="187" t="s">
        <v>390</v>
      </c>
    </row>
    <row r="22" spans="1:10" x14ac:dyDescent="0.3">
      <c r="A22" s="1">
        <v>21</v>
      </c>
      <c r="B22" s="182" t="s">
        <v>251</v>
      </c>
      <c r="C22" s="183" t="s">
        <v>252</v>
      </c>
      <c r="D22" s="184">
        <v>24</v>
      </c>
      <c r="E22" s="185">
        <v>14</v>
      </c>
      <c r="F22" s="185"/>
      <c r="G22" s="186"/>
      <c r="H22" s="187" t="s">
        <v>402</v>
      </c>
      <c r="I22" s="28" t="s">
        <v>262</v>
      </c>
      <c r="J22" t="s">
        <v>229</v>
      </c>
    </row>
    <row r="23" spans="1:10" ht="15" thickBot="1" x14ac:dyDescent="0.35">
      <c r="A23" s="1">
        <v>22</v>
      </c>
      <c r="B23" s="195" t="s">
        <v>253</v>
      </c>
      <c r="C23" s="196" t="s">
        <v>254</v>
      </c>
      <c r="D23" s="197">
        <v>24</v>
      </c>
      <c r="E23" s="199">
        <v>12</v>
      </c>
      <c r="F23" s="199"/>
      <c r="G23" s="211"/>
      <c r="H23" s="212" t="s">
        <v>377</v>
      </c>
    </row>
    <row r="24" spans="1:10" ht="15" thickTop="1" x14ac:dyDescent="0.3">
      <c r="A24" s="1"/>
      <c r="B24" s="10"/>
      <c r="C24" s="10"/>
      <c r="D24" s="17"/>
      <c r="E24" s="136"/>
      <c r="F24" s="136"/>
      <c r="G24" s="136"/>
      <c r="H24" s="10"/>
    </row>
    <row r="25" spans="1:10" ht="15" thickBot="1" x14ac:dyDescent="0.35">
      <c r="A25" s="1"/>
      <c r="B25" s="10"/>
      <c r="C25" s="10"/>
      <c r="D25" s="17"/>
      <c r="E25" s="136"/>
      <c r="F25" s="136"/>
      <c r="G25" s="136"/>
      <c r="H25" s="10"/>
    </row>
    <row r="26" spans="1:10" ht="15" thickTop="1" x14ac:dyDescent="0.3">
      <c r="A26" s="1"/>
      <c r="B26" s="180" t="s">
        <v>154</v>
      </c>
      <c r="C26" s="181" t="s">
        <v>155</v>
      </c>
      <c r="D26" s="190">
        <f t="shared" ref="D26:D31" si="0">SUM(E26:F26)</f>
        <v>0</v>
      </c>
      <c r="E26" s="188" t="s">
        <v>399</v>
      </c>
      <c r="F26" s="189"/>
      <c r="G26" s="189"/>
      <c r="H26" s="164" t="s">
        <v>398</v>
      </c>
    </row>
    <row r="27" spans="1:10" x14ac:dyDescent="0.3">
      <c r="A27" s="1"/>
      <c r="B27" s="182" t="s">
        <v>264</v>
      </c>
      <c r="C27" s="183" t="s">
        <v>265</v>
      </c>
      <c r="D27" s="184">
        <f t="shared" si="0"/>
        <v>6</v>
      </c>
      <c r="E27" s="185">
        <v>6</v>
      </c>
      <c r="F27" s="185"/>
      <c r="G27" s="186"/>
      <c r="H27" s="187" t="s">
        <v>403</v>
      </c>
    </row>
    <row r="28" spans="1:10" x14ac:dyDescent="0.3">
      <c r="A28" s="1"/>
      <c r="B28" s="182" t="s">
        <v>84</v>
      </c>
      <c r="C28" s="183" t="s">
        <v>266</v>
      </c>
      <c r="D28" s="184">
        <f t="shared" si="0"/>
        <v>7</v>
      </c>
      <c r="E28" s="185">
        <v>7</v>
      </c>
      <c r="F28" s="185"/>
      <c r="G28" s="186"/>
      <c r="H28" s="187" t="s">
        <v>389</v>
      </c>
    </row>
    <row r="29" spans="1:10" x14ac:dyDescent="0.3">
      <c r="A29" s="1"/>
      <c r="B29" s="182" t="s">
        <v>404</v>
      </c>
      <c r="C29" s="183" t="s">
        <v>405</v>
      </c>
      <c r="D29" s="184">
        <f t="shared" si="0"/>
        <v>3</v>
      </c>
      <c r="E29" s="185">
        <v>3</v>
      </c>
      <c r="F29" s="185"/>
      <c r="G29" s="186"/>
      <c r="H29" s="187" t="s">
        <v>263</v>
      </c>
    </row>
    <row r="30" spans="1:10" x14ac:dyDescent="0.3">
      <c r="A30" s="1"/>
      <c r="B30" s="182" t="s">
        <v>73</v>
      </c>
      <c r="C30" s="183" t="s">
        <v>72</v>
      </c>
      <c r="D30" s="184">
        <f t="shared" si="0"/>
        <v>3</v>
      </c>
      <c r="E30" s="185">
        <v>3</v>
      </c>
      <c r="F30" s="185"/>
      <c r="G30" s="186"/>
      <c r="H30" s="187" t="s">
        <v>425</v>
      </c>
    </row>
    <row r="31" spans="1:10" x14ac:dyDescent="0.3">
      <c r="A31" s="1"/>
      <c r="B31" s="182" t="s">
        <v>52</v>
      </c>
      <c r="C31" s="183" t="s">
        <v>51</v>
      </c>
      <c r="D31" s="184">
        <f t="shared" si="0"/>
        <v>3</v>
      </c>
      <c r="E31" s="185">
        <v>3</v>
      </c>
      <c r="F31" s="185"/>
      <c r="G31" s="186"/>
      <c r="H31" s="187" t="s">
        <v>422</v>
      </c>
    </row>
    <row r="32" spans="1:10" x14ac:dyDescent="0.3">
      <c r="A32" s="1"/>
      <c r="B32" s="182" t="s">
        <v>230</v>
      </c>
      <c r="C32" s="183" t="s">
        <v>267</v>
      </c>
      <c r="D32" s="184">
        <f>SUM(E32:F32)</f>
        <v>6</v>
      </c>
      <c r="E32" s="185">
        <v>6</v>
      </c>
      <c r="F32" s="185"/>
      <c r="G32" s="186"/>
      <c r="H32" s="187" t="s">
        <v>345</v>
      </c>
    </row>
    <row r="33" spans="1:9" x14ac:dyDescent="0.3">
      <c r="A33" s="1"/>
      <c r="B33" s="182" t="s">
        <v>237</v>
      </c>
      <c r="C33" s="183" t="s">
        <v>268</v>
      </c>
      <c r="D33" s="184">
        <f t="shared" ref="D33:D42" si="1">SUM(E33:F33)</f>
        <v>6</v>
      </c>
      <c r="E33" s="185">
        <v>6</v>
      </c>
      <c r="F33" s="185"/>
      <c r="G33" s="186"/>
      <c r="H33" s="187" t="s">
        <v>372</v>
      </c>
    </row>
    <row r="34" spans="1:9" x14ac:dyDescent="0.3">
      <c r="A34" s="1"/>
      <c r="B34" s="144" t="s">
        <v>60</v>
      </c>
      <c r="C34" s="145" t="s">
        <v>269</v>
      </c>
      <c r="D34" s="146">
        <f t="shared" si="1"/>
        <v>3</v>
      </c>
      <c r="E34" s="147">
        <v>3</v>
      </c>
      <c r="F34" s="147"/>
      <c r="G34" s="147"/>
      <c r="H34" s="149" t="s">
        <v>426</v>
      </c>
    </row>
    <row r="35" spans="1:9" x14ac:dyDescent="0.3">
      <c r="A35" s="1"/>
      <c r="B35" s="174" t="s">
        <v>33</v>
      </c>
      <c r="C35" s="175" t="s">
        <v>32</v>
      </c>
      <c r="D35" s="176">
        <f t="shared" si="1"/>
        <v>0</v>
      </c>
      <c r="E35" s="177"/>
      <c r="F35" s="177"/>
      <c r="G35" s="177"/>
      <c r="H35" s="178" t="s">
        <v>229</v>
      </c>
    </row>
    <row r="36" spans="1:9" x14ac:dyDescent="0.3">
      <c r="A36" s="1"/>
      <c r="B36" s="182" t="s">
        <v>259</v>
      </c>
      <c r="C36" s="183" t="s">
        <v>271</v>
      </c>
      <c r="D36" s="184">
        <f t="shared" si="1"/>
        <v>6</v>
      </c>
      <c r="E36" s="185">
        <v>6</v>
      </c>
      <c r="F36" s="185"/>
      <c r="G36" s="186"/>
      <c r="H36" s="187" t="s">
        <v>427</v>
      </c>
    </row>
    <row r="37" spans="1:9" x14ac:dyDescent="0.3">
      <c r="A37" s="1"/>
      <c r="B37" s="144" t="s">
        <v>270</v>
      </c>
      <c r="C37" s="145" t="s">
        <v>64</v>
      </c>
      <c r="D37" s="146">
        <f t="shared" si="1"/>
        <v>3</v>
      </c>
      <c r="E37" s="147">
        <v>3</v>
      </c>
      <c r="F37" s="147"/>
      <c r="G37" s="147"/>
      <c r="H37" s="149" t="s">
        <v>429</v>
      </c>
    </row>
    <row r="38" spans="1:9" x14ac:dyDescent="0.3">
      <c r="A38" s="1"/>
      <c r="B38" s="182" t="s">
        <v>272</v>
      </c>
      <c r="C38" s="183" t="s">
        <v>45</v>
      </c>
      <c r="D38" s="184">
        <f t="shared" si="1"/>
        <v>6</v>
      </c>
      <c r="E38" s="185">
        <v>6</v>
      </c>
      <c r="F38" s="185"/>
      <c r="G38" s="186"/>
      <c r="H38" s="187" t="s">
        <v>430</v>
      </c>
    </row>
    <row r="39" spans="1:9" x14ac:dyDescent="0.3">
      <c r="A39" s="1"/>
      <c r="B39" s="182" t="s">
        <v>53</v>
      </c>
      <c r="C39" s="183" t="s">
        <v>54</v>
      </c>
      <c r="D39" s="184">
        <f t="shared" si="1"/>
        <v>3</v>
      </c>
      <c r="E39" s="185">
        <v>3</v>
      </c>
      <c r="F39" s="185"/>
      <c r="G39" s="186"/>
      <c r="H39" s="187" t="s">
        <v>374</v>
      </c>
    </row>
    <row r="40" spans="1:9" x14ac:dyDescent="0.3">
      <c r="A40" s="1"/>
      <c r="B40" s="182" t="s">
        <v>299</v>
      </c>
      <c r="C40" s="183" t="s">
        <v>300</v>
      </c>
      <c r="D40" s="184">
        <f t="shared" si="1"/>
        <v>3</v>
      </c>
      <c r="E40" s="185">
        <v>3</v>
      </c>
      <c r="F40" s="185"/>
      <c r="G40" s="186"/>
      <c r="H40" s="187" t="s">
        <v>431</v>
      </c>
    </row>
    <row r="41" spans="1:9" x14ac:dyDescent="0.3">
      <c r="A41" s="1"/>
      <c r="B41" s="182" t="s">
        <v>1</v>
      </c>
      <c r="C41" s="183" t="s">
        <v>302</v>
      </c>
      <c r="D41" s="184">
        <f t="shared" si="1"/>
        <v>6</v>
      </c>
      <c r="E41" s="185">
        <v>6</v>
      </c>
      <c r="F41" s="185"/>
      <c r="G41" s="186"/>
      <c r="H41" s="187" t="s">
        <v>420</v>
      </c>
    </row>
    <row r="42" spans="1:9" ht="15" thickBot="1" x14ac:dyDescent="0.35">
      <c r="A42" s="1"/>
      <c r="B42" s="195" t="s">
        <v>434</v>
      </c>
      <c r="C42" s="196" t="s">
        <v>435</v>
      </c>
      <c r="D42" s="197">
        <f t="shared" si="1"/>
        <v>3</v>
      </c>
      <c r="E42" s="198">
        <v>3</v>
      </c>
      <c r="F42" s="199"/>
      <c r="G42" s="199"/>
      <c r="H42" s="165" t="s">
        <v>436</v>
      </c>
    </row>
    <row r="43" spans="1:9" ht="15" thickTop="1" x14ac:dyDescent="0.3">
      <c r="A43" s="1"/>
      <c r="B43" s="10"/>
      <c r="C43" s="10"/>
      <c r="D43" s="17"/>
      <c r="E43" s="136"/>
      <c r="F43" s="136"/>
      <c r="G43" s="136"/>
      <c r="H43" s="10"/>
    </row>
    <row r="44" spans="1:9" x14ac:dyDescent="0.3">
      <c r="A44" s="1"/>
      <c r="B44" s="10"/>
      <c r="C44" s="10"/>
      <c r="D44" s="17"/>
      <c r="E44" s="136"/>
      <c r="F44" s="136"/>
      <c r="G44" s="136"/>
      <c r="H44" s="10"/>
    </row>
    <row r="45" spans="1:9" ht="15" thickBot="1" x14ac:dyDescent="0.35">
      <c r="F45" s="136"/>
      <c r="G45" s="136"/>
      <c r="H45" s="10"/>
    </row>
    <row r="46" spans="1:9" s="10" customFormat="1" ht="15" thickTop="1" x14ac:dyDescent="0.3">
      <c r="A46" s="21">
        <v>1</v>
      </c>
      <c r="B46" s="24" t="s">
        <v>26</v>
      </c>
      <c r="C46" s="22" t="s">
        <v>27</v>
      </c>
      <c r="D46" s="130"/>
      <c r="E46" s="23"/>
      <c r="F46" s="136"/>
      <c r="G46" s="136"/>
      <c r="I46" s="17"/>
    </row>
    <row r="47" spans="1:9" s="10" customFormat="1" x14ac:dyDescent="0.3">
      <c r="A47" s="12">
        <v>2</v>
      </c>
      <c r="B47" s="25" t="s">
        <v>28</v>
      </c>
      <c r="C47" s="3" t="s">
        <v>29</v>
      </c>
      <c r="D47" s="131"/>
      <c r="E47" s="4"/>
      <c r="F47" s="136"/>
      <c r="G47" s="136"/>
      <c r="I47" s="17"/>
    </row>
    <row r="48" spans="1:9" s="10" customFormat="1" x14ac:dyDescent="0.3">
      <c r="A48" s="12">
        <v>3</v>
      </c>
      <c r="B48" s="26" t="s">
        <v>30</v>
      </c>
      <c r="C48" s="3" t="s">
        <v>31</v>
      </c>
      <c r="D48" s="131"/>
      <c r="E48" s="4"/>
      <c r="F48" s="136"/>
      <c r="G48" s="136"/>
      <c r="I48" s="17"/>
    </row>
    <row r="49" spans="1:9" s="10" customFormat="1" x14ac:dyDescent="0.3">
      <c r="A49" s="12">
        <v>4</v>
      </c>
      <c r="B49" s="26" t="s">
        <v>32</v>
      </c>
      <c r="C49" s="3" t="s">
        <v>33</v>
      </c>
      <c r="D49" s="131"/>
      <c r="E49" s="137"/>
      <c r="F49" s="136"/>
      <c r="G49" s="136"/>
      <c r="I49" s="17"/>
    </row>
    <row r="50" spans="1:9" s="10" customFormat="1" x14ac:dyDescent="0.3">
      <c r="A50" s="12">
        <v>5</v>
      </c>
      <c r="B50" s="26" t="s">
        <v>34</v>
      </c>
      <c r="C50" s="3" t="s">
        <v>35</v>
      </c>
      <c r="D50" s="131"/>
      <c r="E50" s="4"/>
      <c r="F50" s="136"/>
      <c r="G50" s="136"/>
      <c r="I50" s="17"/>
    </row>
    <row r="51" spans="1:9" s="10" customFormat="1" x14ac:dyDescent="0.3">
      <c r="A51" s="12">
        <v>6</v>
      </c>
      <c r="B51" s="26" t="s">
        <v>36</v>
      </c>
      <c r="C51" s="3" t="s">
        <v>37</v>
      </c>
      <c r="D51" s="131"/>
      <c r="E51" s="4"/>
      <c r="F51" s="136"/>
      <c r="G51" s="136"/>
      <c r="I51" s="17"/>
    </row>
    <row r="52" spans="1:9" s="10" customFormat="1" x14ac:dyDescent="0.3">
      <c r="A52" s="12">
        <v>7</v>
      </c>
      <c r="B52" s="25" t="s">
        <v>38</v>
      </c>
      <c r="C52" s="2" t="s">
        <v>33</v>
      </c>
      <c r="D52" s="131"/>
      <c r="E52" s="4"/>
      <c r="F52" s="136"/>
      <c r="G52" s="136"/>
      <c r="I52" s="17"/>
    </row>
    <row r="53" spans="1:9" s="10" customFormat="1" x14ac:dyDescent="0.3">
      <c r="A53" s="12">
        <v>8</v>
      </c>
      <c r="B53" s="25" t="s">
        <v>39</v>
      </c>
      <c r="C53" s="2" t="s">
        <v>40</v>
      </c>
      <c r="D53" s="131"/>
      <c r="E53" s="4"/>
      <c r="F53" s="136"/>
      <c r="G53" s="136"/>
      <c r="I53" s="17"/>
    </row>
    <row r="54" spans="1:9" s="10" customFormat="1" x14ac:dyDescent="0.3">
      <c r="A54" s="12">
        <v>9</v>
      </c>
      <c r="B54" s="25" t="s">
        <v>41</v>
      </c>
      <c r="C54" s="2" t="s">
        <v>42</v>
      </c>
      <c r="D54" s="131"/>
      <c r="E54" s="4"/>
      <c r="F54" s="136"/>
      <c r="G54" s="136"/>
      <c r="I54" s="17"/>
    </row>
    <row r="55" spans="1:9" s="10" customFormat="1" x14ac:dyDescent="0.3">
      <c r="A55" s="12">
        <v>10</v>
      </c>
      <c r="B55" s="25" t="s">
        <v>43</v>
      </c>
      <c r="C55" s="2" t="s">
        <v>44</v>
      </c>
      <c r="D55" s="131"/>
      <c r="E55" s="4"/>
      <c r="F55" s="136"/>
      <c r="G55" s="136"/>
      <c r="I55" s="17"/>
    </row>
    <row r="56" spans="1:9" s="10" customFormat="1" x14ac:dyDescent="0.3">
      <c r="A56" s="12">
        <v>11</v>
      </c>
      <c r="B56" s="25" t="s">
        <v>45</v>
      </c>
      <c r="C56" s="2" t="s">
        <v>46</v>
      </c>
      <c r="D56" s="131"/>
      <c r="E56" s="4"/>
      <c r="F56" s="136"/>
      <c r="G56" s="136"/>
      <c r="I56" s="17"/>
    </row>
    <row r="57" spans="1:9" s="10" customFormat="1" x14ac:dyDescent="0.3">
      <c r="A57" s="12">
        <v>12</v>
      </c>
      <c r="B57" s="25" t="s">
        <v>47</v>
      </c>
      <c r="C57" s="2" t="s">
        <v>48</v>
      </c>
      <c r="D57" s="131"/>
      <c r="E57" s="4"/>
      <c r="F57" s="136"/>
      <c r="G57" s="136"/>
      <c r="I57" s="17"/>
    </row>
    <row r="58" spans="1:9" s="10" customFormat="1" x14ac:dyDescent="0.3">
      <c r="A58" s="12">
        <v>13</v>
      </c>
      <c r="B58" s="25" t="s">
        <v>49</v>
      </c>
      <c r="C58" s="2" t="s">
        <v>50</v>
      </c>
      <c r="D58" s="131"/>
      <c r="E58" s="4"/>
      <c r="F58" s="136"/>
      <c r="G58" s="136"/>
      <c r="I58" s="17"/>
    </row>
    <row r="59" spans="1:9" s="10" customFormat="1" x14ac:dyDescent="0.3">
      <c r="A59" s="12">
        <v>14</v>
      </c>
      <c r="B59" s="26" t="s">
        <v>51</v>
      </c>
      <c r="C59" s="2" t="s">
        <v>52</v>
      </c>
      <c r="D59" s="131"/>
      <c r="E59" s="4"/>
      <c r="F59" s="136"/>
      <c r="G59" s="136"/>
      <c r="I59" s="17"/>
    </row>
    <row r="60" spans="1:9" s="10" customFormat="1" x14ac:dyDescent="0.3">
      <c r="A60" s="12">
        <v>15</v>
      </c>
      <c r="B60" s="26" t="s">
        <v>53</v>
      </c>
      <c r="C60" s="3" t="s">
        <v>54</v>
      </c>
      <c r="D60" s="131"/>
      <c r="E60" s="4"/>
      <c r="F60" s="136"/>
      <c r="G60" s="136"/>
      <c r="I60" s="17"/>
    </row>
    <row r="61" spans="1:9" s="10" customFormat="1" x14ac:dyDescent="0.3">
      <c r="A61" s="12">
        <v>16</v>
      </c>
      <c r="B61" s="26" t="s">
        <v>55</v>
      </c>
      <c r="C61" s="3" t="s">
        <v>56</v>
      </c>
      <c r="D61" s="131"/>
      <c r="E61" s="137"/>
      <c r="F61" s="136"/>
      <c r="G61" s="136"/>
      <c r="I61" s="17"/>
    </row>
    <row r="62" spans="1:9" s="10" customFormat="1" x14ac:dyDescent="0.3">
      <c r="A62" s="12">
        <v>17</v>
      </c>
      <c r="B62" s="25" t="s">
        <v>57</v>
      </c>
      <c r="C62" s="2" t="s">
        <v>58</v>
      </c>
      <c r="D62" s="131"/>
      <c r="E62" s="4"/>
      <c r="F62" s="136"/>
      <c r="G62" s="136"/>
      <c r="I62" s="17"/>
    </row>
    <row r="63" spans="1:9" s="10" customFormat="1" x14ac:dyDescent="0.3">
      <c r="A63" s="12">
        <v>18</v>
      </c>
      <c r="B63" s="25" t="s">
        <v>59</v>
      </c>
      <c r="C63" s="2" t="s">
        <v>60</v>
      </c>
      <c r="D63" s="131"/>
      <c r="E63" s="4"/>
      <c r="F63" s="136"/>
      <c r="G63" s="136"/>
      <c r="I63" s="17"/>
    </row>
    <row r="64" spans="1:9" s="10" customFormat="1" x14ac:dyDescent="0.3">
      <c r="A64" s="12">
        <v>19</v>
      </c>
      <c r="B64" s="129" t="s">
        <v>154</v>
      </c>
      <c r="C64" s="129" t="s">
        <v>155</v>
      </c>
      <c r="D64" s="132"/>
      <c r="E64" s="137"/>
      <c r="F64" s="136"/>
      <c r="G64" s="136"/>
      <c r="I64" s="17"/>
    </row>
    <row r="65" spans="1:9" s="10" customFormat="1" x14ac:dyDescent="0.3">
      <c r="A65" s="12">
        <v>20</v>
      </c>
      <c r="B65" s="25" t="s">
        <v>61</v>
      </c>
      <c r="C65" s="3" t="s">
        <v>62</v>
      </c>
      <c r="D65" s="131"/>
      <c r="E65" s="4"/>
      <c r="F65" s="136"/>
      <c r="G65" s="136"/>
      <c r="I65" s="17"/>
    </row>
    <row r="66" spans="1:9" s="10" customFormat="1" x14ac:dyDescent="0.3">
      <c r="A66" s="12">
        <v>21</v>
      </c>
      <c r="B66" s="25" t="s">
        <v>63</v>
      </c>
      <c r="C66" s="2" t="s">
        <v>56</v>
      </c>
      <c r="D66" s="131"/>
      <c r="E66" s="4"/>
      <c r="F66" s="136"/>
      <c r="G66" s="136"/>
      <c r="I66" s="17"/>
    </row>
    <row r="67" spans="1:9" s="10" customFormat="1" x14ac:dyDescent="0.3">
      <c r="A67" s="12">
        <v>22</v>
      </c>
      <c r="B67" s="26" t="s">
        <v>64</v>
      </c>
      <c r="C67" s="3" t="s">
        <v>65</v>
      </c>
      <c r="D67" s="131"/>
      <c r="E67" s="4"/>
      <c r="F67" s="136"/>
      <c r="G67" s="136"/>
      <c r="I67" s="17"/>
    </row>
    <row r="68" spans="1:9" s="10" customFormat="1" x14ac:dyDescent="0.3">
      <c r="A68" s="12">
        <v>23</v>
      </c>
      <c r="B68" s="26" t="s">
        <v>66</v>
      </c>
      <c r="C68" s="3" t="s">
        <v>67</v>
      </c>
      <c r="D68" s="131"/>
      <c r="E68" s="4"/>
      <c r="F68" s="136"/>
      <c r="G68" s="136"/>
      <c r="I68" s="17"/>
    </row>
    <row r="69" spans="1:9" s="10" customFormat="1" x14ac:dyDescent="0.3">
      <c r="A69" s="12">
        <v>24</v>
      </c>
      <c r="B69" s="26" t="s">
        <v>68</v>
      </c>
      <c r="C69" s="3" t="s">
        <v>69</v>
      </c>
      <c r="D69" s="131"/>
      <c r="E69" s="4"/>
      <c r="F69" s="136"/>
      <c r="G69" s="136"/>
      <c r="I69" s="17"/>
    </row>
    <row r="70" spans="1:9" s="10" customFormat="1" x14ac:dyDescent="0.3">
      <c r="A70" s="12">
        <v>25</v>
      </c>
      <c r="B70" s="25" t="s">
        <v>70</v>
      </c>
      <c r="C70" s="3" t="s">
        <v>71</v>
      </c>
      <c r="D70" s="131"/>
      <c r="E70" s="4"/>
      <c r="F70" s="136"/>
      <c r="G70" s="136"/>
      <c r="I70" s="17"/>
    </row>
    <row r="71" spans="1:9" s="10" customFormat="1" x14ac:dyDescent="0.3">
      <c r="A71" s="12">
        <v>26</v>
      </c>
      <c r="B71" s="26" t="s">
        <v>72</v>
      </c>
      <c r="C71" s="3" t="s">
        <v>73</v>
      </c>
      <c r="D71" s="131"/>
      <c r="E71" s="137"/>
      <c r="F71" s="136"/>
      <c r="G71" s="136"/>
      <c r="I71" s="17"/>
    </row>
    <row r="72" spans="1:9" s="10" customFormat="1" x14ac:dyDescent="0.3">
      <c r="A72" s="12">
        <v>27</v>
      </c>
      <c r="B72" s="25" t="s">
        <v>74</v>
      </c>
      <c r="C72" s="2" t="s">
        <v>75</v>
      </c>
      <c r="D72" s="131"/>
      <c r="E72" s="4"/>
      <c r="F72" s="136"/>
      <c r="G72" s="136"/>
      <c r="I72" s="17"/>
    </row>
    <row r="73" spans="1:9" s="10" customFormat="1" x14ac:dyDescent="0.3">
      <c r="A73" s="12">
        <v>28</v>
      </c>
      <c r="B73" s="26" t="s">
        <v>76</v>
      </c>
      <c r="C73" s="3" t="s">
        <v>77</v>
      </c>
      <c r="D73" s="131"/>
      <c r="E73" s="137"/>
      <c r="F73" s="136"/>
      <c r="G73" s="136"/>
      <c r="I73" s="17"/>
    </row>
    <row r="74" spans="1:9" s="10" customFormat="1" x14ac:dyDescent="0.3">
      <c r="A74" s="12">
        <v>29</v>
      </c>
      <c r="B74" s="25" t="s">
        <v>78</v>
      </c>
      <c r="C74" s="2" t="s">
        <v>79</v>
      </c>
      <c r="D74" s="131"/>
      <c r="E74" s="4"/>
      <c r="F74" s="136"/>
      <c r="G74" s="136"/>
      <c r="I74" s="17"/>
    </row>
    <row r="75" spans="1:9" s="10" customFormat="1" x14ac:dyDescent="0.3">
      <c r="A75" s="12">
        <v>30</v>
      </c>
      <c r="B75" s="25" t="s">
        <v>80</v>
      </c>
      <c r="C75" s="2" t="s">
        <v>60</v>
      </c>
      <c r="D75" s="131"/>
      <c r="E75" s="4"/>
      <c r="F75" s="136"/>
      <c r="G75" s="136"/>
      <c r="I75" s="17"/>
    </row>
    <row r="76" spans="1:9" s="10" customFormat="1" x14ac:dyDescent="0.3">
      <c r="A76" s="12">
        <v>31</v>
      </c>
      <c r="B76" s="25" t="s">
        <v>81</v>
      </c>
      <c r="C76" s="2" t="s">
        <v>82</v>
      </c>
      <c r="D76" s="131"/>
      <c r="E76" s="4"/>
      <c r="F76" s="136"/>
      <c r="G76" s="136"/>
      <c r="I76" s="17"/>
    </row>
    <row r="77" spans="1:9" s="10" customFormat="1" x14ac:dyDescent="0.3">
      <c r="A77" s="12">
        <v>32</v>
      </c>
      <c r="B77" s="26" t="s">
        <v>83</v>
      </c>
      <c r="C77" s="3" t="s">
        <v>84</v>
      </c>
      <c r="D77" s="131"/>
      <c r="E77" s="4"/>
      <c r="F77" s="136"/>
      <c r="G77" s="136"/>
      <c r="I77" s="17"/>
    </row>
    <row r="78" spans="1:9" s="10" customFormat="1" x14ac:dyDescent="0.3">
      <c r="A78" s="12">
        <v>33</v>
      </c>
      <c r="B78" s="25" t="s">
        <v>85</v>
      </c>
      <c r="C78" s="3" t="s">
        <v>86</v>
      </c>
      <c r="D78" s="131"/>
      <c r="E78" s="4"/>
      <c r="F78" s="136"/>
      <c r="G78" s="136"/>
      <c r="I78" s="17"/>
    </row>
    <row r="79" spans="1:9" s="10" customFormat="1" x14ac:dyDescent="0.3">
      <c r="A79" s="12">
        <v>34</v>
      </c>
      <c r="B79" s="25" t="s">
        <v>87</v>
      </c>
      <c r="C79" s="2" t="s">
        <v>88</v>
      </c>
      <c r="D79" s="131"/>
      <c r="E79" s="4"/>
      <c r="F79" s="136"/>
      <c r="G79" s="136"/>
      <c r="I79" s="17"/>
    </row>
    <row r="80" spans="1:9" s="10" customFormat="1" x14ac:dyDescent="0.3">
      <c r="A80" s="12">
        <v>35</v>
      </c>
      <c r="B80" s="25" t="s">
        <v>89</v>
      </c>
      <c r="C80" s="2" t="s">
        <v>90</v>
      </c>
      <c r="D80" s="131"/>
      <c r="E80" s="4"/>
      <c r="F80" s="136"/>
      <c r="G80" s="136"/>
      <c r="I80" s="17"/>
    </row>
    <row r="81" spans="1:9" s="10" customFormat="1" ht="15" thickBot="1" x14ac:dyDescent="0.35">
      <c r="A81" s="13">
        <v>36</v>
      </c>
      <c r="B81" s="27" t="s">
        <v>91</v>
      </c>
      <c r="C81" s="5" t="s">
        <v>92</v>
      </c>
      <c r="D81" s="133"/>
      <c r="E81" s="6"/>
      <c r="F81" s="136"/>
      <c r="G81" s="136"/>
      <c r="I81" s="17"/>
    </row>
    <row r="82" spans="1:9" ht="15" thickTop="1" x14ac:dyDescent="0.3"/>
    <row r="84" spans="1:9" x14ac:dyDescent="0.3">
      <c r="B84" s="11" t="s">
        <v>128</v>
      </c>
      <c r="C84" s="11"/>
      <c r="D84" s="134"/>
      <c r="E84" s="138"/>
      <c r="F84" s="139"/>
      <c r="G84" s="139"/>
      <c r="H84" s="9"/>
    </row>
    <row r="85" spans="1:9" x14ac:dyDescent="0.3">
      <c r="A85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5830-0846-4F73-A4CD-C1B4E37BBB70}">
  <dimension ref="A1:W59"/>
  <sheetViews>
    <sheetView workbookViewId="0">
      <selection activeCell="M38" sqref="M38"/>
    </sheetView>
  </sheetViews>
  <sheetFormatPr defaultRowHeight="14.4" x14ac:dyDescent="0.3"/>
  <cols>
    <col min="1" max="1" width="9.6640625" bestFit="1" customWidth="1"/>
    <col min="2" max="2" width="10.88671875" customWidth="1"/>
    <col min="3" max="3" width="12.6640625" customWidth="1"/>
    <col min="4" max="4" width="13.6640625" customWidth="1"/>
    <col min="5" max="5" width="11.109375" customWidth="1"/>
    <col min="6" max="6" width="10.88671875" customWidth="1"/>
    <col min="10" max="10" width="11.33203125" customWidth="1"/>
    <col min="11" max="11" width="12.6640625" customWidth="1"/>
    <col min="12" max="12" width="14.6640625" customWidth="1"/>
    <col min="13" max="13" width="10.44140625" customWidth="1"/>
    <col min="14" max="14" width="11.88671875" customWidth="1"/>
    <col min="18" max="18" width="11.44140625" customWidth="1"/>
    <col min="19" max="19" width="13" customWidth="1"/>
    <col min="20" max="20" width="11.33203125" customWidth="1"/>
    <col min="21" max="21" width="11.44140625" customWidth="1"/>
    <col min="22" max="22" width="10.6640625" customWidth="1"/>
  </cols>
  <sheetData>
    <row r="1" spans="1:23" x14ac:dyDescent="0.3">
      <c r="A1" s="239" t="s">
        <v>486</v>
      </c>
      <c r="B1" s="239"/>
      <c r="C1" s="239"/>
      <c r="D1" s="239"/>
      <c r="E1" s="239"/>
      <c r="F1" s="239"/>
      <c r="G1" s="239"/>
      <c r="I1" s="239" t="s">
        <v>487</v>
      </c>
      <c r="J1" s="239"/>
      <c r="K1" s="239"/>
      <c r="L1" s="239"/>
      <c r="M1" s="239"/>
      <c r="N1" s="239"/>
      <c r="O1" s="239"/>
      <c r="Q1" s="239" t="s">
        <v>488</v>
      </c>
      <c r="R1" s="239"/>
      <c r="S1" s="239"/>
      <c r="T1" s="239"/>
      <c r="U1" s="239"/>
      <c r="V1" s="239"/>
      <c r="W1" s="239"/>
    </row>
    <row r="2" spans="1:23" x14ac:dyDescent="0.3">
      <c r="B2" t="s">
        <v>489</v>
      </c>
      <c r="D2" t="s">
        <v>490</v>
      </c>
      <c r="F2" t="s">
        <v>491</v>
      </c>
      <c r="J2" t="s">
        <v>489</v>
      </c>
      <c r="L2" t="s">
        <v>490</v>
      </c>
      <c r="N2" t="s">
        <v>491</v>
      </c>
      <c r="R2" t="s">
        <v>489</v>
      </c>
      <c r="T2" t="s">
        <v>490</v>
      </c>
      <c r="V2" t="s">
        <v>491</v>
      </c>
    </row>
    <row r="4" spans="1:23" x14ac:dyDescent="0.3">
      <c r="B4" s="236" t="s">
        <v>273</v>
      </c>
      <c r="C4" s="236" t="s">
        <v>274</v>
      </c>
      <c r="D4" s="236" t="s">
        <v>492</v>
      </c>
      <c r="E4" s="236" t="s">
        <v>275</v>
      </c>
      <c r="F4" s="236" t="s">
        <v>276</v>
      </c>
      <c r="G4" s="236" t="s">
        <v>493</v>
      </c>
      <c r="J4" s="236" t="s">
        <v>273</v>
      </c>
      <c r="K4" s="236" t="s">
        <v>274</v>
      </c>
      <c r="L4" s="236" t="s">
        <v>492</v>
      </c>
      <c r="M4" s="236" t="s">
        <v>275</v>
      </c>
      <c r="N4" s="236" t="s">
        <v>276</v>
      </c>
      <c r="O4" s="236" t="s">
        <v>493</v>
      </c>
      <c r="R4" s="236" t="s">
        <v>273</v>
      </c>
      <c r="S4" s="236" t="s">
        <v>274</v>
      </c>
      <c r="T4" s="236" t="s">
        <v>492</v>
      </c>
      <c r="U4" s="236" t="s">
        <v>275</v>
      </c>
      <c r="V4" s="236" t="s">
        <v>276</v>
      </c>
      <c r="W4" s="236" t="s">
        <v>493</v>
      </c>
    </row>
    <row r="5" spans="1:23" x14ac:dyDescent="0.3">
      <c r="A5" s="237">
        <v>0.33333333333333331</v>
      </c>
      <c r="B5" s="238"/>
      <c r="C5" s="238"/>
      <c r="D5" s="238"/>
      <c r="E5" s="238"/>
      <c r="F5" s="238"/>
      <c r="G5" s="238"/>
      <c r="I5" s="237">
        <v>0.33333333333333331</v>
      </c>
      <c r="J5" s="238"/>
      <c r="K5" s="238"/>
      <c r="L5" s="238"/>
      <c r="M5" s="238"/>
      <c r="N5" s="238"/>
      <c r="O5" s="238"/>
      <c r="Q5" s="237">
        <v>0.33333333333333331</v>
      </c>
      <c r="R5" s="238"/>
      <c r="S5" s="238"/>
      <c r="T5" s="238"/>
      <c r="U5" s="238"/>
      <c r="V5" s="238"/>
      <c r="W5" s="238"/>
    </row>
    <row r="6" spans="1:23" x14ac:dyDescent="0.3">
      <c r="A6" s="237">
        <v>0.39583333333333331</v>
      </c>
      <c r="B6" s="238"/>
      <c r="C6" s="238"/>
      <c r="D6" s="238"/>
      <c r="E6" s="238"/>
      <c r="F6" s="238"/>
      <c r="G6" s="238"/>
      <c r="I6" s="237">
        <v>0.39583333333333331</v>
      </c>
      <c r="J6" s="238"/>
      <c r="K6" s="238"/>
      <c r="L6" s="238"/>
      <c r="M6" s="238"/>
      <c r="N6" s="238"/>
      <c r="O6" s="238"/>
      <c r="Q6" s="237">
        <v>0.39583333333333331</v>
      </c>
      <c r="R6" s="238"/>
      <c r="S6" s="238"/>
      <c r="T6" s="238"/>
      <c r="U6" s="238"/>
      <c r="V6" s="238"/>
      <c r="W6" s="238"/>
    </row>
    <row r="7" spans="1:23" x14ac:dyDescent="0.3">
      <c r="A7" s="237">
        <v>0.45833333333333331</v>
      </c>
      <c r="B7" s="238"/>
      <c r="C7" s="238"/>
      <c r="D7" s="238"/>
      <c r="E7" s="238"/>
      <c r="F7" s="238"/>
      <c r="G7" s="238"/>
      <c r="I7" s="237">
        <v>0.45833333333333331</v>
      </c>
      <c r="J7" s="238"/>
      <c r="K7" s="238"/>
      <c r="L7" s="238"/>
      <c r="M7" s="238"/>
      <c r="N7" s="238"/>
      <c r="O7" s="238"/>
      <c r="Q7" s="237">
        <v>0.45833333333333331</v>
      </c>
      <c r="R7" s="238"/>
      <c r="S7" s="238"/>
      <c r="T7" s="238"/>
      <c r="U7" s="238"/>
      <c r="V7" s="238"/>
      <c r="W7" s="238"/>
    </row>
    <row r="8" spans="1:23" x14ac:dyDescent="0.3">
      <c r="A8" s="237">
        <v>0.52083333333333337</v>
      </c>
      <c r="B8" s="238"/>
      <c r="C8" s="238"/>
      <c r="D8" s="238"/>
      <c r="E8" s="238"/>
      <c r="F8" s="238"/>
      <c r="G8" s="238"/>
      <c r="I8" s="237">
        <v>0.52083333333333337</v>
      </c>
      <c r="J8" s="238"/>
      <c r="K8" s="238"/>
      <c r="L8" s="238"/>
      <c r="M8" s="238"/>
      <c r="N8" s="238"/>
      <c r="O8" s="238"/>
      <c r="Q8" s="237">
        <v>0.52083333333333337</v>
      </c>
      <c r="R8" s="238"/>
      <c r="S8" s="238"/>
      <c r="T8" s="238"/>
      <c r="U8" s="238"/>
      <c r="V8" s="238"/>
      <c r="W8" s="238"/>
    </row>
    <row r="9" spans="1:23" x14ac:dyDescent="0.3">
      <c r="A9" s="237">
        <v>0.58333333333333337</v>
      </c>
      <c r="B9" s="238"/>
      <c r="C9" s="238"/>
      <c r="D9" s="238"/>
      <c r="E9" s="238"/>
      <c r="F9" s="238"/>
      <c r="G9" s="238"/>
      <c r="I9" s="237">
        <v>0.58333333333333337</v>
      </c>
      <c r="J9" s="238"/>
      <c r="K9" s="238"/>
      <c r="L9" s="238"/>
      <c r="M9" s="238"/>
      <c r="N9" s="238"/>
      <c r="O9" s="238"/>
      <c r="Q9" s="237">
        <v>0.58333333333333337</v>
      </c>
      <c r="R9" s="238"/>
      <c r="S9" s="238"/>
      <c r="T9" s="238"/>
      <c r="U9" s="238"/>
      <c r="V9" s="238"/>
      <c r="W9" s="238"/>
    </row>
    <row r="10" spans="1:23" x14ac:dyDescent="0.3">
      <c r="A10" s="237">
        <v>0.64583333333333337</v>
      </c>
      <c r="B10" s="238"/>
      <c r="C10" s="238"/>
      <c r="D10" s="238"/>
      <c r="E10" s="238"/>
      <c r="F10" s="238"/>
      <c r="G10" s="238"/>
      <c r="I10" s="237">
        <v>0.64583333333333337</v>
      </c>
      <c r="J10" s="238"/>
      <c r="K10" s="238"/>
      <c r="L10" s="238"/>
      <c r="M10" s="238"/>
      <c r="N10" s="238"/>
      <c r="O10" s="238"/>
      <c r="Q10" s="237">
        <v>0.64583333333333337</v>
      </c>
      <c r="R10" s="238"/>
      <c r="S10" s="238"/>
      <c r="T10" s="238"/>
      <c r="U10" s="238"/>
      <c r="V10" s="238"/>
      <c r="W10" s="238"/>
    </row>
    <row r="11" spans="1:23" x14ac:dyDescent="0.3">
      <c r="A11" s="237">
        <v>0.70833333333333337</v>
      </c>
      <c r="B11" s="238"/>
      <c r="C11" s="238"/>
      <c r="D11" s="238"/>
      <c r="E11" s="238"/>
      <c r="F11" s="238"/>
      <c r="G11" s="238"/>
      <c r="I11" s="237">
        <v>0.70833333333333337</v>
      </c>
      <c r="J11" s="238"/>
      <c r="K11" s="238"/>
      <c r="L11" s="238"/>
      <c r="M11" s="238"/>
      <c r="N11" s="238"/>
      <c r="O11" s="238"/>
      <c r="Q11" s="237">
        <v>0.70833333333333337</v>
      </c>
      <c r="R11" s="238"/>
      <c r="S11" s="238"/>
      <c r="T11" s="238"/>
      <c r="U11" s="238"/>
      <c r="V11" s="238"/>
      <c r="W11" s="238"/>
    </row>
    <row r="12" spans="1:23" x14ac:dyDescent="0.3">
      <c r="A12" s="237">
        <v>0.77083333333333337</v>
      </c>
      <c r="B12" s="238"/>
      <c r="C12" s="238"/>
      <c r="D12" s="238"/>
      <c r="E12" s="238"/>
      <c r="F12" s="238"/>
      <c r="G12" s="238"/>
      <c r="I12" s="237">
        <v>0.77083333333333337</v>
      </c>
      <c r="J12" s="238"/>
      <c r="K12" s="238"/>
      <c r="L12" s="238"/>
      <c r="M12" s="238"/>
      <c r="N12" s="238"/>
      <c r="O12" s="238"/>
      <c r="Q12" s="237">
        <v>0.77083333333333337</v>
      </c>
      <c r="R12" s="238"/>
      <c r="S12" s="238"/>
      <c r="T12" s="238"/>
      <c r="U12" s="238"/>
      <c r="V12" s="238"/>
      <c r="W12" s="238"/>
    </row>
    <row r="13" spans="1:23" x14ac:dyDescent="0.3">
      <c r="A13" s="237">
        <v>0.83333333333333337</v>
      </c>
      <c r="B13" s="238"/>
      <c r="C13" s="238"/>
      <c r="D13" s="238"/>
      <c r="E13" s="238"/>
      <c r="F13" s="238"/>
      <c r="G13" s="238"/>
      <c r="I13" s="237">
        <v>0.83333333333333337</v>
      </c>
      <c r="J13" s="238"/>
      <c r="K13" s="238"/>
      <c r="L13" s="238"/>
      <c r="M13" s="238"/>
      <c r="N13" s="238"/>
      <c r="O13" s="238"/>
      <c r="Q13" s="237">
        <v>0.83333333333333337</v>
      </c>
      <c r="R13" s="238"/>
      <c r="S13" s="238"/>
      <c r="T13" s="238"/>
      <c r="U13" s="238"/>
      <c r="V13" s="238"/>
      <c r="W13" s="238"/>
    </row>
    <row r="14" spans="1:23" x14ac:dyDescent="0.3">
      <c r="A14" s="237">
        <v>0.89583333333333337</v>
      </c>
      <c r="B14" s="238"/>
      <c r="C14" s="238"/>
      <c r="D14" s="238"/>
      <c r="E14" s="238"/>
      <c r="F14" s="238"/>
      <c r="G14" s="238"/>
      <c r="I14" s="237">
        <v>0.89583333333333337</v>
      </c>
      <c r="J14" s="238"/>
      <c r="K14" s="238"/>
      <c r="L14" s="238"/>
      <c r="M14" s="238"/>
      <c r="N14" s="238"/>
      <c r="O14" s="238"/>
      <c r="Q14" s="237">
        <v>0.89583333333333337</v>
      </c>
      <c r="R14" s="238"/>
      <c r="S14" s="238"/>
      <c r="T14" s="238"/>
      <c r="U14" s="238"/>
      <c r="V14" s="238"/>
      <c r="W14" s="238"/>
    </row>
    <row r="15" spans="1:23" x14ac:dyDescent="0.3">
      <c r="A15" s="236"/>
    </row>
    <row r="16" spans="1:23" x14ac:dyDescent="0.3">
      <c r="A16" s="239" t="s">
        <v>494</v>
      </c>
      <c r="B16" s="239"/>
      <c r="C16" s="239"/>
      <c r="D16" s="239"/>
      <c r="E16" s="239"/>
      <c r="F16" s="239"/>
      <c r="G16" s="239"/>
      <c r="I16" s="239" t="s">
        <v>495</v>
      </c>
      <c r="J16" s="239"/>
      <c r="K16" s="239"/>
      <c r="L16" s="239"/>
      <c r="M16" s="239"/>
      <c r="N16" s="239"/>
      <c r="O16" s="239"/>
      <c r="Q16" s="239" t="s">
        <v>496</v>
      </c>
      <c r="R16" s="239"/>
      <c r="S16" s="239"/>
      <c r="T16" s="239"/>
      <c r="U16" s="239"/>
      <c r="V16" s="239"/>
      <c r="W16" s="239"/>
    </row>
    <row r="17" spans="1:23" x14ac:dyDescent="0.3">
      <c r="B17" t="s">
        <v>489</v>
      </c>
      <c r="D17" t="s">
        <v>490</v>
      </c>
      <c r="F17" t="s">
        <v>491</v>
      </c>
      <c r="J17" t="s">
        <v>489</v>
      </c>
      <c r="L17" t="s">
        <v>490</v>
      </c>
      <c r="N17" t="s">
        <v>491</v>
      </c>
      <c r="R17" t="s">
        <v>489</v>
      </c>
      <c r="T17" t="s">
        <v>490</v>
      </c>
      <c r="V17" t="s">
        <v>491</v>
      </c>
    </row>
    <row r="19" spans="1:23" x14ac:dyDescent="0.3">
      <c r="B19" s="236" t="s">
        <v>273</v>
      </c>
      <c r="C19" s="236" t="s">
        <v>274</v>
      </c>
      <c r="D19" s="236" t="s">
        <v>492</v>
      </c>
      <c r="E19" s="236" t="s">
        <v>275</v>
      </c>
      <c r="F19" s="236" t="s">
        <v>276</v>
      </c>
      <c r="G19" s="236" t="s">
        <v>493</v>
      </c>
      <c r="J19" s="236" t="s">
        <v>273</v>
      </c>
      <c r="K19" s="236" t="s">
        <v>274</v>
      </c>
      <c r="L19" s="236" t="s">
        <v>492</v>
      </c>
      <c r="M19" s="236" t="s">
        <v>275</v>
      </c>
      <c r="N19" s="236" t="s">
        <v>276</v>
      </c>
      <c r="O19" s="236" t="s">
        <v>493</v>
      </c>
      <c r="R19" s="236" t="s">
        <v>273</v>
      </c>
      <c r="S19" s="236" t="s">
        <v>274</v>
      </c>
      <c r="T19" s="236" t="s">
        <v>492</v>
      </c>
      <c r="U19" s="236" t="s">
        <v>275</v>
      </c>
      <c r="V19" s="236" t="s">
        <v>276</v>
      </c>
      <c r="W19" s="236" t="s">
        <v>493</v>
      </c>
    </row>
    <row r="20" spans="1:23" x14ac:dyDescent="0.3">
      <c r="A20" s="237">
        <v>0.33333333333333331</v>
      </c>
      <c r="B20" s="238"/>
      <c r="C20" s="238"/>
      <c r="D20" s="238"/>
      <c r="E20" s="238"/>
      <c r="F20" s="238"/>
      <c r="G20" s="238"/>
      <c r="I20" s="237">
        <v>0.33333333333333331</v>
      </c>
      <c r="J20" s="238"/>
      <c r="K20" s="238"/>
      <c r="L20" s="238"/>
      <c r="M20" s="238"/>
      <c r="N20" s="238"/>
      <c r="O20" s="238"/>
      <c r="Q20" s="237">
        <v>0.33333333333333331</v>
      </c>
      <c r="R20" s="238"/>
      <c r="S20" s="238"/>
      <c r="T20" s="238"/>
      <c r="U20" s="238"/>
      <c r="V20" s="238"/>
      <c r="W20" s="238"/>
    </row>
    <row r="21" spans="1:23" x14ac:dyDescent="0.3">
      <c r="A21" s="237">
        <v>0.39583333333333331</v>
      </c>
      <c r="B21" s="238"/>
      <c r="C21" s="238"/>
      <c r="D21" s="238"/>
      <c r="E21" s="238"/>
      <c r="F21" s="238"/>
      <c r="G21" s="238"/>
      <c r="I21" s="237">
        <v>0.39583333333333331</v>
      </c>
      <c r="J21" s="238"/>
      <c r="K21" s="238"/>
      <c r="L21" s="238"/>
      <c r="M21" s="238"/>
      <c r="N21" s="238"/>
      <c r="O21" s="238"/>
      <c r="Q21" s="237">
        <v>0.39583333333333331</v>
      </c>
      <c r="R21" s="238"/>
      <c r="S21" s="238"/>
      <c r="T21" s="238"/>
      <c r="U21" s="238"/>
      <c r="V21" s="238"/>
      <c r="W21" s="238"/>
    </row>
    <row r="22" spans="1:23" x14ac:dyDescent="0.3">
      <c r="A22" s="237">
        <v>0.45833333333333331</v>
      </c>
      <c r="B22" s="238"/>
      <c r="C22" s="238"/>
      <c r="D22" s="238"/>
      <c r="E22" s="238"/>
      <c r="F22" s="238"/>
      <c r="G22" s="238"/>
      <c r="I22" s="237">
        <v>0.45833333333333331</v>
      </c>
      <c r="J22" s="238"/>
      <c r="K22" s="238"/>
      <c r="L22" s="238"/>
      <c r="M22" s="238"/>
      <c r="N22" s="238"/>
      <c r="O22" s="238"/>
      <c r="Q22" s="237">
        <v>0.45833333333333331</v>
      </c>
      <c r="R22" s="238"/>
      <c r="S22" s="238"/>
      <c r="T22" s="238"/>
      <c r="U22" s="238"/>
      <c r="V22" s="238"/>
      <c r="W22" s="238"/>
    </row>
    <row r="23" spans="1:23" x14ac:dyDescent="0.3">
      <c r="A23" s="237">
        <v>0.52083333333333337</v>
      </c>
      <c r="B23" s="238"/>
      <c r="C23" s="238"/>
      <c r="D23" s="238"/>
      <c r="E23" s="238"/>
      <c r="F23" s="238"/>
      <c r="G23" s="238"/>
      <c r="I23" s="237">
        <v>0.52083333333333337</v>
      </c>
      <c r="J23" s="238"/>
      <c r="K23" s="238"/>
      <c r="L23" s="238"/>
      <c r="M23" s="238"/>
      <c r="N23" s="238"/>
      <c r="O23" s="238"/>
      <c r="Q23" s="237">
        <v>0.52083333333333337</v>
      </c>
      <c r="R23" s="238"/>
      <c r="S23" s="238"/>
      <c r="T23" s="238"/>
      <c r="U23" s="238"/>
      <c r="V23" s="238"/>
      <c r="W23" s="238"/>
    </row>
    <row r="24" spans="1:23" x14ac:dyDescent="0.3">
      <c r="A24" s="237">
        <v>0.58333333333333337</v>
      </c>
      <c r="B24" s="238"/>
      <c r="C24" s="238"/>
      <c r="D24" s="238"/>
      <c r="E24" s="238"/>
      <c r="F24" s="238"/>
      <c r="G24" s="238"/>
      <c r="I24" s="237">
        <v>0.58333333333333337</v>
      </c>
      <c r="J24" s="238"/>
      <c r="K24" s="238"/>
      <c r="L24" s="238"/>
      <c r="M24" s="238"/>
      <c r="N24" s="238"/>
      <c r="O24" s="238"/>
      <c r="Q24" s="237">
        <v>0.58333333333333337</v>
      </c>
      <c r="R24" s="238"/>
      <c r="S24" s="238"/>
      <c r="T24" s="238"/>
      <c r="U24" s="238"/>
      <c r="V24" s="238"/>
      <c r="W24" s="238"/>
    </row>
    <row r="25" spans="1:23" x14ac:dyDescent="0.3">
      <c r="A25" s="237">
        <v>0.64583333333333337</v>
      </c>
      <c r="B25" s="238"/>
      <c r="C25" s="238"/>
      <c r="D25" s="238"/>
      <c r="E25" s="238"/>
      <c r="F25" s="238"/>
      <c r="G25" s="238"/>
      <c r="I25" s="237">
        <v>0.64583333333333337</v>
      </c>
      <c r="J25" s="238"/>
      <c r="K25" s="238"/>
      <c r="L25" s="238"/>
      <c r="M25" s="238"/>
      <c r="N25" s="238"/>
      <c r="O25" s="238"/>
      <c r="Q25" s="237">
        <v>0.64583333333333337</v>
      </c>
      <c r="R25" s="238"/>
      <c r="S25" s="238"/>
      <c r="T25" s="238"/>
      <c r="U25" s="238"/>
      <c r="V25" s="238"/>
      <c r="W25" s="238"/>
    </row>
    <row r="26" spans="1:23" x14ac:dyDescent="0.3">
      <c r="A26" s="237">
        <v>0.70833333333333337</v>
      </c>
      <c r="B26" s="238"/>
      <c r="C26" s="238"/>
      <c r="D26" s="238"/>
      <c r="E26" s="238"/>
      <c r="F26" s="238"/>
      <c r="G26" s="238"/>
      <c r="I26" s="237">
        <v>0.70833333333333337</v>
      </c>
      <c r="J26" s="238"/>
      <c r="K26" s="238"/>
      <c r="L26" s="238"/>
      <c r="M26" s="238"/>
      <c r="N26" s="238"/>
      <c r="O26" s="238"/>
      <c r="Q26" s="237">
        <v>0.70833333333333337</v>
      </c>
      <c r="R26" s="238"/>
      <c r="S26" s="238"/>
      <c r="T26" s="238"/>
      <c r="U26" s="238"/>
      <c r="V26" s="238"/>
      <c r="W26" s="238"/>
    </row>
    <row r="27" spans="1:23" x14ac:dyDescent="0.3">
      <c r="A27" s="237">
        <v>0.77083333333333337</v>
      </c>
      <c r="B27" s="238"/>
      <c r="C27" s="238"/>
      <c r="D27" s="238"/>
      <c r="E27" s="238"/>
      <c r="F27" s="238"/>
      <c r="G27" s="238"/>
      <c r="I27" s="237">
        <v>0.77083333333333337</v>
      </c>
      <c r="J27" s="238"/>
      <c r="K27" s="238"/>
      <c r="L27" s="238"/>
      <c r="M27" s="238"/>
      <c r="N27" s="238"/>
      <c r="O27" s="238"/>
      <c r="Q27" s="237">
        <v>0.77083333333333337</v>
      </c>
      <c r="R27" s="238"/>
      <c r="S27" s="238"/>
      <c r="T27" s="238"/>
      <c r="U27" s="238"/>
      <c r="V27" s="238"/>
      <c r="W27" s="238"/>
    </row>
    <row r="28" spans="1:23" x14ac:dyDescent="0.3">
      <c r="A28" s="237">
        <v>0.83333333333333337</v>
      </c>
      <c r="B28" s="238"/>
      <c r="C28" s="238"/>
      <c r="D28" s="238"/>
      <c r="E28" s="238"/>
      <c r="F28" s="238"/>
      <c r="G28" s="238"/>
      <c r="I28" s="237">
        <v>0.83333333333333337</v>
      </c>
      <c r="J28" s="238"/>
      <c r="K28" s="238"/>
      <c r="L28" s="238"/>
      <c r="M28" s="238"/>
      <c r="N28" s="238"/>
      <c r="O28" s="238"/>
      <c r="Q28" s="237">
        <v>0.83333333333333337</v>
      </c>
      <c r="R28" s="238"/>
      <c r="S28" s="238"/>
      <c r="T28" s="238"/>
      <c r="U28" s="238"/>
      <c r="V28" s="238"/>
      <c r="W28" s="238"/>
    </row>
    <row r="29" spans="1:23" x14ac:dyDescent="0.3">
      <c r="A29" s="237">
        <v>0.89583333333333337</v>
      </c>
      <c r="B29" s="238"/>
      <c r="C29" s="238"/>
      <c r="D29" s="238"/>
      <c r="E29" s="238"/>
      <c r="F29" s="238"/>
      <c r="G29" s="238"/>
      <c r="I29" s="237">
        <v>0.89583333333333337</v>
      </c>
      <c r="J29" s="238"/>
      <c r="K29" s="238"/>
      <c r="L29" s="238"/>
      <c r="M29" s="238"/>
      <c r="N29" s="238"/>
      <c r="O29" s="238"/>
      <c r="Q29" s="237">
        <v>0.89583333333333337</v>
      </c>
      <c r="R29" s="238"/>
      <c r="S29" s="238"/>
      <c r="T29" s="238"/>
      <c r="U29" s="238"/>
      <c r="V29" s="238"/>
      <c r="W29" s="238"/>
    </row>
    <row r="31" spans="1:23" x14ac:dyDescent="0.3">
      <c r="A31" s="239" t="s">
        <v>498</v>
      </c>
      <c r="B31" s="239"/>
      <c r="C31" s="239"/>
      <c r="D31" s="239"/>
      <c r="E31" s="239"/>
      <c r="F31" s="239"/>
      <c r="G31" s="239"/>
      <c r="I31" s="239" t="s">
        <v>499</v>
      </c>
      <c r="J31" s="239"/>
      <c r="K31" s="239"/>
      <c r="L31" s="239"/>
      <c r="M31" s="239"/>
      <c r="N31" s="239"/>
      <c r="O31" s="239"/>
      <c r="Q31" s="239" t="s">
        <v>500</v>
      </c>
      <c r="R31" s="239"/>
      <c r="S31" s="239"/>
      <c r="T31" s="239"/>
      <c r="U31" s="239"/>
      <c r="V31" s="239"/>
      <c r="W31" s="239"/>
    </row>
    <row r="32" spans="1:23" x14ac:dyDescent="0.3">
      <c r="B32" t="s">
        <v>489</v>
      </c>
      <c r="D32" t="s">
        <v>490</v>
      </c>
      <c r="F32" t="s">
        <v>491</v>
      </c>
      <c r="J32" t="s">
        <v>489</v>
      </c>
      <c r="L32" t="s">
        <v>490</v>
      </c>
      <c r="N32" t="s">
        <v>491</v>
      </c>
      <c r="R32" t="s">
        <v>489</v>
      </c>
      <c r="T32" t="s">
        <v>490</v>
      </c>
      <c r="V32" t="s">
        <v>491</v>
      </c>
    </row>
    <row r="34" spans="1:23" x14ac:dyDescent="0.3">
      <c r="B34" s="236" t="s">
        <v>273</v>
      </c>
      <c r="C34" s="236" t="s">
        <v>274</v>
      </c>
      <c r="D34" s="236" t="s">
        <v>492</v>
      </c>
      <c r="E34" s="236" t="s">
        <v>275</v>
      </c>
      <c r="F34" s="236" t="s">
        <v>276</v>
      </c>
      <c r="G34" s="236" t="s">
        <v>493</v>
      </c>
      <c r="J34" s="236" t="s">
        <v>273</v>
      </c>
      <c r="K34" s="236" t="s">
        <v>274</v>
      </c>
      <c r="L34" s="236" t="s">
        <v>492</v>
      </c>
      <c r="M34" s="236" t="s">
        <v>275</v>
      </c>
      <c r="N34" s="236" t="s">
        <v>276</v>
      </c>
      <c r="O34" s="236" t="s">
        <v>493</v>
      </c>
      <c r="R34" s="236" t="s">
        <v>273</v>
      </c>
      <c r="S34" s="236" t="s">
        <v>274</v>
      </c>
      <c r="T34" s="236" t="s">
        <v>492</v>
      </c>
      <c r="U34" s="236" t="s">
        <v>275</v>
      </c>
      <c r="V34" s="236" t="s">
        <v>276</v>
      </c>
      <c r="W34" s="236" t="s">
        <v>493</v>
      </c>
    </row>
    <row r="35" spans="1:23" x14ac:dyDescent="0.3">
      <c r="A35" s="237">
        <v>0.33333333333333331</v>
      </c>
      <c r="B35" s="238"/>
      <c r="C35" s="238"/>
      <c r="D35" s="238"/>
      <c r="E35" s="238"/>
      <c r="F35" s="238"/>
      <c r="G35" s="238"/>
      <c r="I35" s="237">
        <v>0.33333333333333331</v>
      </c>
      <c r="J35" s="238"/>
      <c r="K35" s="238"/>
      <c r="L35" s="238"/>
      <c r="M35" s="238"/>
      <c r="N35" s="238"/>
      <c r="O35" s="238"/>
      <c r="Q35" s="237">
        <v>0.33333333333333331</v>
      </c>
      <c r="R35" s="238"/>
      <c r="S35" s="238"/>
      <c r="T35" s="238"/>
      <c r="U35" s="238"/>
      <c r="V35" s="238"/>
      <c r="W35" s="238"/>
    </row>
    <row r="36" spans="1:23" x14ac:dyDescent="0.3">
      <c r="A36" s="237">
        <v>0.39583333333333331</v>
      </c>
      <c r="B36" s="238"/>
      <c r="C36" s="238"/>
      <c r="D36" s="238"/>
      <c r="E36" s="238"/>
      <c r="F36" s="238"/>
      <c r="G36" s="238"/>
      <c r="I36" s="237">
        <v>0.39583333333333331</v>
      </c>
      <c r="J36" s="238"/>
      <c r="K36" s="238" t="s">
        <v>510</v>
      </c>
      <c r="L36" s="238" t="s">
        <v>610</v>
      </c>
      <c r="M36" s="238" t="s">
        <v>606</v>
      </c>
      <c r="N36" s="238"/>
      <c r="O36" s="238"/>
      <c r="Q36" s="237">
        <v>0.39583333333333331</v>
      </c>
      <c r="R36" s="238"/>
      <c r="S36" s="238"/>
      <c r="T36" s="238"/>
      <c r="U36" s="238"/>
      <c r="V36" s="238"/>
      <c r="W36" s="238"/>
    </row>
    <row r="37" spans="1:23" x14ac:dyDescent="0.3">
      <c r="A37" s="237">
        <v>0.45833333333333331</v>
      </c>
      <c r="B37" s="238"/>
      <c r="C37" s="238"/>
      <c r="D37" s="238"/>
      <c r="E37" s="238"/>
      <c r="F37" s="238"/>
      <c r="G37" s="238"/>
      <c r="I37" s="237">
        <v>0.45833333333333331</v>
      </c>
      <c r="J37" s="238"/>
      <c r="K37" s="238"/>
      <c r="L37" s="238"/>
      <c r="M37" s="238"/>
      <c r="N37" s="238"/>
      <c r="O37" s="238"/>
      <c r="Q37" s="237">
        <v>0.45833333333333331</v>
      </c>
      <c r="R37" s="238"/>
      <c r="S37" s="238"/>
      <c r="T37" s="238"/>
      <c r="U37" s="238"/>
      <c r="V37" s="238"/>
      <c r="W37" s="238"/>
    </row>
    <row r="38" spans="1:23" x14ac:dyDescent="0.3">
      <c r="A38" s="237">
        <v>0.52083333333333337</v>
      </c>
      <c r="B38" s="238"/>
      <c r="C38" s="238"/>
      <c r="D38" s="238"/>
      <c r="E38" s="238"/>
      <c r="F38" s="238"/>
      <c r="G38" s="238"/>
      <c r="I38" s="237">
        <v>0.52083333333333337</v>
      </c>
      <c r="J38" s="238"/>
      <c r="K38" s="238"/>
      <c r="L38" s="238"/>
      <c r="M38" s="238"/>
      <c r="N38" s="238"/>
      <c r="O38" s="238"/>
      <c r="Q38" s="237">
        <v>0.52083333333333337</v>
      </c>
      <c r="R38" s="238"/>
      <c r="S38" s="238"/>
      <c r="T38" s="238"/>
      <c r="U38" s="238"/>
      <c r="V38" s="238"/>
      <c r="W38" s="238"/>
    </row>
    <row r="39" spans="1:23" x14ac:dyDescent="0.3">
      <c r="A39" s="237">
        <v>0.58333333333333337</v>
      </c>
      <c r="B39" s="238"/>
      <c r="C39" s="238"/>
      <c r="D39" s="238"/>
      <c r="E39" s="238"/>
      <c r="F39" s="238"/>
      <c r="G39" s="238"/>
      <c r="I39" s="237">
        <v>0.58333333333333337</v>
      </c>
      <c r="J39" s="238"/>
      <c r="K39" s="238"/>
      <c r="L39" s="238"/>
      <c r="M39" s="238"/>
      <c r="N39" s="238"/>
      <c r="O39" s="238"/>
      <c r="Q39" s="237">
        <v>0.58333333333333337</v>
      </c>
      <c r="R39" s="238"/>
      <c r="S39" s="238"/>
      <c r="T39" s="238"/>
      <c r="U39" s="238"/>
      <c r="V39" s="238"/>
      <c r="W39" s="238"/>
    </row>
    <row r="40" spans="1:23" x14ac:dyDescent="0.3">
      <c r="A40" s="237">
        <v>0.64583333333333337</v>
      </c>
      <c r="B40" s="238"/>
      <c r="C40" s="238"/>
      <c r="D40" s="238"/>
      <c r="E40" s="238"/>
      <c r="F40" s="238"/>
      <c r="G40" s="238"/>
      <c r="I40" s="237">
        <v>0.64583333333333337</v>
      </c>
      <c r="J40" s="238"/>
      <c r="K40" s="238"/>
      <c r="L40" s="238"/>
      <c r="M40" s="238"/>
      <c r="N40" s="238"/>
      <c r="O40" s="238"/>
      <c r="Q40" s="237">
        <v>0.64583333333333337</v>
      </c>
      <c r="R40" s="238"/>
      <c r="S40" s="238"/>
      <c r="T40" s="238"/>
      <c r="U40" s="238"/>
      <c r="V40" s="238"/>
      <c r="W40" s="238"/>
    </row>
    <row r="41" spans="1:23" x14ac:dyDescent="0.3">
      <c r="A41" s="237">
        <v>0.70833333333333337</v>
      </c>
      <c r="B41" s="238"/>
      <c r="C41" s="238"/>
      <c r="D41" s="238"/>
      <c r="E41" s="238"/>
      <c r="F41" s="238"/>
      <c r="G41" s="238"/>
      <c r="I41" s="237">
        <v>0.70833333333333337</v>
      </c>
      <c r="J41" s="238"/>
      <c r="K41" s="238"/>
      <c r="L41" s="238"/>
      <c r="M41" s="238"/>
      <c r="N41" s="238"/>
      <c r="O41" s="238"/>
      <c r="Q41" s="237">
        <v>0.70833333333333337</v>
      </c>
      <c r="R41" s="238"/>
      <c r="S41" s="238"/>
      <c r="T41" s="238"/>
      <c r="U41" s="238"/>
      <c r="V41" s="238"/>
      <c r="W41" s="238"/>
    </row>
    <row r="42" spans="1:23" x14ac:dyDescent="0.3">
      <c r="A42" s="237">
        <v>0.77083333333333337</v>
      </c>
      <c r="B42" s="238"/>
      <c r="C42" s="238"/>
      <c r="D42" s="238"/>
      <c r="E42" s="238"/>
      <c r="F42" s="238"/>
      <c r="G42" s="238"/>
      <c r="I42" s="237">
        <v>0.77083333333333337</v>
      </c>
      <c r="J42" s="238"/>
      <c r="K42" s="238"/>
      <c r="L42" s="238"/>
      <c r="M42" s="238"/>
      <c r="N42" s="238"/>
      <c r="O42" s="238"/>
      <c r="Q42" s="237">
        <v>0.77083333333333337</v>
      </c>
      <c r="R42" s="238"/>
      <c r="S42" s="238"/>
      <c r="T42" s="238"/>
      <c r="U42" s="238"/>
      <c r="V42" s="238"/>
      <c r="W42" s="238"/>
    </row>
    <row r="43" spans="1:23" x14ac:dyDescent="0.3">
      <c r="A43" s="237">
        <v>0.83333333333333337</v>
      </c>
      <c r="B43" s="238"/>
      <c r="C43" s="238"/>
      <c r="D43" s="238"/>
      <c r="E43" s="238"/>
      <c r="F43" s="238"/>
      <c r="G43" s="238"/>
      <c r="I43" s="237">
        <v>0.83333333333333337</v>
      </c>
      <c r="J43" s="238"/>
      <c r="K43" s="238"/>
      <c r="L43" s="238"/>
      <c r="M43" s="238"/>
      <c r="N43" s="238"/>
      <c r="O43" s="238"/>
      <c r="Q43" s="237">
        <v>0.83333333333333337</v>
      </c>
      <c r="R43" s="238"/>
      <c r="S43" s="238"/>
      <c r="T43" s="238"/>
      <c r="U43" s="238"/>
      <c r="V43" s="238"/>
      <c r="W43" s="238"/>
    </row>
    <row r="44" spans="1:23" x14ac:dyDescent="0.3">
      <c r="A44" s="237">
        <v>0.89583333333333337</v>
      </c>
      <c r="B44" s="238"/>
      <c r="C44" s="238"/>
      <c r="D44" s="238"/>
      <c r="E44" s="238"/>
      <c r="F44" s="238"/>
      <c r="G44" s="238"/>
      <c r="I44" s="237">
        <v>0.89583333333333337</v>
      </c>
      <c r="J44" s="238"/>
      <c r="K44" s="238"/>
      <c r="L44" s="238"/>
      <c r="M44" s="238"/>
      <c r="N44" s="238"/>
      <c r="O44" s="238"/>
      <c r="Q44" s="237">
        <v>0.89583333333333337</v>
      </c>
      <c r="R44" s="238"/>
      <c r="S44" s="238"/>
      <c r="T44" s="238"/>
      <c r="U44" s="238"/>
      <c r="V44" s="238"/>
      <c r="W44" s="238"/>
    </row>
    <row r="46" spans="1:23" x14ac:dyDescent="0.3">
      <c r="A46" s="239" t="s">
        <v>501</v>
      </c>
      <c r="B46" s="239"/>
      <c r="C46" s="239"/>
      <c r="D46" s="239"/>
      <c r="E46" s="239"/>
      <c r="F46" s="239"/>
      <c r="G46" s="239"/>
      <c r="I46" s="239" t="s">
        <v>502</v>
      </c>
      <c r="J46" s="239"/>
      <c r="K46" s="239"/>
      <c r="L46" s="239"/>
      <c r="M46" s="239"/>
      <c r="N46" s="239"/>
      <c r="O46" s="239"/>
    </row>
    <row r="47" spans="1:23" x14ac:dyDescent="0.3">
      <c r="B47" t="s">
        <v>489</v>
      </c>
      <c r="D47" t="s">
        <v>490</v>
      </c>
      <c r="F47" t="s">
        <v>491</v>
      </c>
      <c r="J47" t="s">
        <v>489</v>
      </c>
      <c r="L47" t="s">
        <v>490</v>
      </c>
      <c r="N47" t="s">
        <v>491</v>
      </c>
    </row>
    <row r="49" spans="1:15" x14ac:dyDescent="0.3">
      <c r="B49" s="236" t="s">
        <v>273</v>
      </c>
      <c r="C49" s="236" t="s">
        <v>274</v>
      </c>
      <c r="D49" s="236" t="s">
        <v>492</v>
      </c>
      <c r="E49" s="236" t="s">
        <v>275</v>
      </c>
      <c r="F49" s="236" t="s">
        <v>276</v>
      </c>
      <c r="G49" s="236" t="s">
        <v>493</v>
      </c>
      <c r="J49" s="236" t="s">
        <v>273</v>
      </c>
      <c r="K49" s="236" t="s">
        <v>274</v>
      </c>
      <c r="L49" s="236" t="s">
        <v>492</v>
      </c>
      <c r="M49" s="236" t="s">
        <v>275</v>
      </c>
      <c r="N49" s="236" t="s">
        <v>276</v>
      </c>
      <c r="O49" s="236" t="s">
        <v>493</v>
      </c>
    </row>
    <row r="50" spans="1:15" x14ac:dyDescent="0.3">
      <c r="A50" s="237">
        <v>0.33333333333333331</v>
      </c>
      <c r="B50" s="238"/>
      <c r="C50" s="238"/>
      <c r="D50" s="238"/>
      <c r="E50" s="238"/>
      <c r="F50" s="238"/>
      <c r="G50" s="238"/>
      <c r="I50" s="237">
        <v>0.33333333333333331</v>
      </c>
      <c r="J50" s="238"/>
      <c r="K50" s="238"/>
      <c r="L50" s="238"/>
      <c r="M50" s="238"/>
      <c r="N50" s="238"/>
      <c r="O50" s="238"/>
    </row>
    <row r="51" spans="1:15" x14ac:dyDescent="0.3">
      <c r="A51" s="237">
        <v>0.39583333333333331</v>
      </c>
      <c r="B51" s="238"/>
      <c r="C51" s="238"/>
      <c r="D51" s="238"/>
      <c r="E51" s="238"/>
      <c r="F51" s="238"/>
      <c r="G51" s="238"/>
      <c r="I51" s="237">
        <v>0.39583333333333331</v>
      </c>
      <c r="J51" s="238"/>
      <c r="K51" s="238"/>
      <c r="L51" s="238"/>
      <c r="M51" s="238"/>
      <c r="N51" s="238"/>
      <c r="O51" s="238"/>
    </row>
    <row r="52" spans="1:15" x14ac:dyDescent="0.3">
      <c r="A52" s="237">
        <v>0.45833333333333331</v>
      </c>
      <c r="B52" s="238"/>
      <c r="C52" s="238"/>
      <c r="D52" s="238"/>
      <c r="E52" s="238"/>
      <c r="F52" s="238"/>
      <c r="G52" s="238"/>
      <c r="I52" s="237">
        <v>0.45833333333333331</v>
      </c>
      <c r="J52" s="238"/>
      <c r="K52" s="238"/>
      <c r="L52" s="238"/>
      <c r="M52" s="238"/>
      <c r="N52" s="238"/>
      <c r="O52" s="238"/>
    </row>
    <row r="53" spans="1:15" x14ac:dyDescent="0.3">
      <c r="A53" s="237">
        <v>0.52083333333333337</v>
      </c>
      <c r="B53" s="238"/>
      <c r="C53" s="238"/>
      <c r="D53" s="238"/>
      <c r="E53" s="238"/>
      <c r="F53" s="238"/>
      <c r="G53" s="238"/>
      <c r="I53" s="237">
        <v>0.52083333333333337</v>
      </c>
      <c r="J53" s="238"/>
      <c r="K53" s="238"/>
      <c r="L53" s="238"/>
      <c r="M53" s="238"/>
      <c r="N53" s="238"/>
      <c r="O53" s="238"/>
    </row>
    <row r="54" spans="1:15" x14ac:dyDescent="0.3">
      <c r="A54" s="237">
        <v>0.58333333333333337</v>
      </c>
      <c r="B54" s="238"/>
      <c r="C54" s="238"/>
      <c r="D54" s="238"/>
      <c r="E54" s="238"/>
      <c r="F54" s="238"/>
      <c r="G54" s="238"/>
      <c r="I54" s="237">
        <v>0.58333333333333337</v>
      </c>
      <c r="J54" s="238"/>
      <c r="K54" s="238"/>
      <c r="L54" s="238"/>
      <c r="M54" s="238"/>
      <c r="N54" s="238"/>
      <c r="O54" s="238"/>
    </row>
    <row r="55" spans="1:15" x14ac:dyDescent="0.3">
      <c r="A55" s="237">
        <v>0.64583333333333337</v>
      </c>
      <c r="B55" s="238"/>
      <c r="C55" s="238"/>
      <c r="D55" s="238"/>
      <c r="E55" s="238"/>
      <c r="F55" s="238"/>
      <c r="G55" s="238"/>
      <c r="I55" s="237">
        <v>0.64583333333333337</v>
      </c>
      <c r="J55" s="238"/>
      <c r="K55" s="238"/>
      <c r="L55" s="238"/>
      <c r="M55" s="238"/>
      <c r="N55" s="238"/>
      <c r="O55" s="238"/>
    </row>
    <row r="56" spans="1:15" x14ac:dyDescent="0.3">
      <c r="A56" s="237">
        <v>0.70833333333333337</v>
      </c>
      <c r="B56" s="238"/>
      <c r="C56" s="238"/>
      <c r="D56" s="238"/>
      <c r="E56" s="238"/>
      <c r="F56" s="238"/>
      <c r="G56" s="238"/>
      <c r="I56" s="237">
        <v>0.70833333333333337</v>
      </c>
      <c r="J56" s="238"/>
      <c r="K56" s="238"/>
      <c r="L56" s="238"/>
      <c r="M56" s="238"/>
      <c r="N56" s="238"/>
      <c r="O56" s="238"/>
    </row>
    <row r="57" spans="1:15" x14ac:dyDescent="0.3">
      <c r="A57" s="237">
        <v>0.77083333333333337</v>
      </c>
      <c r="B57" s="238"/>
      <c r="C57" s="238"/>
      <c r="D57" s="238"/>
      <c r="E57" s="238"/>
      <c r="F57" s="238"/>
      <c r="G57" s="238"/>
      <c r="I57" s="237">
        <v>0.77083333333333337</v>
      </c>
      <c r="J57" s="238"/>
      <c r="K57" s="238"/>
      <c r="L57" s="238"/>
      <c r="M57" s="238"/>
      <c r="N57" s="238"/>
      <c r="O57" s="238"/>
    </row>
    <row r="58" spans="1:15" x14ac:dyDescent="0.3">
      <c r="A58" s="237">
        <v>0.83333333333333337</v>
      </c>
      <c r="B58" s="238"/>
      <c r="C58" s="238"/>
      <c r="D58" s="238"/>
      <c r="E58" s="238"/>
      <c r="F58" s="238"/>
      <c r="G58" s="238"/>
      <c r="I58" s="237">
        <v>0.83333333333333337</v>
      </c>
      <c r="J58" s="238"/>
      <c r="K58" s="238"/>
      <c r="L58" s="238"/>
      <c r="M58" s="238"/>
      <c r="N58" s="238"/>
      <c r="O58" s="238"/>
    </row>
    <row r="59" spans="1:15" x14ac:dyDescent="0.3">
      <c r="A59" s="237">
        <v>0.89583333333333337</v>
      </c>
      <c r="B59" s="238"/>
      <c r="C59" s="238"/>
      <c r="D59" s="238"/>
      <c r="E59" s="238"/>
      <c r="F59" s="238"/>
      <c r="G59" s="238"/>
      <c r="I59" s="237">
        <v>0.89583333333333337</v>
      </c>
      <c r="J59" s="238"/>
      <c r="K59" s="238"/>
      <c r="L59" s="238"/>
      <c r="M59" s="238"/>
      <c r="N59" s="238"/>
      <c r="O59" s="238"/>
    </row>
  </sheetData>
  <mergeCells count="11">
    <mergeCell ref="A1:G1"/>
    <mergeCell ref="I1:O1"/>
    <mergeCell ref="Q1:W1"/>
    <mergeCell ref="A16:G16"/>
    <mergeCell ref="I16:O16"/>
    <mergeCell ref="Q16:W16"/>
    <mergeCell ref="A31:G31"/>
    <mergeCell ref="I31:O31"/>
    <mergeCell ref="Q31:W31"/>
    <mergeCell ref="A46:G46"/>
    <mergeCell ref="I46:O46"/>
  </mergeCells>
  <conditionalFormatting sqref="A4:W59">
    <cfRule type="cellIs" dxfId="140" priority="140" operator="equal">
      <formula>"NULL"</formula>
    </cfRule>
  </conditionalFormatting>
  <conditionalFormatting sqref="B5:G14">
    <cfRule type="containsText" dxfId="139" priority="91" operator="containsText" text="APW">
      <formula>NOT(ISERROR(SEARCH("APW",B5)))</formula>
    </cfRule>
    <cfRule type="containsText" dxfId="138" priority="92" operator="containsText" text="aBioInf">
      <formula>NOT(ISERROR(SEARCH("aBioInf",B5)))</formula>
    </cfRule>
    <cfRule type="containsText" dxfId="137" priority="93" operator="containsText" text="aDM-II">
      <formula>NOT(ISERROR(SEARCH("aDM-II",B5)))</formula>
    </cfRule>
    <cfRule type="containsText" dxfId="136" priority="94" operator="containsText" text="ISP">
      <formula>NOT(ISERROR(SEARCH("ISP",B5)))</formula>
    </cfRule>
    <cfRule type="containsText" dxfId="135" priority="95" operator="containsText" text="CS_PR">
      <formula>NOT(ISERROR(SEARCH("CS_PR",B5)))</formula>
    </cfRule>
    <cfRule type="containsText" dxfId="134" priority="136" operator="containsText" text="CLT">
      <formula>NOT(ISERROR(SEARCH("CLT",B5)))</formula>
    </cfRule>
    <cfRule type="cellIs" dxfId="133" priority="137" operator="equal">
      <formula>"DSA"</formula>
    </cfRule>
    <cfRule type="containsText" dxfId="132" priority="138" operator="containsText" text="OOPDA">
      <formula>NOT(ISERROR(SEARCH("OOPDA",B5)))</formula>
    </cfRule>
    <cfRule type="containsText" dxfId="131" priority="139" operator="containsText" text="IOOP">
      <formula>NOT(ISERROR(SEARCH("IOOP",B5)))</formula>
    </cfRule>
  </conditionalFormatting>
  <conditionalFormatting sqref="J5:O14">
    <cfRule type="containsText" dxfId="130" priority="132" operator="containsText" text="CLT">
      <formula>NOT(ISERROR(SEARCH("CLT",J5)))</formula>
    </cfRule>
    <cfRule type="cellIs" dxfId="129" priority="133" operator="equal">
      <formula>"DSA"</formula>
    </cfRule>
    <cfRule type="containsText" dxfId="128" priority="134" operator="containsText" text="OOPDA">
      <formula>NOT(ISERROR(SEARCH("OOPDA",J5)))</formula>
    </cfRule>
    <cfRule type="containsText" dxfId="127" priority="135" operator="containsText" text="IOOP">
      <formula>NOT(ISERROR(SEARCH("IOOP",J5)))</formula>
    </cfRule>
  </conditionalFormatting>
  <conditionalFormatting sqref="R5:W14">
    <cfRule type="containsText" dxfId="126" priority="128" operator="containsText" text="CLT">
      <formula>NOT(ISERROR(SEARCH("CLT",R5)))</formula>
    </cfRule>
    <cfRule type="cellIs" dxfId="125" priority="129" operator="equal">
      <formula>"DSA"</formula>
    </cfRule>
    <cfRule type="containsText" dxfId="124" priority="130" operator="containsText" text="OOPDA">
      <formula>NOT(ISERROR(SEARCH("OOPDA",R5)))</formula>
    </cfRule>
    <cfRule type="containsText" dxfId="123" priority="131" operator="containsText" text="IOOP">
      <formula>NOT(ISERROR(SEARCH("IOOP",R5)))</formula>
    </cfRule>
  </conditionalFormatting>
  <conditionalFormatting sqref="B20:G29">
    <cfRule type="containsText" dxfId="122" priority="124" operator="containsText" text="CLT">
      <formula>NOT(ISERROR(SEARCH("CLT",B20)))</formula>
    </cfRule>
    <cfRule type="cellIs" dxfId="121" priority="125" operator="equal">
      <formula>"DSA"</formula>
    </cfRule>
    <cfRule type="containsText" dxfId="120" priority="126" operator="containsText" text="OOPDA">
      <formula>NOT(ISERROR(SEARCH("OOPDA",B20)))</formula>
    </cfRule>
    <cfRule type="containsText" dxfId="119" priority="127" operator="containsText" text="IOOP">
      <formula>NOT(ISERROR(SEARCH("IOOP",B20)))</formula>
    </cfRule>
  </conditionalFormatting>
  <conditionalFormatting sqref="J20:O29">
    <cfRule type="containsText" dxfId="118" priority="120" operator="containsText" text="CLT">
      <formula>NOT(ISERROR(SEARCH("CLT",J20)))</formula>
    </cfRule>
    <cfRule type="cellIs" dxfId="117" priority="121" operator="equal">
      <formula>"DSA"</formula>
    </cfRule>
    <cfRule type="containsText" dxfId="116" priority="122" operator="containsText" text="OOPDA">
      <formula>NOT(ISERROR(SEARCH("OOPDA",J20)))</formula>
    </cfRule>
    <cfRule type="containsText" dxfId="115" priority="123" operator="containsText" text="IOOP">
      <formula>NOT(ISERROR(SEARCH("IOOP",J20)))</formula>
    </cfRule>
  </conditionalFormatting>
  <conditionalFormatting sqref="R20:W29">
    <cfRule type="containsText" dxfId="114" priority="116" operator="containsText" text="CLT">
      <formula>NOT(ISERROR(SEARCH("CLT",R20)))</formula>
    </cfRule>
    <cfRule type="cellIs" dxfId="113" priority="117" operator="equal">
      <formula>"DSA"</formula>
    </cfRule>
    <cfRule type="containsText" dxfId="112" priority="118" operator="containsText" text="OOPDA">
      <formula>NOT(ISERROR(SEARCH("OOPDA",R20)))</formula>
    </cfRule>
    <cfRule type="containsText" dxfId="111" priority="119" operator="containsText" text="IOOP">
      <formula>NOT(ISERROR(SEARCH("IOOP",R20)))</formula>
    </cfRule>
  </conditionalFormatting>
  <conditionalFormatting sqref="B35:G44">
    <cfRule type="containsText" dxfId="110" priority="112" operator="containsText" text="CLT">
      <formula>NOT(ISERROR(SEARCH("CLT",B35)))</formula>
    </cfRule>
    <cfRule type="cellIs" dxfId="109" priority="113" operator="equal">
      <formula>"DSA"</formula>
    </cfRule>
    <cfRule type="containsText" dxfId="108" priority="114" operator="containsText" text="OOPDA">
      <formula>NOT(ISERROR(SEARCH("OOPDA",B35)))</formula>
    </cfRule>
    <cfRule type="containsText" dxfId="107" priority="115" operator="containsText" text="IOOP">
      <formula>NOT(ISERROR(SEARCH("IOOP",B35)))</formula>
    </cfRule>
  </conditionalFormatting>
  <conditionalFormatting sqref="J35:O44">
    <cfRule type="containsText" dxfId="106" priority="108" operator="containsText" text="CLT">
      <formula>NOT(ISERROR(SEARCH("CLT",J35)))</formula>
    </cfRule>
    <cfRule type="cellIs" dxfId="105" priority="109" operator="equal">
      <formula>"DSA"</formula>
    </cfRule>
    <cfRule type="containsText" dxfId="104" priority="110" operator="containsText" text="OOPDA">
      <formula>NOT(ISERROR(SEARCH("OOPDA",J35)))</formula>
    </cfRule>
    <cfRule type="containsText" dxfId="103" priority="111" operator="containsText" text="IOOP">
      <formula>NOT(ISERROR(SEARCH("IOOP",J35)))</formula>
    </cfRule>
  </conditionalFormatting>
  <conditionalFormatting sqref="R35:W44">
    <cfRule type="containsText" dxfId="102" priority="104" operator="containsText" text="CLT">
      <formula>NOT(ISERROR(SEARCH("CLT",R35)))</formula>
    </cfRule>
    <cfRule type="cellIs" dxfId="101" priority="105" operator="equal">
      <formula>"DSA"</formula>
    </cfRule>
    <cfRule type="containsText" dxfId="100" priority="106" operator="containsText" text="OOPDA">
      <formula>NOT(ISERROR(SEARCH("OOPDA",R35)))</formula>
    </cfRule>
    <cfRule type="containsText" dxfId="99" priority="107" operator="containsText" text="IOOP">
      <formula>NOT(ISERROR(SEARCH("IOOP",R35)))</formula>
    </cfRule>
  </conditionalFormatting>
  <conditionalFormatting sqref="B50:G59">
    <cfRule type="containsText" dxfId="98" priority="100" operator="containsText" text="CLT">
      <formula>NOT(ISERROR(SEARCH("CLT",B50)))</formula>
    </cfRule>
    <cfRule type="cellIs" dxfId="97" priority="101" operator="equal">
      <formula>"DSA"</formula>
    </cfRule>
    <cfRule type="containsText" dxfId="96" priority="102" operator="containsText" text="OOPDA">
      <formula>NOT(ISERROR(SEARCH("OOPDA",B50)))</formula>
    </cfRule>
    <cfRule type="containsText" dxfId="95" priority="103" operator="containsText" text="IOOP">
      <formula>NOT(ISERROR(SEARCH("IOOP",B50)))</formula>
    </cfRule>
  </conditionalFormatting>
  <conditionalFormatting sqref="J50:O59">
    <cfRule type="containsText" dxfId="94" priority="96" operator="containsText" text="CLT">
      <formula>NOT(ISERROR(SEARCH("CLT",J50)))</formula>
    </cfRule>
    <cfRule type="cellIs" dxfId="93" priority="97" operator="equal">
      <formula>"DSA"</formula>
    </cfRule>
    <cfRule type="containsText" dxfId="92" priority="98" operator="containsText" text="OOPDA">
      <formula>NOT(ISERROR(SEARCH("OOPDA",J50)))</formula>
    </cfRule>
    <cfRule type="containsText" dxfId="91" priority="99" operator="containsText" text="IOOP">
      <formula>NOT(ISERROR(SEARCH("IOOP",J50)))</formula>
    </cfRule>
  </conditionalFormatting>
  <conditionalFormatting sqref="J5:O14">
    <cfRule type="containsText" dxfId="90" priority="82" operator="containsText" text="APW">
      <formula>NOT(ISERROR(SEARCH("APW",J5)))</formula>
    </cfRule>
    <cfRule type="containsText" dxfId="89" priority="83" operator="containsText" text="aBioInf">
      <formula>NOT(ISERROR(SEARCH("aBioInf",J5)))</formula>
    </cfRule>
    <cfRule type="containsText" dxfId="88" priority="84" operator="containsText" text="aDM-II">
      <formula>NOT(ISERROR(SEARCH("aDM-II",J5)))</formula>
    </cfRule>
    <cfRule type="containsText" dxfId="87" priority="85" operator="containsText" text="ISP">
      <formula>NOT(ISERROR(SEARCH("ISP",J5)))</formula>
    </cfRule>
    <cfRule type="containsText" dxfId="86" priority="86" operator="containsText" text="CS_PR">
      <formula>NOT(ISERROR(SEARCH("CS_PR",J5)))</formula>
    </cfRule>
    <cfRule type="containsText" dxfId="85" priority="87" operator="containsText" text="CLT">
      <formula>NOT(ISERROR(SEARCH("CLT",J5)))</formula>
    </cfRule>
    <cfRule type="cellIs" dxfId="84" priority="88" operator="equal">
      <formula>"DSA"</formula>
    </cfRule>
    <cfRule type="containsText" dxfId="83" priority="89" operator="containsText" text="OOPDA">
      <formula>NOT(ISERROR(SEARCH("OOPDA",J5)))</formula>
    </cfRule>
    <cfRule type="containsText" dxfId="82" priority="90" operator="containsText" text="IOOP">
      <formula>NOT(ISERROR(SEARCH("IOOP",J5)))</formula>
    </cfRule>
  </conditionalFormatting>
  <conditionalFormatting sqref="R5:W14">
    <cfRule type="containsText" dxfId="81" priority="73" operator="containsText" text="APW">
      <formula>NOT(ISERROR(SEARCH("APW",R5)))</formula>
    </cfRule>
    <cfRule type="containsText" dxfId="80" priority="74" operator="containsText" text="aBioInf">
      <formula>NOT(ISERROR(SEARCH("aBioInf",R5)))</formula>
    </cfRule>
    <cfRule type="containsText" dxfId="79" priority="75" operator="containsText" text="aDM-II">
      <formula>NOT(ISERROR(SEARCH("aDM-II",R5)))</formula>
    </cfRule>
    <cfRule type="containsText" dxfId="78" priority="76" operator="containsText" text="ISP">
      <formula>NOT(ISERROR(SEARCH("ISP",R5)))</formula>
    </cfRule>
    <cfRule type="containsText" dxfId="77" priority="77" operator="containsText" text="CS_PR">
      <formula>NOT(ISERROR(SEARCH("CS_PR",R5)))</formula>
    </cfRule>
    <cfRule type="containsText" dxfId="76" priority="78" operator="containsText" text="CLT">
      <formula>NOT(ISERROR(SEARCH("CLT",R5)))</formula>
    </cfRule>
    <cfRule type="cellIs" dxfId="75" priority="79" operator="equal">
      <formula>"DSA"</formula>
    </cfRule>
    <cfRule type="containsText" dxfId="74" priority="80" operator="containsText" text="OOPDA">
      <formula>NOT(ISERROR(SEARCH("OOPDA",R5)))</formula>
    </cfRule>
    <cfRule type="containsText" dxfId="73" priority="81" operator="containsText" text="IOOP">
      <formula>NOT(ISERROR(SEARCH("IOOP",R5)))</formula>
    </cfRule>
  </conditionalFormatting>
  <conditionalFormatting sqref="B20:G29">
    <cfRule type="containsText" dxfId="72" priority="64" operator="containsText" text="APW">
      <formula>NOT(ISERROR(SEARCH("APW",B20)))</formula>
    </cfRule>
    <cfRule type="containsText" dxfId="71" priority="65" operator="containsText" text="aBioInf">
      <formula>NOT(ISERROR(SEARCH("aBioInf",B20)))</formula>
    </cfRule>
    <cfRule type="containsText" dxfId="70" priority="66" operator="containsText" text="aDM-II">
      <formula>NOT(ISERROR(SEARCH("aDM-II",B20)))</formula>
    </cfRule>
    <cfRule type="containsText" dxfId="69" priority="67" operator="containsText" text="ISP">
      <formula>NOT(ISERROR(SEARCH("ISP",B20)))</formula>
    </cfRule>
    <cfRule type="containsText" dxfId="68" priority="68" operator="containsText" text="CS_PR">
      <formula>NOT(ISERROR(SEARCH("CS_PR",B20)))</formula>
    </cfRule>
    <cfRule type="containsText" dxfId="67" priority="69" operator="containsText" text="CLT">
      <formula>NOT(ISERROR(SEARCH("CLT",B20)))</formula>
    </cfRule>
    <cfRule type="cellIs" dxfId="66" priority="70" operator="equal">
      <formula>"DSA"</formula>
    </cfRule>
    <cfRule type="containsText" dxfId="65" priority="71" operator="containsText" text="OOPDA">
      <formula>NOT(ISERROR(SEARCH("OOPDA",B20)))</formula>
    </cfRule>
    <cfRule type="containsText" dxfId="64" priority="72" operator="containsText" text="IOOP">
      <formula>NOT(ISERROR(SEARCH("IOOP",B20)))</formula>
    </cfRule>
  </conditionalFormatting>
  <conditionalFormatting sqref="J20:O29">
    <cfRule type="containsText" dxfId="63" priority="55" operator="containsText" text="APW">
      <formula>NOT(ISERROR(SEARCH("APW",J20)))</formula>
    </cfRule>
    <cfRule type="containsText" dxfId="62" priority="56" operator="containsText" text="aBioInf">
      <formula>NOT(ISERROR(SEARCH("aBioInf",J20)))</formula>
    </cfRule>
    <cfRule type="containsText" dxfId="61" priority="57" operator="containsText" text="aDM-II">
      <formula>NOT(ISERROR(SEARCH("aDM-II",J20)))</formula>
    </cfRule>
    <cfRule type="containsText" dxfId="60" priority="58" operator="containsText" text="ISP">
      <formula>NOT(ISERROR(SEARCH("ISP",J20)))</formula>
    </cfRule>
    <cfRule type="containsText" dxfId="59" priority="59" operator="containsText" text="CS_PR">
      <formula>NOT(ISERROR(SEARCH("CS_PR",J20)))</formula>
    </cfRule>
    <cfRule type="containsText" dxfId="58" priority="60" operator="containsText" text="CLT">
      <formula>NOT(ISERROR(SEARCH("CLT",J20)))</formula>
    </cfRule>
    <cfRule type="cellIs" dxfId="57" priority="61" operator="equal">
      <formula>"DSA"</formula>
    </cfRule>
    <cfRule type="containsText" dxfId="56" priority="62" operator="containsText" text="OOPDA">
      <formula>NOT(ISERROR(SEARCH("OOPDA",J20)))</formula>
    </cfRule>
    <cfRule type="containsText" dxfId="55" priority="63" operator="containsText" text="IOOP">
      <formula>NOT(ISERROR(SEARCH("IOOP",J20)))</formula>
    </cfRule>
  </conditionalFormatting>
  <conditionalFormatting sqref="R20:W29">
    <cfRule type="containsText" dxfId="54" priority="46" operator="containsText" text="APW">
      <formula>NOT(ISERROR(SEARCH("APW",R20)))</formula>
    </cfRule>
    <cfRule type="containsText" dxfId="53" priority="47" operator="containsText" text="aBioInf">
      <formula>NOT(ISERROR(SEARCH("aBioInf",R20)))</formula>
    </cfRule>
    <cfRule type="containsText" dxfId="52" priority="48" operator="containsText" text="aDM-II">
      <formula>NOT(ISERROR(SEARCH("aDM-II",R20)))</formula>
    </cfRule>
    <cfRule type="containsText" dxfId="51" priority="49" operator="containsText" text="ISP">
      <formula>NOT(ISERROR(SEARCH("ISP",R20)))</formula>
    </cfRule>
    <cfRule type="containsText" dxfId="50" priority="50" operator="containsText" text="CS_PR">
      <formula>NOT(ISERROR(SEARCH("CS_PR",R20)))</formula>
    </cfRule>
    <cfRule type="containsText" dxfId="49" priority="51" operator="containsText" text="CLT">
      <formula>NOT(ISERROR(SEARCH("CLT",R20)))</formula>
    </cfRule>
    <cfRule type="cellIs" dxfId="48" priority="52" operator="equal">
      <formula>"DSA"</formula>
    </cfRule>
    <cfRule type="containsText" dxfId="47" priority="53" operator="containsText" text="OOPDA">
      <formula>NOT(ISERROR(SEARCH("OOPDA",R20)))</formula>
    </cfRule>
    <cfRule type="containsText" dxfId="46" priority="54" operator="containsText" text="IOOP">
      <formula>NOT(ISERROR(SEARCH("IOOP",R20)))</formula>
    </cfRule>
  </conditionalFormatting>
  <conditionalFormatting sqref="B35:G44">
    <cfRule type="containsText" dxfId="45" priority="37" operator="containsText" text="APW">
      <formula>NOT(ISERROR(SEARCH("APW",B35)))</formula>
    </cfRule>
    <cfRule type="containsText" dxfId="44" priority="38" operator="containsText" text="aBioInf">
      <formula>NOT(ISERROR(SEARCH("aBioInf",B35)))</formula>
    </cfRule>
    <cfRule type="containsText" dxfId="43" priority="39" operator="containsText" text="aDM-II">
      <formula>NOT(ISERROR(SEARCH("aDM-II",B35)))</formula>
    </cfRule>
    <cfRule type="containsText" dxfId="42" priority="40" operator="containsText" text="ISP">
      <formula>NOT(ISERROR(SEARCH("ISP",B35)))</formula>
    </cfRule>
    <cfRule type="containsText" dxfId="41" priority="41" operator="containsText" text="CS_PR">
      <formula>NOT(ISERROR(SEARCH("CS_PR",B35)))</formula>
    </cfRule>
    <cfRule type="containsText" dxfId="40" priority="42" operator="containsText" text="CLT">
      <formula>NOT(ISERROR(SEARCH("CLT",B35)))</formula>
    </cfRule>
    <cfRule type="cellIs" dxfId="39" priority="43" operator="equal">
      <formula>"DSA"</formula>
    </cfRule>
    <cfRule type="containsText" dxfId="38" priority="44" operator="containsText" text="OOPDA">
      <formula>NOT(ISERROR(SEARCH("OOPDA",B35)))</formula>
    </cfRule>
    <cfRule type="containsText" dxfId="37" priority="45" operator="containsText" text="IOOP">
      <formula>NOT(ISERROR(SEARCH("IOOP",B35)))</formula>
    </cfRule>
  </conditionalFormatting>
  <conditionalFormatting sqref="J35:O44">
    <cfRule type="containsText" dxfId="36" priority="28" operator="containsText" text="APW">
      <formula>NOT(ISERROR(SEARCH("APW",J35)))</formula>
    </cfRule>
    <cfRule type="containsText" dxfId="35" priority="29" operator="containsText" text="aBioInf">
      <formula>NOT(ISERROR(SEARCH("aBioInf",J35)))</formula>
    </cfRule>
    <cfRule type="containsText" dxfId="34" priority="30" operator="containsText" text="aDM-II">
      <formula>NOT(ISERROR(SEARCH("aDM-II",J35)))</formula>
    </cfRule>
    <cfRule type="containsText" dxfId="33" priority="31" operator="containsText" text="ISP">
      <formula>NOT(ISERROR(SEARCH("ISP",J35)))</formula>
    </cfRule>
    <cfRule type="containsText" dxfId="32" priority="32" operator="containsText" text="CS_PR">
      <formula>NOT(ISERROR(SEARCH("CS_PR",J35)))</formula>
    </cfRule>
    <cfRule type="containsText" dxfId="31" priority="33" operator="containsText" text="CLT">
      <formula>NOT(ISERROR(SEARCH("CLT",J35)))</formula>
    </cfRule>
    <cfRule type="cellIs" dxfId="30" priority="34" operator="equal">
      <formula>"DSA"</formula>
    </cfRule>
    <cfRule type="containsText" dxfId="29" priority="35" operator="containsText" text="OOPDA">
      <formula>NOT(ISERROR(SEARCH("OOPDA",J35)))</formula>
    </cfRule>
    <cfRule type="containsText" dxfId="28" priority="36" operator="containsText" text="IOOP">
      <formula>NOT(ISERROR(SEARCH("IOOP",J35)))</formula>
    </cfRule>
  </conditionalFormatting>
  <conditionalFormatting sqref="R35:W44">
    <cfRule type="containsText" dxfId="27" priority="19" operator="containsText" text="APW">
      <formula>NOT(ISERROR(SEARCH("APW",R35)))</formula>
    </cfRule>
    <cfRule type="containsText" dxfId="26" priority="20" operator="containsText" text="aBioInf">
      <formula>NOT(ISERROR(SEARCH("aBioInf",R35)))</formula>
    </cfRule>
    <cfRule type="containsText" dxfId="25" priority="21" operator="containsText" text="aDM-II">
      <formula>NOT(ISERROR(SEARCH("aDM-II",R35)))</formula>
    </cfRule>
    <cfRule type="containsText" dxfId="24" priority="22" operator="containsText" text="ISP">
      <formula>NOT(ISERROR(SEARCH("ISP",R35)))</formula>
    </cfRule>
    <cfRule type="containsText" dxfId="23" priority="23" operator="containsText" text="CS_PR">
      <formula>NOT(ISERROR(SEARCH("CS_PR",R35)))</formula>
    </cfRule>
    <cfRule type="containsText" dxfId="22" priority="24" operator="containsText" text="CLT">
      <formula>NOT(ISERROR(SEARCH("CLT",R35)))</formula>
    </cfRule>
    <cfRule type="cellIs" dxfId="21" priority="25" operator="equal">
      <formula>"DSA"</formula>
    </cfRule>
    <cfRule type="containsText" dxfId="20" priority="26" operator="containsText" text="OOPDA">
      <formula>NOT(ISERROR(SEARCH("OOPDA",R35)))</formula>
    </cfRule>
    <cfRule type="containsText" dxfId="19" priority="27" operator="containsText" text="IOOP">
      <formula>NOT(ISERROR(SEARCH("IOOP",R35)))</formula>
    </cfRule>
  </conditionalFormatting>
  <conditionalFormatting sqref="B50:G59">
    <cfRule type="containsText" dxfId="18" priority="10" operator="containsText" text="APW">
      <formula>NOT(ISERROR(SEARCH("APW",B50)))</formula>
    </cfRule>
    <cfRule type="containsText" dxfId="17" priority="11" operator="containsText" text="aBioInf">
      <formula>NOT(ISERROR(SEARCH("aBioInf",B50)))</formula>
    </cfRule>
    <cfRule type="containsText" dxfId="16" priority="12" operator="containsText" text="aDM-II">
      <formula>NOT(ISERROR(SEARCH("aDM-II",B50)))</formula>
    </cfRule>
    <cfRule type="containsText" dxfId="15" priority="13" operator="containsText" text="ISP">
      <formula>NOT(ISERROR(SEARCH("ISP",B50)))</formula>
    </cfRule>
    <cfRule type="containsText" dxfId="14" priority="14" operator="containsText" text="CS_PR">
      <formula>NOT(ISERROR(SEARCH("CS_PR",B50)))</formula>
    </cfRule>
    <cfRule type="containsText" dxfId="13" priority="15" operator="containsText" text="CLT">
      <formula>NOT(ISERROR(SEARCH("CLT",B50)))</formula>
    </cfRule>
    <cfRule type="cellIs" dxfId="12" priority="16" operator="equal">
      <formula>"DSA"</formula>
    </cfRule>
    <cfRule type="containsText" dxfId="11" priority="17" operator="containsText" text="OOPDA">
      <formula>NOT(ISERROR(SEARCH("OOPDA",B50)))</formula>
    </cfRule>
    <cfRule type="containsText" dxfId="10" priority="18" operator="containsText" text="IOOP">
      <formula>NOT(ISERROR(SEARCH("IOOP",B50)))</formula>
    </cfRule>
  </conditionalFormatting>
  <conditionalFormatting sqref="J50:O59">
    <cfRule type="containsText" dxfId="9" priority="1" operator="containsText" text="APW">
      <formula>NOT(ISERROR(SEARCH("APW",J50)))</formula>
    </cfRule>
    <cfRule type="containsText" dxfId="8" priority="2" operator="containsText" text="aBioInf">
      <formula>NOT(ISERROR(SEARCH("aBioInf",J50)))</formula>
    </cfRule>
    <cfRule type="containsText" dxfId="7" priority="3" operator="containsText" text="aDM-II">
      <formula>NOT(ISERROR(SEARCH("aDM-II",J50)))</formula>
    </cfRule>
    <cfRule type="containsText" dxfId="6" priority="4" operator="containsText" text="ISP">
      <formula>NOT(ISERROR(SEARCH("ISP",J50)))</formula>
    </cfRule>
    <cfRule type="containsText" dxfId="5" priority="5" operator="containsText" text="CS_PR">
      <formula>NOT(ISERROR(SEARCH("CS_PR",J50)))</formula>
    </cfRule>
    <cfRule type="containsText" dxfId="4" priority="6" operator="containsText" text="CLT">
      <formula>NOT(ISERROR(SEARCH("CLT",J50)))</formula>
    </cfRule>
    <cfRule type="cellIs" dxfId="3" priority="7" operator="equal">
      <formula>"DSA"</formula>
    </cfRule>
    <cfRule type="containsText" dxfId="2" priority="8" operator="containsText" text="OOPDA">
      <formula>NOT(ISERROR(SEARCH("OOPDA",J50)))</formula>
    </cfRule>
    <cfRule type="containsText" dxfId="1" priority="9" operator="containsText" text="IOOP">
      <formula>NOT(ISERROR(SEARCH("IOOP",J50)))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E67002-AFBD-4353-A887-5DBE7F366474}">
          <x14:formula1>
            <xm:f>Sheet2!$F$1:$F$140</xm:f>
          </x14:formula1>
          <xm:sqref>B5:G14 R35:W44 B50:G59 B20:G29 R5:W14 J5:O14 J50:O59 R20:W29 B35:G44 J35:O44 J20:O29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7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9.109375" defaultRowHeight="14.4" x14ac:dyDescent="0.3"/>
  <cols>
    <col min="1" max="1" width="6.109375" style="28" bestFit="1" customWidth="1"/>
    <col min="2" max="2" width="6.44140625" style="240" bestFit="1" customWidth="1"/>
    <col min="3" max="3" width="4.33203125" style="28" bestFit="1" customWidth="1"/>
    <col min="4" max="4" width="31.33203125" style="28" bestFit="1" customWidth="1"/>
    <col min="5" max="5" width="10" style="28" bestFit="1" customWidth="1"/>
    <col min="6" max="6" width="8.109375" style="28" bestFit="1" customWidth="1"/>
    <col min="7" max="7" width="12" style="28" bestFit="1" customWidth="1"/>
    <col min="8" max="8" width="3.109375" style="28" bestFit="1" customWidth="1"/>
    <col min="9" max="9" width="18.33203125" style="28" bestFit="1" customWidth="1"/>
    <col min="10" max="10" width="12" style="28" bestFit="1" customWidth="1"/>
    <col min="11" max="11" width="6.5546875" style="28" bestFit="1" customWidth="1"/>
    <col min="12" max="12" width="6.44140625" style="28" bestFit="1" customWidth="1"/>
    <col min="13" max="13" width="7" style="28" bestFit="1" customWidth="1"/>
    <col min="14" max="14" width="6.44140625" style="28" bestFit="1" customWidth="1"/>
    <col min="15" max="15" width="8.44140625" style="28" bestFit="1" customWidth="1"/>
    <col min="16" max="16" width="6.109375" style="28" bestFit="1" customWidth="1"/>
    <col min="17" max="17" width="7.88671875" style="28" bestFit="1" customWidth="1"/>
    <col min="18" max="18" width="5.6640625" style="28" bestFit="1" customWidth="1"/>
    <col min="19" max="16384" width="9.109375" style="28"/>
  </cols>
  <sheetData>
    <row r="1" spans="1:18" ht="56.4" thickTop="1" thickBot="1" x14ac:dyDescent="0.35">
      <c r="A1" s="228" t="s">
        <v>468</v>
      </c>
      <c r="B1" s="229" t="s">
        <v>469</v>
      </c>
      <c r="C1" s="229" t="s">
        <v>470</v>
      </c>
      <c r="D1" s="228" t="s">
        <v>471</v>
      </c>
      <c r="E1" s="228" t="s">
        <v>472</v>
      </c>
      <c r="F1" s="228" t="s">
        <v>473</v>
      </c>
      <c r="G1" s="228" t="s">
        <v>485</v>
      </c>
      <c r="H1" s="230" t="s">
        <v>474</v>
      </c>
      <c r="I1" s="231" t="s">
        <v>475</v>
      </c>
      <c r="J1" s="231" t="s">
        <v>476</v>
      </c>
      <c r="K1" s="228" t="s">
        <v>477</v>
      </c>
      <c r="L1" s="232" t="s">
        <v>478</v>
      </c>
      <c r="M1" s="233" t="s">
        <v>479</v>
      </c>
      <c r="N1" s="231" t="s">
        <v>480</v>
      </c>
      <c r="O1" s="234" t="s">
        <v>481</v>
      </c>
      <c r="P1" s="235" t="s">
        <v>482</v>
      </c>
      <c r="Q1" s="235" t="s">
        <v>483</v>
      </c>
      <c r="R1" s="228" t="s">
        <v>484</v>
      </c>
    </row>
    <row r="2" spans="1:18" ht="15" thickTop="1" x14ac:dyDescent="0.3">
      <c r="A2" s="28" t="s">
        <v>277</v>
      </c>
      <c r="B2" s="240" t="s">
        <v>738</v>
      </c>
      <c r="C2" s="28">
        <v>1</v>
      </c>
      <c r="D2" s="28" t="s">
        <v>99</v>
      </c>
      <c r="E2" s="28">
        <v>916219878</v>
      </c>
      <c r="F2" s="28" t="s">
        <v>25</v>
      </c>
      <c r="G2" s="28" t="s">
        <v>24</v>
      </c>
      <c r="H2" s="28" t="s">
        <v>710</v>
      </c>
      <c r="I2" s="28" t="s">
        <v>711</v>
      </c>
      <c r="J2" s="28" t="s">
        <v>712</v>
      </c>
      <c r="K2" s="28">
        <v>4</v>
      </c>
      <c r="L2" s="28">
        <v>58</v>
      </c>
      <c r="M2" s="28">
        <v>50</v>
      </c>
      <c r="N2" s="28" t="s">
        <v>713</v>
      </c>
      <c r="O2" s="28">
        <v>4</v>
      </c>
      <c r="P2" s="28">
        <v>100</v>
      </c>
      <c r="Q2" s="28" t="s">
        <v>714</v>
      </c>
    </row>
    <row r="3" spans="1:18" x14ac:dyDescent="0.3">
      <c r="A3" s="28" t="s">
        <v>277</v>
      </c>
      <c r="B3" s="240" t="s">
        <v>738</v>
      </c>
      <c r="C3" s="28">
        <v>1</v>
      </c>
      <c r="D3" s="28" t="s">
        <v>99</v>
      </c>
      <c r="E3" s="28">
        <v>916219878</v>
      </c>
      <c r="F3" s="28" t="s">
        <v>25</v>
      </c>
      <c r="G3" s="28" t="s">
        <v>24</v>
      </c>
      <c r="H3" s="28" t="s">
        <v>715</v>
      </c>
      <c r="I3" s="28" t="s">
        <v>711</v>
      </c>
      <c r="J3" s="28" t="s">
        <v>712</v>
      </c>
      <c r="K3" s="28">
        <v>4</v>
      </c>
      <c r="L3" s="28">
        <v>58</v>
      </c>
      <c r="M3" s="28">
        <v>50</v>
      </c>
      <c r="N3" s="28" t="s">
        <v>713</v>
      </c>
      <c r="O3" s="28">
        <v>4</v>
      </c>
      <c r="P3" s="28">
        <v>100</v>
      </c>
      <c r="Q3" s="28" t="s">
        <v>714</v>
      </c>
    </row>
    <row r="4" spans="1:18" x14ac:dyDescent="0.3">
      <c r="A4" s="28" t="s">
        <v>277</v>
      </c>
      <c r="B4" s="240" t="s">
        <v>738</v>
      </c>
      <c r="C4" s="28">
        <v>1</v>
      </c>
      <c r="D4" s="28" t="s">
        <v>99</v>
      </c>
      <c r="E4" s="28">
        <v>916219878</v>
      </c>
      <c r="F4" s="28" t="s">
        <v>25</v>
      </c>
      <c r="G4" s="28" t="s">
        <v>24</v>
      </c>
      <c r="H4" s="28" t="s">
        <v>715</v>
      </c>
      <c r="I4" s="28" t="s">
        <v>716</v>
      </c>
      <c r="J4" s="28" t="s">
        <v>717</v>
      </c>
      <c r="K4" s="28">
        <v>4</v>
      </c>
      <c r="L4" s="28">
        <v>25</v>
      </c>
      <c r="M4" s="28">
        <v>50</v>
      </c>
      <c r="N4" s="28" t="s">
        <v>713</v>
      </c>
      <c r="O4" s="28">
        <v>4</v>
      </c>
      <c r="P4" s="28">
        <v>100</v>
      </c>
      <c r="Q4" s="28" t="s">
        <v>714</v>
      </c>
    </row>
    <row r="5" spans="1:18" x14ac:dyDescent="0.3">
      <c r="A5" s="28" t="s">
        <v>277</v>
      </c>
      <c r="B5" s="240" t="s">
        <v>738</v>
      </c>
      <c r="C5" s="28">
        <v>1</v>
      </c>
      <c r="D5" s="28" t="s">
        <v>99</v>
      </c>
      <c r="E5" s="28">
        <v>916219878</v>
      </c>
      <c r="F5" s="28" t="s">
        <v>25</v>
      </c>
      <c r="G5" s="28" t="s">
        <v>24</v>
      </c>
      <c r="H5" s="28" t="s">
        <v>715</v>
      </c>
      <c r="I5" s="28" t="s">
        <v>718</v>
      </c>
      <c r="J5" s="28" t="s">
        <v>717</v>
      </c>
      <c r="K5" s="28">
        <v>4</v>
      </c>
      <c r="L5" s="28">
        <v>25</v>
      </c>
      <c r="M5" s="28">
        <v>50</v>
      </c>
      <c r="N5" s="28" t="s">
        <v>713</v>
      </c>
      <c r="O5" s="28">
        <v>4</v>
      </c>
      <c r="P5" s="28">
        <v>100</v>
      </c>
      <c r="Q5" s="28" t="s">
        <v>714</v>
      </c>
    </row>
    <row r="6" spans="1:18" x14ac:dyDescent="0.3">
      <c r="A6" s="28" t="s">
        <v>277</v>
      </c>
      <c r="B6" s="240" t="s">
        <v>738</v>
      </c>
      <c r="C6" s="28">
        <v>1</v>
      </c>
      <c r="D6" s="28" t="s">
        <v>99</v>
      </c>
      <c r="E6" s="28">
        <v>916219878</v>
      </c>
      <c r="F6" s="28" t="s">
        <v>25</v>
      </c>
      <c r="G6" s="28" t="s">
        <v>24</v>
      </c>
      <c r="H6" s="28" t="s">
        <v>719</v>
      </c>
      <c r="I6" s="28" t="s">
        <v>720</v>
      </c>
      <c r="J6" s="28" t="s">
        <v>717</v>
      </c>
      <c r="K6" s="28">
        <v>4</v>
      </c>
      <c r="L6" s="28">
        <v>25</v>
      </c>
      <c r="M6" s="28">
        <v>50</v>
      </c>
      <c r="N6" s="28" t="s">
        <v>713</v>
      </c>
      <c r="O6" s="28">
        <v>4</v>
      </c>
      <c r="P6" s="28">
        <v>100</v>
      </c>
      <c r="Q6" s="28" t="s">
        <v>714</v>
      </c>
    </row>
    <row r="7" spans="1:18" x14ac:dyDescent="0.3">
      <c r="A7" s="28" t="s">
        <v>277</v>
      </c>
      <c r="B7" s="240" t="s">
        <v>738</v>
      </c>
      <c r="C7" s="28">
        <v>2</v>
      </c>
      <c r="D7" s="28" t="s">
        <v>99</v>
      </c>
      <c r="E7" s="28">
        <v>916219878</v>
      </c>
      <c r="F7" s="28" t="s">
        <v>25</v>
      </c>
      <c r="G7" s="28" t="s">
        <v>24</v>
      </c>
      <c r="H7" s="28" t="s">
        <v>710</v>
      </c>
      <c r="I7" s="28" t="s">
        <v>711</v>
      </c>
      <c r="J7" s="28" t="s">
        <v>712</v>
      </c>
      <c r="K7" s="28">
        <v>4</v>
      </c>
      <c r="L7" s="28">
        <v>58</v>
      </c>
      <c r="M7" s="28">
        <v>50</v>
      </c>
      <c r="N7" s="28" t="s">
        <v>713</v>
      </c>
      <c r="O7" s="28">
        <v>4</v>
      </c>
      <c r="P7" s="28">
        <v>100</v>
      </c>
      <c r="Q7" s="28" t="s">
        <v>714</v>
      </c>
    </row>
    <row r="8" spans="1:18" x14ac:dyDescent="0.3">
      <c r="A8" s="28" t="s">
        <v>277</v>
      </c>
      <c r="B8" s="240" t="s">
        <v>738</v>
      </c>
      <c r="C8" s="28">
        <v>2</v>
      </c>
      <c r="D8" s="28" t="s">
        <v>99</v>
      </c>
      <c r="E8" s="28">
        <v>916219878</v>
      </c>
      <c r="F8" s="28" t="s">
        <v>25</v>
      </c>
      <c r="G8" s="28" t="s">
        <v>24</v>
      </c>
      <c r="H8" s="28" t="s">
        <v>715</v>
      </c>
      <c r="I8" s="28" t="s">
        <v>711</v>
      </c>
      <c r="J8" s="28" t="s">
        <v>712</v>
      </c>
      <c r="K8" s="28">
        <v>4</v>
      </c>
      <c r="L8" s="28">
        <v>58</v>
      </c>
      <c r="M8" s="28">
        <v>50</v>
      </c>
      <c r="N8" s="28" t="s">
        <v>713</v>
      </c>
      <c r="O8" s="28">
        <v>4</v>
      </c>
      <c r="P8" s="28">
        <v>100</v>
      </c>
      <c r="Q8" s="28" t="s">
        <v>714</v>
      </c>
    </row>
    <row r="9" spans="1:18" x14ac:dyDescent="0.3">
      <c r="A9" s="28" t="s">
        <v>277</v>
      </c>
      <c r="B9" s="240" t="s">
        <v>738</v>
      </c>
      <c r="C9" s="28">
        <v>2</v>
      </c>
      <c r="D9" s="28" t="s">
        <v>99</v>
      </c>
      <c r="E9" s="28">
        <v>916219878</v>
      </c>
      <c r="F9" s="28" t="s">
        <v>25</v>
      </c>
      <c r="G9" s="28" t="s">
        <v>24</v>
      </c>
      <c r="H9" s="28" t="s">
        <v>721</v>
      </c>
      <c r="I9" s="28" t="s">
        <v>716</v>
      </c>
      <c r="J9" s="28" t="s">
        <v>717</v>
      </c>
      <c r="K9" s="28">
        <v>4</v>
      </c>
      <c r="L9" s="28">
        <v>25</v>
      </c>
      <c r="M9" s="28">
        <v>50</v>
      </c>
      <c r="N9" s="28" t="s">
        <v>713</v>
      </c>
      <c r="O9" s="28">
        <v>4</v>
      </c>
      <c r="P9" s="28">
        <v>100</v>
      </c>
      <c r="Q9" s="28" t="s">
        <v>714</v>
      </c>
    </row>
    <row r="10" spans="1:18" x14ac:dyDescent="0.3">
      <c r="A10" s="28" t="s">
        <v>277</v>
      </c>
      <c r="B10" s="240" t="s">
        <v>738</v>
      </c>
      <c r="C10" s="28">
        <v>2</v>
      </c>
      <c r="D10" s="28" t="s">
        <v>99</v>
      </c>
      <c r="E10" s="28">
        <v>916219878</v>
      </c>
      <c r="F10" s="28" t="s">
        <v>25</v>
      </c>
      <c r="G10" s="28" t="s">
        <v>24</v>
      </c>
      <c r="H10" s="28" t="s">
        <v>721</v>
      </c>
      <c r="I10" s="28" t="s">
        <v>718</v>
      </c>
      <c r="J10" s="28" t="s">
        <v>722</v>
      </c>
      <c r="K10" s="28">
        <v>4</v>
      </c>
      <c r="L10" s="28">
        <v>28</v>
      </c>
      <c r="M10" s="28">
        <v>50</v>
      </c>
      <c r="N10" s="28" t="s">
        <v>713</v>
      </c>
      <c r="O10" s="28">
        <v>4</v>
      </c>
      <c r="P10" s="28">
        <v>100</v>
      </c>
      <c r="Q10" s="28" t="s">
        <v>714</v>
      </c>
    </row>
    <row r="11" spans="1:18" x14ac:dyDescent="0.3">
      <c r="A11" s="28" t="s">
        <v>277</v>
      </c>
      <c r="B11" s="240" t="s">
        <v>738</v>
      </c>
      <c r="C11" s="28">
        <v>2</v>
      </c>
      <c r="D11" s="28" t="s">
        <v>99</v>
      </c>
      <c r="E11" s="28">
        <v>916219878</v>
      </c>
      <c r="F11" s="28" t="s">
        <v>25</v>
      </c>
      <c r="G11" s="28" t="s">
        <v>24</v>
      </c>
      <c r="H11" s="28" t="s">
        <v>721</v>
      </c>
      <c r="I11" s="28" t="s">
        <v>723</v>
      </c>
      <c r="J11" s="28" t="s">
        <v>722</v>
      </c>
      <c r="K11" s="28">
        <v>4</v>
      </c>
      <c r="L11" s="28">
        <v>28</v>
      </c>
      <c r="M11" s="28">
        <v>50</v>
      </c>
      <c r="N11" s="28" t="s">
        <v>713</v>
      </c>
      <c r="O11" s="28">
        <v>4</v>
      </c>
      <c r="P11" s="28">
        <v>100</v>
      </c>
      <c r="Q11" s="28" t="s">
        <v>714</v>
      </c>
    </row>
    <row r="12" spans="1:18" x14ac:dyDescent="0.3">
      <c r="A12" s="28" t="s">
        <v>277</v>
      </c>
      <c r="B12" s="240" t="s">
        <v>738</v>
      </c>
      <c r="C12" s="28">
        <v>2</v>
      </c>
      <c r="D12" s="28" t="s">
        <v>99</v>
      </c>
      <c r="E12" s="28">
        <v>916219878</v>
      </c>
      <c r="F12" s="28" t="s">
        <v>25</v>
      </c>
      <c r="G12" s="28" t="s">
        <v>24</v>
      </c>
      <c r="H12" s="28" t="s">
        <v>721</v>
      </c>
      <c r="I12" s="28" t="s">
        <v>724</v>
      </c>
      <c r="J12" s="28" t="s">
        <v>722</v>
      </c>
      <c r="K12" s="28">
        <v>4</v>
      </c>
      <c r="L12" s="28">
        <v>28</v>
      </c>
      <c r="M12" s="28">
        <v>50</v>
      </c>
      <c r="N12" s="28" t="s">
        <v>713</v>
      </c>
      <c r="O12" s="28">
        <v>4</v>
      </c>
      <c r="P12" s="28">
        <v>100</v>
      </c>
      <c r="Q12" s="28" t="s">
        <v>714</v>
      </c>
    </row>
    <row r="13" spans="1:18" x14ac:dyDescent="0.3">
      <c r="A13" s="28" t="s">
        <v>277</v>
      </c>
      <c r="B13" s="240" t="s">
        <v>738</v>
      </c>
      <c r="C13" s="28">
        <v>2</v>
      </c>
      <c r="D13" s="28" t="s">
        <v>99</v>
      </c>
      <c r="E13" s="28">
        <v>916219878</v>
      </c>
      <c r="F13" s="28" t="s">
        <v>25</v>
      </c>
      <c r="G13" s="28" t="s">
        <v>24</v>
      </c>
      <c r="H13" s="28" t="s">
        <v>719</v>
      </c>
      <c r="I13" s="28" t="s">
        <v>724</v>
      </c>
      <c r="J13" s="28" t="s">
        <v>712</v>
      </c>
      <c r="K13" s="28">
        <v>4</v>
      </c>
      <c r="L13" s="28">
        <v>58</v>
      </c>
      <c r="M13" s="28">
        <v>50</v>
      </c>
      <c r="N13" s="28" t="s">
        <v>713</v>
      </c>
      <c r="O13" s="28">
        <v>4</v>
      </c>
      <c r="P13" s="28">
        <v>100</v>
      </c>
      <c r="Q13" s="28" t="s">
        <v>714</v>
      </c>
    </row>
    <row r="14" spans="1:18" x14ac:dyDescent="0.3">
      <c r="A14" s="28" t="s">
        <v>277</v>
      </c>
      <c r="B14" s="240" t="s">
        <v>738</v>
      </c>
      <c r="C14" s="28">
        <v>3</v>
      </c>
      <c r="D14" s="28" t="s">
        <v>99</v>
      </c>
      <c r="F14" s="28" t="s">
        <v>148</v>
      </c>
      <c r="G14" s="28" t="s">
        <v>149</v>
      </c>
      <c r="H14" s="28" t="s">
        <v>710</v>
      </c>
      <c r="I14" s="28" t="s">
        <v>724</v>
      </c>
      <c r="J14" s="28" t="s">
        <v>712</v>
      </c>
      <c r="K14" s="28">
        <v>4</v>
      </c>
      <c r="L14" s="28">
        <v>58</v>
      </c>
      <c r="M14" s="28">
        <v>50</v>
      </c>
      <c r="N14" s="28" t="s">
        <v>713</v>
      </c>
      <c r="O14" s="28">
        <v>4</v>
      </c>
      <c r="P14" s="28">
        <v>100</v>
      </c>
      <c r="Q14" s="28" t="s">
        <v>714</v>
      </c>
    </row>
    <row r="15" spans="1:18" x14ac:dyDescent="0.3">
      <c r="A15" s="28" t="s">
        <v>277</v>
      </c>
      <c r="B15" s="240" t="s">
        <v>738</v>
      </c>
      <c r="C15" s="28">
        <v>3</v>
      </c>
      <c r="D15" s="28" t="s">
        <v>99</v>
      </c>
      <c r="F15" s="28" t="s">
        <v>148</v>
      </c>
      <c r="G15" s="28" t="s">
        <v>149</v>
      </c>
      <c r="H15" s="28" t="s">
        <v>715</v>
      </c>
      <c r="I15" s="28" t="s">
        <v>724</v>
      </c>
      <c r="J15" s="28" t="s">
        <v>712</v>
      </c>
      <c r="K15" s="28">
        <v>4</v>
      </c>
      <c r="L15" s="28">
        <v>58</v>
      </c>
      <c r="M15" s="28">
        <v>50</v>
      </c>
      <c r="N15" s="28" t="s">
        <v>713</v>
      </c>
      <c r="O15" s="28">
        <v>4</v>
      </c>
      <c r="P15" s="28">
        <v>100</v>
      </c>
      <c r="Q15" s="28" t="s">
        <v>714</v>
      </c>
    </row>
    <row r="16" spans="1:18" x14ac:dyDescent="0.3">
      <c r="A16" s="28" t="s">
        <v>277</v>
      </c>
      <c r="B16" s="240" t="s">
        <v>738</v>
      </c>
      <c r="C16" s="28">
        <v>3</v>
      </c>
      <c r="D16" s="28" t="s">
        <v>99</v>
      </c>
      <c r="F16" s="28" t="s">
        <v>148</v>
      </c>
      <c r="G16" s="28" t="s">
        <v>149</v>
      </c>
      <c r="H16" s="28" t="s">
        <v>719</v>
      </c>
      <c r="I16" s="28" t="s">
        <v>711</v>
      </c>
      <c r="J16" s="28" t="s">
        <v>717</v>
      </c>
      <c r="K16" s="28">
        <v>4</v>
      </c>
      <c r="L16" s="28">
        <v>25</v>
      </c>
      <c r="M16" s="28">
        <v>50</v>
      </c>
      <c r="N16" s="28" t="s">
        <v>713</v>
      </c>
      <c r="O16" s="28">
        <v>4</v>
      </c>
      <c r="P16" s="28">
        <v>100</v>
      </c>
      <c r="Q16" s="28" t="s">
        <v>714</v>
      </c>
    </row>
    <row r="17" spans="1:17" x14ac:dyDescent="0.3">
      <c r="A17" s="28" t="s">
        <v>277</v>
      </c>
      <c r="B17" s="240" t="s">
        <v>738</v>
      </c>
      <c r="C17" s="28">
        <v>3</v>
      </c>
      <c r="D17" s="28" t="s">
        <v>99</v>
      </c>
      <c r="F17" s="28" t="s">
        <v>148</v>
      </c>
      <c r="G17" s="28" t="s">
        <v>149</v>
      </c>
      <c r="H17" s="28" t="s">
        <v>719</v>
      </c>
      <c r="I17" s="28" t="s">
        <v>724</v>
      </c>
      <c r="J17" s="28" t="s">
        <v>717</v>
      </c>
      <c r="K17" s="28">
        <v>4</v>
      </c>
      <c r="L17" s="28">
        <v>25</v>
      </c>
      <c r="M17" s="28">
        <v>50</v>
      </c>
      <c r="N17" s="28" t="s">
        <v>713</v>
      </c>
      <c r="O17" s="28">
        <v>4</v>
      </c>
      <c r="P17" s="28">
        <v>100</v>
      </c>
      <c r="Q17" s="28" t="s">
        <v>714</v>
      </c>
    </row>
    <row r="18" spans="1:17" x14ac:dyDescent="0.3">
      <c r="A18" s="28" t="s">
        <v>277</v>
      </c>
      <c r="B18" s="240" t="s">
        <v>738</v>
      </c>
      <c r="C18" s="28">
        <v>3</v>
      </c>
      <c r="D18" s="28" t="s">
        <v>99</v>
      </c>
      <c r="E18" s="28">
        <v>916219878</v>
      </c>
      <c r="F18" s="28" t="s">
        <v>25</v>
      </c>
      <c r="G18" s="28" t="s">
        <v>24</v>
      </c>
      <c r="H18" s="28" t="s">
        <v>719</v>
      </c>
      <c r="I18" s="28" t="s">
        <v>724</v>
      </c>
      <c r="J18" s="28" t="s">
        <v>712</v>
      </c>
      <c r="K18" s="28">
        <v>4</v>
      </c>
      <c r="L18" s="28">
        <v>58</v>
      </c>
      <c r="M18" s="28">
        <v>50</v>
      </c>
      <c r="N18" s="28" t="s">
        <v>713</v>
      </c>
      <c r="O18" s="28">
        <v>4</v>
      </c>
      <c r="P18" s="28">
        <v>100</v>
      </c>
      <c r="Q18" s="28" t="s">
        <v>714</v>
      </c>
    </row>
    <row r="19" spans="1:17" x14ac:dyDescent="0.3">
      <c r="A19" s="28" t="s">
        <v>277</v>
      </c>
      <c r="B19" s="240" t="s">
        <v>738</v>
      </c>
      <c r="C19" s="28">
        <v>4</v>
      </c>
      <c r="D19" s="28" t="s">
        <v>99</v>
      </c>
      <c r="F19" s="28" t="s">
        <v>148</v>
      </c>
      <c r="G19" s="28" t="s">
        <v>149</v>
      </c>
      <c r="H19" s="28" t="s">
        <v>710</v>
      </c>
      <c r="I19" s="28" t="s">
        <v>724</v>
      </c>
      <c r="J19" s="28" t="s">
        <v>712</v>
      </c>
      <c r="K19" s="28">
        <v>4</v>
      </c>
      <c r="L19" s="28">
        <v>58</v>
      </c>
      <c r="M19" s="28">
        <v>50</v>
      </c>
      <c r="N19" s="28" t="s">
        <v>713</v>
      </c>
      <c r="O19" s="28">
        <v>4</v>
      </c>
      <c r="P19" s="28">
        <v>100</v>
      </c>
      <c r="Q19" s="28" t="s">
        <v>714</v>
      </c>
    </row>
    <row r="20" spans="1:17" x14ac:dyDescent="0.3">
      <c r="A20" s="28" t="s">
        <v>277</v>
      </c>
      <c r="B20" s="240" t="s">
        <v>738</v>
      </c>
      <c r="C20" s="28">
        <v>4</v>
      </c>
      <c r="D20" s="28" t="s">
        <v>99</v>
      </c>
      <c r="F20" s="28" t="s">
        <v>148</v>
      </c>
      <c r="G20" s="28" t="s">
        <v>149</v>
      </c>
      <c r="H20" s="28" t="s">
        <v>715</v>
      </c>
      <c r="I20" s="28" t="s">
        <v>724</v>
      </c>
      <c r="J20" s="28" t="s">
        <v>712</v>
      </c>
      <c r="K20" s="28">
        <v>4</v>
      </c>
      <c r="L20" s="28">
        <v>58</v>
      </c>
      <c r="M20" s="28">
        <v>50</v>
      </c>
      <c r="N20" s="28" t="s">
        <v>713</v>
      </c>
      <c r="O20" s="28">
        <v>4</v>
      </c>
      <c r="P20" s="28">
        <v>100</v>
      </c>
      <c r="Q20" s="28" t="s">
        <v>714</v>
      </c>
    </row>
    <row r="21" spans="1:17" x14ac:dyDescent="0.3">
      <c r="A21" s="28" t="s">
        <v>277</v>
      </c>
      <c r="B21" s="240" t="s">
        <v>738</v>
      </c>
      <c r="C21" s="28">
        <v>4</v>
      </c>
      <c r="D21" s="28" t="s">
        <v>99</v>
      </c>
      <c r="F21" s="28" t="s">
        <v>148</v>
      </c>
      <c r="G21" s="28" t="s">
        <v>149</v>
      </c>
      <c r="H21" s="28" t="s">
        <v>719</v>
      </c>
      <c r="I21" s="28" t="s">
        <v>716</v>
      </c>
      <c r="J21" s="28" t="s">
        <v>717</v>
      </c>
      <c r="K21" s="28">
        <v>4</v>
      </c>
      <c r="L21" s="28">
        <v>25</v>
      </c>
      <c r="M21" s="28">
        <v>50</v>
      </c>
      <c r="N21" s="28" t="s">
        <v>713</v>
      </c>
      <c r="O21" s="28">
        <v>4</v>
      </c>
      <c r="P21" s="28">
        <v>100</v>
      </c>
      <c r="Q21" s="28" t="s">
        <v>714</v>
      </c>
    </row>
    <row r="22" spans="1:17" x14ac:dyDescent="0.3">
      <c r="A22" s="28" t="s">
        <v>277</v>
      </c>
      <c r="B22" s="240" t="s">
        <v>738</v>
      </c>
      <c r="C22" s="28">
        <v>4</v>
      </c>
      <c r="D22" s="28" t="s">
        <v>99</v>
      </c>
      <c r="E22" s="28">
        <v>916219878</v>
      </c>
      <c r="F22" s="28" t="s">
        <v>25</v>
      </c>
      <c r="G22" s="28" t="s">
        <v>24</v>
      </c>
      <c r="H22" s="28" t="s">
        <v>719</v>
      </c>
      <c r="I22" s="28" t="s">
        <v>724</v>
      </c>
      <c r="J22" s="28" t="s">
        <v>712</v>
      </c>
      <c r="K22" s="28">
        <v>4</v>
      </c>
      <c r="L22" s="28">
        <v>58</v>
      </c>
      <c r="M22" s="28">
        <v>50</v>
      </c>
      <c r="N22" s="28" t="s">
        <v>713</v>
      </c>
      <c r="O22" s="28">
        <v>4</v>
      </c>
      <c r="P22" s="28">
        <v>100</v>
      </c>
      <c r="Q22" s="28" t="s">
        <v>714</v>
      </c>
    </row>
    <row r="23" spans="1:17" x14ac:dyDescent="0.3">
      <c r="A23" s="28" t="s">
        <v>277</v>
      </c>
      <c r="B23" s="240" t="s">
        <v>738</v>
      </c>
      <c r="C23" s="28">
        <v>4</v>
      </c>
      <c r="D23" s="28" t="s">
        <v>99</v>
      </c>
      <c r="E23" s="28">
        <v>916219878</v>
      </c>
      <c r="F23" s="28" t="s">
        <v>25</v>
      </c>
      <c r="G23" s="28" t="s">
        <v>24</v>
      </c>
      <c r="H23" s="28" t="s">
        <v>719</v>
      </c>
      <c r="I23" s="28" t="s">
        <v>724</v>
      </c>
      <c r="J23" s="28" t="s">
        <v>717</v>
      </c>
      <c r="K23" s="28">
        <v>4</v>
      </c>
      <c r="L23" s="28">
        <v>25</v>
      </c>
      <c r="M23" s="28">
        <v>50</v>
      </c>
      <c r="N23" s="28" t="s">
        <v>713</v>
      </c>
      <c r="O23" s="28">
        <v>4</v>
      </c>
      <c r="P23" s="28">
        <v>100</v>
      </c>
      <c r="Q23" s="28" t="s">
        <v>714</v>
      </c>
    </row>
    <row r="24" spans="1:17" x14ac:dyDescent="0.3">
      <c r="A24" s="28" t="s">
        <v>277</v>
      </c>
      <c r="B24" s="240" t="s">
        <v>738</v>
      </c>
      <c r="C24" s="28">
        <v>5</v>
      </c>
      <c r="D24" s="28" t="s">
        <v>99</v>
      </c>
      <c r="E24" s="28">
        <v>916219878</v>
      </c>
      <c r="F24" s="28" t="s">
        <v>25</v>
      </c>
      <c r="G24" s="28" t="s">
        <v>24</v>
      </c>
      <c r="H24" s="28" t="s">
        <v>710</v>
      </c>
      <c r="I24" s="28" t="s">
        <v>716</v>
      </c>
      <c r="J24" s="28" t="s">
        <v>712</v>
      </c>
      <c r="K24" s="28">
        <v>4</v>
      </c>
      <c r="L24" s="28">
        <v>58</v>
      </c>
      <c r="M24" s="28">
        <v>50</v>
      </c>
      <c r="N24" s="28" t="s">
        <v>713</v>
      </c>
      <c r="O24" s="28">
        <v>4</v>
      </c>
      <c r="P24" s="28">
        <v>100</v>
      </c>
      <c r="Q24" s="28" t="s">
        <v>714</v>
      </c>
    </row>
    <row r="25" spans="1:17" x14ac:dyDescent="0.3">
      <c r="A25" s="28" t="s">
        <v>277</v>
      </c>
      <c r="B25" s="240" t="s">
        <v>738</v>
      </c>
      <c r="C25" s="28">
        <v>5</v>
      </c>
      <c r="D25" s="28" t="s">
        <v>99</v>
      </c>
      <c r="E25" s="28">
        <v>916219878</v>
      </c>
      <c r="F25" s="28" t="s">
        <v>25</v>
      </c>
      <c r="G25" s="28" t="s">
        <v>24</v>
      </c>
      <c r="H25" s="28" t="s">
        <v>715</v>
      </c>
      <c r="I25" s="28" t="s">
        <v>716</v>
      </c>
      <c r="J25" s="28" t="s">
        <v>712</v>
      </c>
      <c r="K25" s="28">
        <v>4</v>
      </c>
      <c r="L25" s="28">
        <v>58</v>
      </c>
      <c r="M25" s="28">
        <v>50</v>
      </c>
      <c r="N25" s="28" t="s">
        <v>713</v>
      </c>
      <c r="O25" s="28">
        <v>4</v>
      </c>
      <c r="P25" s="28">
        <v>100</v>
      </c>
      <c r="Q25" s="28" t="s">
        <v>714</v>
      </c>
    </row>
    <row r="26" spans="1:17" x14ac:dyDescent="0.3">
      <c r="A26" s="28" t="s">
        <v>277</v>
      </c>
      <c r="B26" s="240" t="s">
        <v>738</v>
      </c>
      <c r="C26" s="28">
        <v>5</v>
      </c>
      <c r="D26" s="28" t="s">
        <v>99</v>
      </c>
      <c r="E26" s="28">
        <v>916219878</v>
      </c>
      <c r="F26" s="28" t="s">
        <v>25</v>
      </c>
      <c r="G26" s="28" t="s">
        <v>24</v>
      </c>
      <c r="H26" s="28" t="s">
        <v>715</v>
      </c>
      <c r="I26" s="28" t="s">
        <v>725</v>
      </c>
      <c r="J26" s="28" t="s">
        <v>717</v>
      </c>
      <c r="K26" s="28">
        <v>4</v>
      </c>
      <c r="L26" s="28">
        <v>25</v>
      </c>
      <c r="M26" s="28">
        <v>50</v>
      </c>
      <c r="N26" s="28" t="s">
        <v>713</v>
      </c>
      <c r="O26" s="28">
        <v>4</v>
      </c>
      <c r="P26" s="28">
        <v>100</v>
      </c>
      <c r="Q26" s="28" t="s">
        <v>714</v>
      </c>
    </row>
    <row r="27" spans="1:17" x14ac:dyDescent="0.3">
      <c r="A27" s="28" t="s">
        <v>277</v>
      </c>
      <c r="B27" s="240" t="s">
        <v>738</v>
      </c>
      <c r="C27" s="28">
        <v>5</v>
      </c>
      <c r="D27" s="28" t="s">
        <v>99</v>
      </c>
      <c r="E27" s="28">
        <v>916219878</v>
      </c>
      <c r="F27" s="28" t="s">
        <v>25</v>
      </c>
      <c r="G27" s="28" t="s">
        <v>24</v>
      </c>
      <c r="H27" s="28" t="s">
        <v>715</v>
      </c>
      <c r="I27" s="28" t="s">
        <v>726</v>
      </c>
      <c r="J27" s="28" t="s">
        <v>717</v>
      </c>
      <c r="K27" s="28">
        <v>4</v>
      </c>
      <c r="L27" s="28">
        <v>25</v>
      </c>
      <c r="M27" s="28">
        <v>50</v>
      </c>
      <c r="N27" s="28" t="s">
        <v>713</v>
      </c>
      <c r="O27" s="28">
        <v>4</v>
      </c>
      <c r="P27" s="28">
        <v>100</v>
      </c>
      <c r="Q27" s="28" t="s">
        <v>714</v>
      </c>
    </row>
    <row r="28" spans="1:17" x14ac:dyDescent="0.3">
      <c r="A28" s="28" t="s">
        <v>277</v>
      </c>
      <c r="B28" s="240" t="s">
        <v>738</v>
      </c>
      <c r="C28" s="28">
        <v>6</v>
      </c>
      <c r="D28" s="28" t="s">
        <v>99</v>
      </c>
      <c r="E28" s="28">
        <v>916219878</v>
      </c>
      <c r="F28" s="28" t="s">
        <v>25</v>
      </c>
      <c r="G28" s="28" t="s">
        <v>24</v>
      </c>
      <c r="H28" s="28" t="s">
        <v>710</v>
      </c>
      <c r="I28" s="28" t="s">
        <v>716</v>
      </c>
      <c r="J28" s="28" t="s">
        <v>712</v>
      </c>
      <c r="K28" s="28">
        <v>4</v>
      </c>
      <c r="L28" s="28">
        <v>58</v>
      </c>
      <c r="M28" s="28">
        <v>50</v>
      </c>
      <c r="N28" s="28" t="s">
        <v>713</v>
      </c>
      <c r="O28" s="28">
        <v>4</v>
      </c>
      <c r="P28" s="28">
        <v>100</v>
      </c>
      <c r="Q28" s="28" t="s">
        <v>714</v>
      </c>
    </row>
    <row r="29" spans="1:17" x14ac:dyDescent="0.3">
      <c r="A29" s="28" t="s">
        <v>277</v>
      </c>
      <c r="B29" s="240" t="s">
        <v>738</v>
      </c>
      <c r="C29" s="28">
        <v>6</v>
      </c>
      <c r="D29" s="28" t="s">
        <v>99</v>
      </c>
      <c r="E29" s="28">
        <v>916219878</v>
      </c>
      <c r="F29" s="28" t="s">
        <v>25</v>
      </c>
      <c r="G29" s="28" t="s">
        <v>24</v>
      </c>
      <c r="H29" s="28" t="s">
        <v>715</v>
      </c>
      <c r="I29" s="28" t="s">
        <v>716</v>
      </c>
      <c r="J29" s="28" t="s">
        <v>712</v>
      </c>
      <c r="K29" s="28">
        <v>4</v>
      </c>
      <c r="L29" s="28">
        <v>58</v>
      </c>
      <c r="M29" s="28">
        <v>50</v>
      </c>
      <c r="N29" s="28" t="s">
        <v>713</v>
      </c>
      <c r="O29" s="28">
        <v>4</v>
      </c>
      <c r="P29" s="28">
        <v>100</v>
      </c>
      <c r="Q29" s="28" t="s">
        <v>714</v>
      </c>
    </row>
    <row r="30" spans="1:17" x14ac:dyDescent="0.3">
      <c r="A30" s="28" t="s">
        <v>277</v>
      </c>
      <c r="B30" s="240" t="s">
        <v>738</v>
      </c>
      <c r="C30" s="28">
        <v>6</v>
      </c>
      <c r="D30" s="28" t="s">
        <v>99</v>
      </c>
      <c r="E30" s="28">
        <v>916219878</v>
      </c>
      <c r="F30" s="28" t="s">
        <v>25</v>
      </c>
      <c r="G30" s="28" t="s">
        <v>24</v>
      </c>
      <c r="H30" s="28" t="s">
        <v>721</v>
      </c>
      <c r="I30" s="28" t="s">
        <v>725</v>
      </c>
      <c r="J30" s="28" t="s">
        <v>717</v>
      </c>
      <c r="K30" s="28">
        <v>4</v>
      </c>
      <c r="L30" s="28">
        <v>25</v>
      </c>
      <c r="M30" s="28">
        <v>50</v>
      </c>
      <c r="N30" s="28" t="s">
        <v>713</v>
      </c>
      <c r="O30" s="28">
        <v>4</v>
      </c>
      <c r="P30" s="28">
        <v>100</v>
      </c>
      <c r="Q30" s="28" t="s">
        <v>714</v>
      </c>
    </row>
    <row r="31" spans="1:17" x14ac:dyDescent="0.3">
      <c r="A31" s="28" t="s">
        <v>277</v>
      </c>
      <c r="B31" s="240" t="s">
        <v>738</v>
      </c>
      <c r="C31" s="28">
        <v>6</v>
      </c>
      <c r="D31" s="28" t="s">
        <v>99</v>
      </c>
      <c r="E31" s="28">
        <v>916219878</v>
      </c>
      <c r="F31" s="28" t="s">
        <v>25</v>
      </c>
      <c r="G31" s="28" t="s">
        <v>24</v>
      </c>
      <c r="H31" s="28" t="s">
        <v>721</v>
      </c>
      <c r="I31" s="28" t="s">
        <v>726</v>
      </c>
      <c r="J31" s="28" t="s">
        <v>717</v>
      </c>
      <c r="K31" s="28">
        <v>4</v>
      </c>
      <c r="L31" s="28">
        <v>25</v>
      </c>
      <c r="M31" s="28">
        <v>50</v>
      </c>
      <c r="N31" s="28" t="s">
        <v>713</v>
      </c>
      <c r="O31" s="28">
        <v>4</v>
      </c>
      <c r="P31" s="28">
        <v>100</v>
      </c>
      <c r="Q31" s="28" t="s">
        <v>714</v>
      </c>
    </row>
    <row r="32" spans="1:17" x14ac:dyDescent="0.3">
      <c r="A32" s="28" t="s">
        <v>277</v>
      </c>
      <c r="B32" s="240" t="s">
        <v>287</v>
      </c>
      <c r="C32" s="28">
        <v>3</v>
      </c>
      <c r="D32" s="28" t="s">
        <v>109</v>
      </c>
      <c r="F32" s="28" t="s">
        <v>15</v>
      </c>
      <c r="G32" s="28" t="s">
        <v>14</v>
      </c>
      <c r="H32" s="28" t="s">
        <v>710</v>
      </c>
      <c r="I32" s="28" t="s">
        <v>718</v>
      </c>
      <c r="J32" s="28" t="s">
        <v>712</v>
      </c>
      <c r="K32" s="28">
        <v>3</v>
      </c>
      <c r="L32" s="28">
        <v>58</v>
      </c>
      <c r="M32" s="28">
        <v>50</v>
      </c>
      <c r="N32" s="28" t="s">
        <v>713</v>
      </c>
      <c r="O32" s="28">
        <v>3</v>
      </c>
      <c r="P32" s="28">
        <v>100</v>
      </c>
      <c r="Q32" s="28" t="s">
        <v>714</v>
      </c>
    </row>
    <row r="33" spans="1:17" x14ac:dyDescent="0.3">
      <c r="A33" s="28" t="s">
        <v>277</v>
      </c>
      <c r="B33" s="240" t="s">
        <v>287</v>
      </c>
      <c r="C33" s="28">
        <v>3</v>
      </c>
      <c r="D33" s="28" t="s">
        <v>109</v>
      </c>
      <c r="F33" s="28" t="s">
        <v>15</v>
      </c>
      <c r="G33" s="28" t="s">
        <v>14</v>
      </c>
      <c r="H33" s="28" t="s">
        <v>715</v>
      </c>
      <c r="I33" s="28" t="s">
        <v>718</v>
      </c>
      <c r="J33" s="28" t="s">
        <v>712</v>
      </c>
      <c r="K33" s="28">
        <v>3</v>
      </c>
      <c r="L33" s="28">
        <v>58</v>
      </c>
      <c r="M33" s="28">
        <v>50</v>
      </c>
      <c r="N33" s="28" t="s">
        <v>713</v>
      </c>
      <c r="O33" s="28">
        <v>3</v>
      </c>
      <c r="P33" s="28">
        <v>100</v>
      </c>
      <c r="Q33" s="28" t="s">
        <v>714</v>
      </c>
    </row>
    <row r="34" spans="1:17" x14ac:dyDescent="0.3">
      <c r="A34" s="28" t="s">
        <v>277</v>
      </c>
      <c r="B34" s="240" t="s">
        <v>739</v>
      </c>
      <c r="C34" s="28">
        <v>1</v>
      </c>
      <c r="D34" s="28" t="s">
        <v>195</v>
      </c>
      <c r="E34" s="28">
        <v>916937498</v>
      </c>
      <c r="F34" s="28" t="s">
        <v>17</v>
      </c>
      <c r="G34" s="28" t="s">
        <v>16</v>
      </c>
      <c r="H34" s="28" t="s">
        <v>710</v>
      </c>
      <c r="I34" s="28" t="s">
        <v>727</v>
      </c>
      <c r="J34" s="28" t="s">
        <v>712</v>
      </c>
      <c r="K34" s="28">
        <v>3</v>
      </c>
      <c r="L34" s="28">
        <v>58</v>
      </c>
      <c r="M34" s="28">
        <v>50</v>
      </c>
      <c r="N34" s="28" t="s">
        <v>713</v>
      </c>
      <c r="O34" s="28">
        <v>3</v>
      </c>
      <c r="P34" s="28">
        <v>100</v>
      </c>
      <c r="Q34" s="28" t="s">
        <v>714</v>
      </c>
    </row>
    <row r="35" spans="1:17" x14ac:dyDescent="0.3">
      <c r="A35" s="28" t="s">
        <v>277</v>
      </c>
      <c r="B35" s="240" t="s">
        <v>739</v>
      </c>
      <c r="C35" s="28">
        <v>1</v>
      </c>
      <c r="D35" s="28" t="s">
        <v>195</v>
      </c>
      <c r="E35" s="28">
        <v>916937498</v>
      </c>
      <c r="F35" s="28" t="s">
        <v>17</v>
      </c>
      <c r="G35" s="28" t="s">
        <v>16</v>
      </c>
      <c r="H35" s="28" t="s">
        <v>715</v>
      </c>
      <c r="I35" s="28" t="s">
        <v>727</v>
      </c>
      <c r="J35" s="28" t="s">
        <v>712</v>
      </c>
      <c r="K35" s="28">
        <v>3</v>
      </c>
      <c r="L35" s="28">
        <v>58</v>
      </c>
      <c r="M35" s="28">
        <v>50</v>
      </c>
      <c r="N35" s="28" t="s">
        <v>713</v>
      </c>
      <c r="O35" s="28">
        <v>3</v>
      </c>
      <c r="P35" s="28">
        <v>100</v>
      </c>
      <c r="Q35" s="28" t="s">
        <v>714</v>
      </c>
    </row>
    <row r="36" spans="1:17" x14ac:dyDescent="0.3">
      <c r="A36" s="28" t="s">
        <v>277</v>
      </c>
      <c r="B36" s="240" t="s">
        <v>740</v>
      </c>
      <c r="C36" s="28">
        <v>1</v>
      </c>
      <c r="D36" s="28" t="s">
        <v>178</v>
      </c>
      <c r="E36" s="28">
        <v>916937498</v>
      </c>
      <c r="F36" s="28" t="s">
        <v>17</v>
      </c>
      <c r="G36" s="28" t="s">
        <v>16</v>
      </c>
      <c r="H36" s="28" t="s">
        <v>710</v>
      </c>
      <c r="I36" s="28" t="s">
        <v>720</v>
      </c>
      <c r="J36" s="28" t="s">
        <v>712</v>
      </c>
      <c r="K36" s="28">
        <v>3</v>
      </c>
      <c r="L36" s="28">
        <v>58</v>
      </c>
      <c r="M36" s="28">
        <v>50</v>
      </c>
      <c r="N36" s="28" t="s">
        <v>713</v>
      </c>
      <c r="O36" s="28">
        <v>3</v>
      </c>
      <c r="P36" s="28">
        <v>100</v>
      </c>
      <c r="Q36" s="28" t="s">
        <v>714</v>
      </c>
    </row>
    <row r="37" spans="1:17" x14ac:dyDescent="0.3">
      <c r="A37" s="28" t="s">
        <v>277</v>
      </c>
      <c r="B37" s="240" t="s">
        <v>740</v>
      </c>
      <c r="C37" s="28">
        <v>1</v>
      </c>
      <c r="D37" s="28" t="s">
        <v>178</v>
      </c>
      <c r="E37" s="28">
        <v>916937498</v>
      </c>
      <c r="F37" s="28" t="s">
        <v>17</v>
      </c>
      <c r="G37" s="28" t="s">
        <v>16</v>
      </c>
      <c r="H37" s="28" t="s">
        <v>715</v>
      </c>
      <c r="I37" s="28" t="s">
        <v>720</v>
      </c>
      <c r="J37" s="28" t="s">
        <v>712</v>
      </c>
      <c r="K37" s="28">
        <v>3</v>
      </c>
      <c r="L37" s="28">
        <v>58</v>
      </c>
      <c r="M37" s="28">
        <v>50</v>
      </c>
      <c r="N37" s="28" t="s">
        <v>713</v>
      </c>
      <c r="O37" s="28">
        <v>3</v>
      </c>
      <c r="P37" s="28">
        <v>100</v>
      </c>
      <c r="Q37" s="28" t="s">
        <v>714</v>
      </c>
    </row>
    <row r="38" spans="1:17" x14ac:dyDescent="0.3">
      <c r="A38" s="28" t="s">
        <v>281</v>
      </c>
      <c r="B38" s="240" t="s">
        <v>305</v>
      </c>
      <c r="C38" s="28">
        <v>4</v>
      </c>
      <c r="D38" s="28" t="s">
        <v>201</v>
      </c>
      <c r="F38" s="28" t="s">
        <v>728</v>
      </c>
      <c r="G38" s="28" t="s">
        <v>729</v>
      </c>
      <c r="H38" s="28" t="s">
        <v>710</v>
      </c>
      <c r="I38" s="28" t="s">
        <v>725</v>
      </c>
      <c r="J38" s="28" t="s">
        <v>712</v>
      </c>
      <c r="K38" s="28">
        <v>3</v>
      </c>
      <c r="L38" s="28">
        <v>58</v>
      </c>
      <c r="M38" s="28">
        <v>50</v>
      </c>
      <c r="N38" s="28" t="s">
        <v>713</v>
      </c>
      <c r="O38" s="28">
        <v>3</v>
      </c>
      <c r="P38" s="28">
        <v>100</v>
      </c>
      <c r="Q38" s="28" t="s">
        <v>714</v>
      </c>
    </row>
    <row r="39" spans="1:17" x14ac:dyDescent="0.3">
      <c r="A39" s="28" t="s">
        <v>281</v>
      </c>
      <c r="B39" s="240" t="s">
        <v>305</v>
      </c>
      <c r="C39" s="28">
        <v>4</v>
      </c>
      <c r="D39" s="28" t="s">
        <v>201</v>
      </c>
      <c r="F39" s="28" t="s">
        <v>728</v>
      </c>
      <c r="G39" s="28" t="s">
        <v>729</v>
      </c>
      <c r="H39" s="28" t="s">
        <v>710</v>
      </c>
      <c r="I39" s="28" t="s">
        <v>726</v>
      </c>
      <c r="J39" s="28" t="s">
        <v>712</v>
      </c>
      <c r="K39" s="28">
        <v>3</v>
      </c>
      <c r="L39" s="28">
        <v>58</v>
      </c>
      <c r="M39" s="28">
        <v>50</v>
      </c>
      <c r="N39" s="28" t="s">
        <v>713</v>
      </c>
      <c r="O39" s="28">
        <v>3</v>
      </c>
      <c r="P39" s="28">
        <v>100</v>
      </c>
      <c r="Q39" s="28" t="s">
        <v>714</v>
      </c>
    </row>
    <row r="40" spans="1:17" x14ac:dyDescent="0.3">
      <c r="A40" s="28" t="s">
        <v>281</v>
      </c>
      <c r="B40" s="240" t="s">
        <v>305</v>
      </c>
      <c r="C40" s="28">
        <v>4</v>
      </c>
      <c r="D40" s="28" t="s">
        <v>201</v>
      </c>
      <c r="F40" s="28" t="s">
        <v>728</v>
      </c>
      <c r="G40" s="28" t="s">
        <v>729</v>
      </c>
      <c r="H40" s="28" t="s">
        <v>715</v>
      </c>
      <c r="I40" s="28" t="s">
        <v>725</v>
      </c>
      <c r="J40" s="28" t="s">
        <v>712</v>
      </c>
      <c r="K40" s="28">
        <v>3</v>
      </c>
      <c r="L40" s="28">
        <v>58</v>
      </c>
      <c r="M40" s="28">
        <v>50</v>
      </c>
      <c r="N40" s="28" t="s">
        <v>713</v>
      </c>
      <c r="O40" s="28">
        <v>3</v>
      </c>
      <c r="P40" s="28">
        <v>100</v>
      </c>
      <c r="Q40" s="28" t="s">
        <v>714</v>
      </c>
    </row>
    <row r="41" spans="1:17" x14ac:dyDescent="0.3">
      <c r="A41" s="28" t="s">
        <v>281</v>
      </c>
      <c r="B41" s="240" t="s">
        <v>305</v>
      </c>
      <c r="C41" s="28">
        <v>4</v>
      </c>
      <c r="D41" s="28" t="s">
        <v>201</v>
      </c>
      <c r="F41" s="28" t="s">
        <v>728</v>
      </c>
      <c r="G41" s="28" t="s">
        <v>729</v>
      </c>
      <c r="H41" s="28" t="s">
        <v>715</v>
      </c>
      <c r="I41" s="28" t="s">
        <v>726</v>
      </c>
      <c r="J41" s="28" t="s">
        <v>712</v>
      </c>
      <c r="K41" s="28">
        <v>3</v>
      </c>
      <c r="L41" s="28">
        <v>58</v>
      </c>
      <c r="M41" s="28">
        <v>50</v>
      </c>
      <c r="N41" s="28" t="s">
        <v>713</v>
      </c>
      <c r="O41" s="28">
        <v>3</v>
      </c>
      <c r="P41" s="28">
        <v>100</v>
      </c>
      <c r="Q41" s="28" t="s">
        <v>714</v>
      </c>
    </row>
    <row r="42" spans="1:17" x14ac:dyDescent="0.3">
      <c r="A42" s="28" t="s">
        <v>277</v>
      </c>
      <c r="B42" s="240" t="s">
        <v>741</v>
      </c>
      <c r="C42" s="28">
        <v>3</v>
      </c>
      <c r="D42" s="28" t="s">
        <v>101</v>
      </c>
      <c r="F42" s="28" t="s">
        <v>7</v>
      </c>
      <c r="G42" s="28" t="s">
        <v>6</v>
      </c>
      <c r="H42" s="28" t="s">
        <v>730</v>
      </c>
      <c r="I42" s="28" t="s">
        <v>711</v>
      </c>
      <c r="J42" s="28" t="s">
        <v>712</v>
      </c>
      <c r="K42" s="28">
        <v>4</v>
      </c>
      <c r="L42" s="28">
        <v>58</v>
      </c>
      <c r="M42" s="28">
        <v>50</v>
      </c>
      <c r="N42" s="28" t="s">
        <v>713</v>
      </c>
      <c r="O42" s="28">
        <v>4</v>
      </c>
      <c r="P42" s="28">
        <v>100</v>
      </c>
      <c r="Q42" s="28" t="s">
        <v>714</v>
      </c>
    </row>
    <row r="43" spans="1:17" x14ac:dyDescent="0.3">
      <c r="A43" s="28" t="s">
        <v>277</v>
      </c>
      <c r="B43" s="240" t="s">
        <v>741</v>
      </c>
      <c r="C43" s="28">
        <v>3</v>
      </c>
      <c r="D43" s="28" t="s">
        <v>101</v>
      </c>
      <c r="F43" s="28" t="s">
        <v>7</v>
      </c>
      <c r="G43" s="28" t="s">
        <v>6</v>
      </c>
      <c r="H43" s="28" t="s">
        <v>721</v>
      </c>
      <c r="I43" s="28" t="s">
        <v>711</v>
      </c>
      <c r="J43" s="28" t="s">
        <v>712</v>
      </c>
      <c r="K43" s="28">
        <v>4</v>
      </c>
      <c r="L43" s="28">
        <v>58</v>
      </c>
      <c r="M43" s="28">
        <v>50</v>
      </c>
      <c r="N43" s="28" t="s">
        <v>713</v>
      </c>
      <c r="O43" s="28">
        <v>4</v>
      </c>
      <c r="P43" s="28">
        <v>100</v>
      </c>
      <c r="Q43" s="28" t="s">
        <v>714</v>
      </c>
    </row>
    <row r="44" spans="1:17" x14ac:dyDescent="0.3">
      <c r="A44" s="28" t="s">
        <v>277</v>
      </c>
      <c r="B44" s="240" t="s">
        <v>741</v>
      </c>
      <c r="C44" s="28">
        <v>3</v>
      </c>
      <c r="D44" s="28" t="s">
        <v>101</v>
      </c>
      <c r="F44" s="28" t="s">
        <v>7</v>
      </c>
      <c r="G44" s="28" t="s">
        <v>6</v>
      </c>
      <c r="H44" s="28" t="s">
        <v>730</v>
      </c>
      <c r="I44" s="28" t="s">
        <v>724</v>
      </c>
      <c r="J44" s="28" t="s">
        <v>717</v>
      </c>
      <c r="K44" s="28">
        <v>4</v>
      </c>
      <c r="L44" s="28">
        <v>25</v>
      </c>
      <c r="M44" s="28">
        <v>50</v>
      </c>
      <c r="N44" s="28" t="s">
        <v>713</v>
      </c>
      <c r="O44" s="28">
        <v>4</v>
      </c>
      <c r="P44" s="28">
        <v>100</v>
      </c>
      <c r="Q44" s="28" t="s">
        <v>714</v>
      </c>
    </row>
    <row r="45" spans="1:17" x14ac:dyDescent="0.3">
      <c r="A45" s="28" t="s">
        <v>277</v>
      </c>
      <c r="B45" s="240" t="s">
        <v>741</v>
      </c>
      <c r="C45" s="28">
        <v>3</v>
      </c>
      <c r="D45" s="28" t="s">
        <v>101</v>
      </c>
      <c r="F45" s="28" t="s">
        <v>7</v>
      </c>
      <c r="G45" s="28" t="s">
        <v>6</v>
      </c>
      <c r="H45" s="28" t="s">
        <v>730</v>
      </c>
      <c r="I45" s="28" t="s">
        <v>723</v>
      </c>
      <c r="J45" s="28" t="s">
        <v>717</v>
      </c>
      <c r="K45" s="28">
        <v>4</v>
      </c>
      <c r="L45" s="28">
        <v>25</v>
      </c>
      <c r="M45" s="28">
        <v>50</v>
      </c>
      <c r="N45" s="28" t="s">
        <v>713</v>
      </c>
      <c r="O45" s="28">
        <v>4</v>
      </c>
      <c r="P45" s="28">
        <v>100</v>
      </c>
      <c r="Q45" s="28" t="s">
        <v>714</v>
      </c>
    </row>
    <row r="46" spans="1:17" x14ac:dyDescent="0.3">
      <c r="A46" s="28" t="s">
        <v>277</v>
      </c>
      <c r="B46" s="240" t="s">
        <v>741</v>
      </c>
      <c r="C46" s="28">
        <v>4</v>
      </c>
      <c r="D46" s="28" t="s">
        <v>101</v>
      </c>
      <c r="F46" s="28" t="s">
        <v>7</v>
      </c>
      <c r="G46" s="28" t="s">
        <v>6</v>
      </c>
      <c r="H46" s="28" t="s">
        <v>730</v>
      </c>
      <c r="I46" s="28" t="s">
        <v>711</v>
      </c>
      <c r="J46" s="28" t="s">
        <v>712</v>
      </c>
      <c r="K46" s="28">
        <v>4</v>
      </c>
      <c r="L46" s="28">
        <v>58</v>
      </c>
      <c r="M46" s="28">
        <v>50</v>
      </c>
      <c r="N46" s="28" t="s">
        <v>713</v>
      </c>
      <c r="O46" s="28">
        <v>4</v>
      </c>
      <c r="P46" s="28">
        <v>100</v>
      </c>
      <c r="Q46" s="28" t="s">
        <v>714</v>
      </c>
    </row>
    <row r="47" spans="1:17" x14ac:dyDescent="0.3">
      <c r="A47" s="28" t="s">
        <v>277</v>
      </c>
      <c r="B47" s="240" t="s">
        <v>741</v>
      </c>
      <c r="C47" s="28">
        <v>4</v>
      </c>
      <c r="D47" s="28" t="s">
        <v>101</v>
      </c>
      <c r="F47" s="28" t="s">
        <v>7</v>
      </c>
      <c r="G47" s="28" t="s">
        <v>6</v>
      </c>
      <c r="H47" s="28" t="s">
        <v>721</v>
      </c>
      <c r="I47" s="28" t="s">
        <v>711</v>
      </c>
      <c r="J47" s="28" t="s">
        <v>712</v>
      </c>
      <c r="K47" s="28">
        <v>4</v>
      </c>
      <c r="L47" s="28">
        <v>58</v>
      </c>
      <c r="M47" s="28">
        <v>50</v>
      </c>
      <c r="N47" s="28" t="s">
        <v>713</v>
      </c>
      <c r="O47" s="28">
        <v>4</v>
      </c>
      <c r="P47" s="28">
        <v>100</v>
      </c>
      <c r="Q47" s="28" t="s">
        <v>714</v>
      </c>
    </row>
    <row r="48" spans="1:17" x14ac:dyDescent="0.3">
      <c r="A48" s="28" t="s">
        <v>277</v>
      </c>
      <c r="B48" s="240" t="s">
        <v>741</v>
      </c>
      <c r="C48" s="28">
        <v>4</v>
      </c>
      <c r="D48" s="28" t="s">
        <v>101</v>
      </c>
      <c r="F48" s="28" t="s">
        <v>7</v>
      </c>
      <c r="G48" s="28" t="s">
        <v>6</v>
      </c>
      <c r="H48" s="28" t="s">
        <v>719</v>
      </c>
      <c r="I48" s="28" t="s">
        <v>724</v>
      </c>
      <c r="J48" s="28" t="s">
        <v>717</v>
      </c>
      <c r="K48" s="28">
        <v>4</v>
      </c>
      <c r="L48" s="28">
        <v>25</v>
      </c>
      <c r="M48" s="28">
        <v>50</v>
      </c>
      <c r="N48" s="28" t="s">
        <v>713</v>
      </c>
      <c r="O48" s="28">
        <v>4</v>
      </c>
      <c r="P48" s="28">
        <v>100</v>
      </c>
      <c r="Q48" s="28" t="s">
        <v>714</v>
      </c>
    </row>
    <row r="49" spans="1:17" x14ac:dyDescent="0.3">
      <c r="A49" s="28" t="s">
        <v>277</v>
      </c>
      <c r="B49" s="240" t="s">
        <v>741</v>
      </c>
      <c r="C49" s="28">
        <v>4</v>
      </c>
      <c r="D49" s="28" t="s">
        <v>101</v>
      </c>
      <c r="F49" s="28" t="s">
        <v>7</v>
      </c>
      <c r="G49" s="28" t="s">
        <v>6</v>
      </c>
      <c r="H49" s="28" t="s">
        <v>719</v>
      </c>
      <c r="I49" s="28" t="s">
        <v>723</v>
      </c>
      <c r="J49" s="28" t="s">
        <v>717</v>
      </c>
      <c r="K49" s="28">
        <v>4</v>
      </c>
      <c r="L49" s="28">
        <v>25</v>
      </c>
      <c r="M49" s="28">
        <v>50</v>
      </c>
      <c r="N49" s="28" t="s">
        <v>713</v>
      </c>
      <c r="O49" s="28">
        <v>4</v>
      </c>
      <c r="P49" s="28">
        <v>100</v>
      </c>
      <c r="Q49" s="28" t="s">
        <v>714</v>
      </c>
    </row>
    <row r="50" spans="1:17" x14ac:dyDescent="0.3">
      <c r="A50" s="28" t="s">
        <v>277</v>
      </c>
      <c r="B50" s="240" t="s">
        <v>742</v>
      </c>
      <c r="C50" s="28">
        <v>1</v>
      </c>
      <c r="D50" s="28" t="s">
        <v>111</v>
      </c>
      <c r="E50" s="28">
        <v>916789456</v>
      </c>
      <c r="F50" s="28" t="s">
        <v>731</v>
      </c>
      <c r="G50" s="28" t="s">
        <v>252</v>
      </c>
      <c r="H50" s="28" t="s">
        <v>730</v>
      </c>
      <c r="I50" s="28" t="s">
        <v>724</v>
      </c>
      <c r="J50" s="28" t="s">
        <v>712</v>
      </c>
      <c r="K50" s="28">
        <v>3</v>
      </c>
      <c r="L50" s="28">
        <v>58</v>
      </c>
      <c r="M50" s="28">
        <v>50</v>
      </c>
      <c r="N50" s="28" t="s">
        <v>713</v>
      </c>
      <c r="O50" s="28">
        <v>3</v>
      </c>
      <c r="P50" s="28">
        <v>100</v>
      </c>
      <c r="Q50" s="28" t="s">
        <v>714</v>
      </c>
    </row>
    <row r="51" spans="1:17" x14ac:dyDescent="0.3">
      <c r="A51" s="28" t="s">
        <v>277</v>
      </c>
      <c r="B51" s="240" t="s">
        <v>742</v>
      </c>
      <c r="C51" s="28">
        <v>1</v>
      </c>
      <c r="D51" s="28" t="s">
        <v>111</v>
      </c>
      <c r="E51" s="28">
        <v>916789456</v>
      </c>
      <c r="F51" s="28" t="s">
        <v>731</v>
      </c>
      <c r="G51" s="28" t="s">
        <v>252</v>
      </c>
      <c r="H51" s="28" t="s">
        <v>721</v>
      </c>
      <c r="I51" s="28" t="s">
        <v>724</v>
      </c>
      <c r="J51" s="28" t="s">
        <v>732</v>
      </c>
      <c r="K51" s="28">
        <v>3</v>
      </c>
      <c r="L51" s="28">
        <v>30</v>
      </c>
      <c r="M51" s="28">
        <v>50</v>
      </c>
      <c r="N51" s="28" t="s">
        <v>713</v>
      </c>
      <c r="O51" s="28">
        <v>3</v>
      </c>
      <c r="P51" s="28">
        <v>100</v>
      </c>
      <c r="Q51" s="28" t="s">
        <v>714</v>
      </c>
    </row>
    <row r="52" spans="1:17" x14ac:dyDescent="0.3">
      <c r="A52" s="28" t="s">
        <v>277</v>
      </c>
      <c r="B52" s="240" t="s">
        <v>743</v>
      </c>
      <c r="C52" s="28">
        <v>1</v>
      </c>
      <c r="D52" s="28" t="s">
        <v>103</v>
      </c>
      <c r="F52" s="28" t="s">
        <v>13</v>
      </c>
      <c r="G52" s="28" t="s">
        <v>12</v>
      </c>
      <c r="H52" s="28" t="s">
        <v>730</v>
      </c>
      <c r="I52" s="28" t="s">
        <v>723</v>
      </c>
      <c r="J52" s="28" t="s">
        <v>712</v>
      </c>
      <c r="K52" s="28">
        <v>3</v>
      </c>
      <c r="L52" s="28">
        <v>58</v>
      </c>
      <c r="M52" s="28">
        <v>50</v>
      </c>
      <c r="N52" s="28" t="s">
        <v>713</v>
      </c>
      <c r="O52" s="28">
        <v>3</v>
      </c>
      <c r="P52" s="28">
        <v>100</v>
      </c>
      <c r="Q52" s="28" t="s">
        <v>714</v>
      </c>
    </row>
    <row r="53" spans="1:17" x14ac:dyDescent="0.3">
      <c r="A53" s="28" t="s">
        <v>277</v>
      </c>
      <c r="B53" s="240" t="s">
        <v>743</v>
      </c>
      <c r="C53" s="28">
        <v>1</v>
      </c>
      <c r="D53" s="28" t="s">
        <v>103</v>
      </c>
      <c r="F53" s="28" t="s">
        <v>13</v>
      </c>
      <c r="G53" s="28" t="s">
        <v>12</v>
      </c>
      <c r="H53" s="28" t="s">
        <v>721</v>
      </c>
      <c r="I53" s="28" t="s">
        <v>723</v>
      </c>
      <c r="J53" s="28" t="s">
        <v>712</v>
      </c>
      <c r="K53" s="28">
        <v>3</v>
      </c>
      <c r="L53" s="28">
        <v>58</v>
      </c>
      <c r="M53" s="28">
        <v>50</v>
      </c>
      <c r="N53" s="28" t="s">
        <v>713</v>
      </c>
      <c r="O53" s="28">
        <v>3</v>
      </c>
      <c r="P53" s="28">
        <v>100</v>
      </c>
      <c r="Q53" s="28" t="s">
        <v>714</v>
      </c>
    </row>
    <row r="54" spans="1:17" x14ac:dyDescent="0.3">
      <c r="A54" s="28" t="s">
        <v>277</v>
      </c>
      <c r="B54" s="240" t="s">
        <v>743</v>
      </c>
      <c r="C54" s="28">
        <v>2</v>
      </c>
      <c r="D54" s="28" t="s">
        <v>103</v>
      </c>
      <c r="F54" s="28" t="s">
        <v>13</v>
      </c>
      <c r="G54" s="28" t="s">
        <v>12</v>
      </c>
      <c r="H54" s="28" t="s">
        <v>730</v>
      </c>
      <c r="I54" s="28" t="s">
        <v>716</v>
      </c>
      <c r="J54" s="28" t="s">
        <v>712</v>
      </c>
      <c r="K54" s="28">
        <v>3</v>
      </c>
      <c r="L54" s="28">
        <v>58</v>
      </c>
      <c r="M54" s="28">
        <v>50</v>
      </c>
      <c r="N54" s="28" t="s">
        <v>713</v>
      </c>
      <c r="O54" s="28">
        <v>3</v>
      </c>
      <c r="P54" s="28">
        <v>100</v>
      </c>
      <c r="Q54" s="28" t="s">
        <v>714</v>
      </c>
    </row>
    <row r="55" spans="1:17" x14ac:dyDescent="0.3">
      <c r="A55" s="28" t="s">
        <v>277</v>
      </c>
      <c r="B55" s="240" t="s">
        <v>743</v>
      </c>
      <c r="C55" s="28">
        <v>2</v>
      </c>
      <c r="D55" s="28" t="s">
        <v>103</v>
      </c>
      <c r="F55" s="28" t="s">
        <v>13</v>
      </c>
      <c r="G55" s="28" t="s">
        <v>12</v>
      </c>
      <c r="H55" s="28" t="s">
        <v>721</v>
      </c>
      <c r="I55" s="28" t="s">
        <v>716</v>
      </c>
      <c r="J55" s="28" t="s">
        <v>712</v>
      </c>
      <c r="K55" s="28">
        <v>3</v>
      </c>
      <c r="L55" s="28">
        <v>58</v>
      </c>
      <c r="M55" s="28">
        <v>50</v>
      </c>
      <c r="N55" s="28" t="s">
        <v>713</v>
      </c>
      <c r="O55" s="28">
        <v>3</v>
      </c>
      <c r="P55" s="28">
        <v>100</v>
      </c>
      <c r="Q55" s="28" t="s">
        <v>714</v>
      </c>
    </row>
    <row r="56" spans="1:17" x14ac:dyDescent="0.3">
      <c r="A56" s="28" t="s">
        <v>277</v>
      </c>
      <c r="B56" s="240" t="s">
        <v>287</v>
      </c>
      <c r="C56" s="28">
        <v>4</v>
      </c>
      <c r="D56" s="28" t="s">
        <v>109</v>
      </c>
      <c r="F56" s="28" t="s">
        <v>15</v>
      </c>
      <c r="G56" s="28" t="s">
        <v>14</v>
      </c>
      <c r="H56" s="28" t="s">
        <v>730</v>
      </c>
      <c r="I56" s="28" t="s">
        <v>718</v>
      </c>
      <c r="J56" s="28" t="s">
        <v>712</v>
      </c>
      <c r="K56" s="28">
        <v>3</v>
      </c>
      <c r="L56" s="28">
        <v>58</v>
      </c>
      <c r="M56" s="28">
        <v>50</v>
      </c>
      <c r="N56" s="28" t="s">
        <v>713</v>
      </c>
      <c r="O56" s="28">
        <v>3</v>
      </c>
      <c r="P56" s="28">
        <v>100</v>
      </c>
      <c r="Q56" s="28" t="s">
        <v>714</v>
      </c>
    </row>
    <row r="57" spans="1:17" x14ac:dyDescent="0.3">
      <c r="A57" s="28" t="s">
        <v>277</v>
      </c>
      <c r="B57" s="240" t="s">
        <v>287</v>
      </c>
      <c r="C57" s="28">
        <v>4</v>
      </c>
      <c r="D57" s="28" t="s">
        <v>109</v>
      </c>
      <c r="F57" s="28" t="s">
        <v>15</v>
      </c>
      <c r="G57" s="28" t="s">
        <v>14</v>
      </c>
      <c r="H57" s="28" t="s">
        <v>721</v>
      </c>
      <c r="I57" s="28" t="s">
        <v>718</v>
      </c>
      <c r="J57" s="28" t="s">
        <v>712</v>
      </c>
      <c r="K57" s="28">
        <v>3</v>
      </c>
      <c r="L57" s="28">
        <v>58</v>
      </c>
      <c r="M57" s="28">
        <v>50</v>
      </c>
      <c r="N57" s="28" t="s">
        <v>713</v>
      </c>
      <c r="O57" s="28">
        <v>3</v>
      </c>
      <c r="P57" s="28">
        <v>100</v>
      </c>
      <c r="Q57" s="28" t="s">
        <v>714</v>
      </c>
    </row>
    <row r="58" spans="1:17" x14ac:dyDescent="0.3">
      <c r="A58" s="28" t="s">
        <v>277</v>
      </c>
      <c r="B58" s="240" t="s">
        <v>287</v>
      </c>
      <c r="C58" s="28">
        <v>4</v>
      </c>
      <c r="D58" s="28" t="s">
        <v>109</v>
      </c>
      <c r="E58" s="28">
        <v>916219878</v>
      </c>
      <c r="F58" s="28" t="s">
        <v>25</v>
      </c>
      <c r="G58" s="28" t="s">
        <v>24</v>
      </c>
      <c r="H58" s="28" t="s">
        <v>719</v>
      </c>
      <c r="I58" s="28" t="s">
        <v>724</v>
      </c>
      <c r="J58" s="28" t="s">
        <v>733</v>
      </c>
      <c r="K58" s="28">
        <v>3</v>
      </c>
      <c r="L58" s="28">
        <v>25</v>
      </c>
      <c r="M58" s="28">
        <v>50</v>
      </c>
      <c r="N58" s="28" t="s">
        <v>713</v>
      </c>
      <c r="O58" s="28">
        <v>3</v>
      </c>
      <c r="P58" s="28">
        <v>100</v>
      </c>
      <c r="Q58" s="28" t="s">
        <v>714</v>
      </c>
    </row>
    <row r="59" spans="1:17" x14ac:dyDescent="0.3">
      <c r="A59" s="28" t="s">
        <v>277</v>
      </c>
      <c r="B59" s="240" t="s">
        <v>743</v>
      </c>
      <c r="C59" s="28">
        <v>3</v>
      </c>
      <c r="D59" s="28" t="s">
        <v>103</v>
      </c>
      <c r="F59" s="28" t="s">
        <v>13</v>
      </c>
      <c r="G59" s="28" t="s">
        <v>12</v>
      </c>
      <c r="H59" s="28" t="s">
        <v>730</v>
      </c>
      <c r="I59" s="28" t="s">
        <v>727</v>
      </c>
      <c r="J59" s="28" t="s">
        <v>712</v>
      </c>
      <c r="K59" s="28">
        <v>3</v>
      </c>
      <c r="L59" s="28">
        <v>58</v>
      </c>
      <c r="M59" s="28">
        <v>50</v>
      </c>
      <c r="N59" s="28" t="s">
        <v>713</v>
      </c>
      <c r="O59" s="28">
        <v>3</v>
      </c>
      <c r="P59" s="28">
        <v>100</v>
      </c>
      <c r="Q59" s="28" t="s">
        <v>714</v>
      </c>
    </row>
    <row r="60" spans="1:17" x14ac:dyDescent="0.3">
      <c r="A60" s="28" t="s">
        <v>277</v>
      </c>
      <c r="B60" s="240" t="s">
        <v>743</v>
      </c>
      <c r="C60" s="28">
        <v>3</v>
      </c>
      <c r="D60" s="28" t="s">
        <v>103</v>
      </c>
      <c r="F60" s="28" t="s">
        <v>13</v>
      </c>
      <c r="G60" s="28" t="s">
        <v>12</v>
      </c>
      <c r="H60" s="28" t="s">
        <v>721</v>
      </c>
      <c r="I60" s="28" t="s">
        <v>727</v>
      </c>
      <c r="J60" s="28" t="s">
        <v>712</v>
      </c>
      <c r="K60" s="28">
        <v>3</v>
      </c>
      <c r="L60" s="28">
        <v>58</v>
      </c>
      <c r="M60" s="28">
        <v>50</v>
      </c>
      <c r="N60" s="28" t="s">
        <v>713</v>
      </c>
      <c r="O60" s="28">
        <v>3</v>
      </c>
      <c r="P60" s="28">
        <v>100</v>
      </c>
      <c r="Q60" s="28" t="s">
        <v>714</v>
      </c>
    </row>
    <row r="61" spans="1:17" x14ac:dyDescent="0.3">
      <c r="A61" s="28" t="s">
        <v>281</v>
      </c>
      <c r="B61" s="240" t="s">
        <v>305</v>
      </c>
      <c r="C61" s="28">
        <v>8</v>
      </c>
      <c r="D61" s="28" t="s">
        <v>201</v>
      </c>
      <c r="F61" s="28" t="s">
        <v>734</v>
      </c>
      <c r="G61" s="28" t="s">
        <v>735</v>
      </c>
      <c r="H61" s="28" t="s">
        <v>730</v>
      </c>
      <c r="I61" s="28" t="s">
        <v>720</v>
      </c>
      <c r="J61" s="28" t="s">
        <v>712</v>
      </c>
      <c r="K61" s="28">
        <v>3</v>
      </c>
      <c r="L61" s="28">
        <v>58</v>
      </c>
      <c r="M61" s="28">
        <v>50</v>
      </c>
      <c r="N61" s="28" t="s">
        <v>713</v>
      </c>
      <c r="O61" s="28">
        <v>3</v>
      </c>
      <c r="P61" s="28">
        <v>100</v>
      </c>
      <c r="Q61" s="28" t="s">
        <v>714</v>
      </c>
    </row>
    <row r="62" spans="1:17" x14ac:dyDescent="0.3">
      <c r="A62" s="28" t="s">
        <v>281</v>
      </c>
      <c r="B62" s="240" t="s">
        <v>305</v>
      </c>
      <c r="C62" s="28">
        <v>8</v>
      </c>
      <c r="D62" s="28" t="s">
        <v>201</v>
      </c>
      <c r="F62" s="28" t="s">
        <v>734</v>
      </c>
      <c r="G62" s="28" t="s">
        <v>735</v>
      </c>
      <c r="H62" s="28" t="s">
        <v>721</v>
      </c>
      <c r="I62" s="28" t="s">
        <v>720</v>
      </c>
      <c r="J62" s="28" t="s">
        <v>712</v>
      </c>
      <c r="K62" s="28">
        <v>3</v>
      </c>
      <c r="L62" s="28">
        <v>58</v>
      </c>
      <c r="M62" s="28">
        <v>50</v>
      </c>
      <c r="N62" s="28" t="s">
        <v>713</v>
      </c>
      <c r="O62" s="28">
        <v>3</v>
      </c>
      <c r="P62" s="28">
        <v>100</v>
      </c>
      <c r="Q62" s="28" t="s">
        <v>714</v>
      </c>
    </row>
    <row r="63" spans="1:17" x14ac:dyDescent="0.3">
      <c r="A63" s="28" t="s">
        <v>277</v>
      </c>
      <c r="B63" s="240" t="s">
        <v>744</v>
      </c>
      <c r="C63" s="28">
        <v>1</v>
      </c>
      <c r="D63" s="28" t="s">
        <v>97</v>
      </c>
      <c r="F63" s="28" t="s">
        <v>736</v>
      </c>
      <c r="G63" s="28" t="s">
        <v>737</v>
      </c>
      <c r="H63" s="28" t="s">
        <v>721</v>
      </c>
      <c r="I63" s="28" t="s">
        <v>725</v>
      </c>
      <c r="J63" s="28" t="s">
        <v>712</v>
      </c>
      <c r="K63" s="28">
        <v>4</v>
      </c>
      <c r="L63" s="28">
        <v>58</v>
      </c>
      <c r="M63" s="28">
        <v>50</v>
      </c>
      <c r="N63" s="28" t="s">
        <v>713</v>
      </c>
      <c r="O63" s="28">
        <v>4</v>
      </c>
      <c r="P63" s="28">
        <v>100</v>
      </c>
      <c r="Q63" s="28" t="s">
        <v>714</v>
      </c>
    </row>
    <row r="64" spans="1:17" x14ac:dyDescent="0.3">
      <c r="A64" s="28" t="s">
        <v>277</v>
      </c>
      <c r="B64" s="240" t="s">
        <v>744</v>
      </c>
      <c r="C64" s="28">
        <v>1</v>
      </c>
      <c r="D64" s="28" t="s">
        <v>97</v>
      </c>
      <c r="F64" s="28" t="s">
        <v>736</v>
      </c>
      <c r="G64" s="28" t="s">
        <v>737</v>
      </c>
      <c r="H64" s="28" t="s">
        <v>721</v>
      </c>
      <c r="I64" s="28" t="s">
        <v>726</v>
      </c>
      <c r="J64" s="28" t="s">
        <v>712</v>
      </c>
      <c r="K64" s="28">
        <v>4</v>
      </c>
      <c r="L64" s="28">
        <v>58</v>
      </c>
      <c r="M64" s="28">
        <v>50</v>
      </c>
      <c r="N64" s="28" t="s">
        <v>713</v>
      </c>
      <c r="O64" s="28">
        <v>4</v>
      </c>
      <c r="P64" s="28">
        <v>100</v>
      </c>
      <c r="Q64" s="28" t="s">
        <v>714</v>
      </c>
    </row>
    <row r="65" spans="1:17" x14ac:dyDescent="0.3">
      <c r="A65" s="28" t="s">
        <v>277</v>
      </c>
      <c r="B65" s="240" t="s">
        <v>744</v>
      </c>
      <c r="C65" s="28">
        <v>2</v>
      </c>
      <c r="D65" s="28" t="s">
        <v>97</v>
      </c>
      <c r="F65" s="28" t="s">
        <v>736</v>
      </c>
      <c r="G65" s="28" t="s">
        <v>737</v>
      </c>
      <c r="H65" s="28" t="s">
        <v>721</v>
      </c>
      <c r="I65" s="28" t="s">
        <v>725</v>
      </c>
      <c r="J65" s="28" t="s">
        <v>712</v>
      </c>
      <c r="K65" s="28">
        <v>4</v>
      </c>
      <c r="L65" s="28">
        <v>58</v>
      </c>
      <c r="M65" s="28">
        <v>50</v>
      </c>
      <c r="N65" s="28" t="s">
        <v>713</v>
      </c>
      <c r="O65" s="28">
        <v>4</v>
      </c>
      <c r="P65" s="28">
        <v>100</v>
      </c>
      <c r="Q65" s="28" t="s">
        <v>714</v>
      </c>
    </row>
    <row r="66" spans="1:17" x14ac:dyDescent="0.3">
      <c r="A66" s="28" t="s">
        <v>277</v>
      </c>
      <c r="B66" s="240" t="s">
        <v>744</v>
      </c>
      <c r="C66" s="28">
        <v>2</v>
      </c>
      <c r="D66" s="28" t="s">
        <v>97</v>
      </c>
      <c r="F66" s="28" t="s">
        <v>736</v>
      </c>
      <c r="G66" s="28" t="s">
        <v>737</v>
      </c>
      <c r="H66" s="28" t="s">
        <v>721</v>
      </c>
      <c r="I66" s="28" t="s">
        <v>726</v>
      </c>
      <c r="J66" s="28" t="s">
        <v>712</v>
      </c>
      <c r="K66" s="28">
        <v>4</v>
      </c>
      <c r="L66" s="28">
        <v>58</v>
      </c>
      <c r="M66" s="28">
        <v>50</v>
      </c>
      <c r="N66" s="28" t="s">
        <v>713</v>
      </c>
      <c r="O66" s="28">
        <v>4</v>
      </c>
      <c r="P66" s="28">
        <v>100</v>
      </c>
      <c r="Q66" s="28" t="s">
        <v>714</v>
      </c>
    </row>
    <row r="67" spans="1:17" x14ac:dyDescent="0.3">
      <c r="A67" s="28" t="s">
        <v>281</v>
      </c>
      <c r="B67" s="240" t="s">
        <v>305</v>
      </c>
      <c r="C67" s="28">
        <v>7</v>
      </c>
      <c r="D67" s="28" t="s">
        <v>201</v>
      </c>
      <c r="F67" s="28" t="s">
        <v>734</v>
      </c>
      <c r="G67" s="28" t="s">
        <v>735</v>
      </c>
      <c r="H67" s="28" t="s">
        <v>719</v>
      </c>
      <c r="I67" s="28" t="s">
        <v>711</v>
      </c>
      <c r="J67" s="28" t="s">
        <v>712</v>
      </c>
      <c r="K67" s="28">
        <v>3</v>
      </c>
      <c r="L67" s="28">
        <v>58</v>
      </c>
      <c r="M67" s="28">
        <v>50</v>
      </c>
      <c r="N67" s="28" t="s">
        <v>713</v>
      </c>
      <c r="O67" s="28">
        <v>3</v>
      </c>
      <c r="P67" s="28">
        <v>100</v>
      </c>
      <c r="Q67" s="28" t="s">
        <v>714</v>
      </c>
    </row>
    <row r="68" spans="1:17" x14ac:dyDescent="0.3">
      <c r="A68" s="28" t="s">
        <v>281</v>
      </c>
      <c r="B68" s="240" t="s">
        <v>305</v>
      </c>
      <c r="C68" s="28">
        <v>7</v>
      </c>
      <c r="D68" s="28" t="s">
        <v>201</v>
      </c>
      <c r="F68" s="28" t="s">
        <v>734</v>
      </c>
      <c r="G68" s="28" t="s">
        <v>735</v>
      </c>
      <c r="H68" s="28" t="s">
        <v>719</v>
      </c>
      <c r="I68" s="28" t="s">
        <v>724</v>
      </c>
      <c r="J68" s="28" t="s">
        <v>712</v>
      </c>
      <c r="K68" s="28">
        <v>3</v>
      </c>
      <c r="L68" s="28">
        <v>58</v>
      </c>
      <c r="M68" s="28">
        <v>50</v>
      </c>
      <c r="N68" s="28" t="s">
        <v>713</v>
      </c>
      <c r="O68" s="28">
        <v>3</v>
      </c>
      <c r="P68" s="28">
        <v>100</v>
      </c>
      <c r="Q68" s="28" t="s">
        <v>714</v>
      </c>
    </row>
    <row r="69" spans="1:17" x14ac:dyDescent="0.3">
      <c r="A69" s="28" t="s">
        <v>277</v>
      </c>
      <c r="B69" s="240">
        <v>10430</v>
      </c>
      <c r="C69" s="28">
        <v>1</v>
      </c>
      <c r="D69" s="28" t="s">
        <v>168</v>
      </c>
      <c r="F69" s="28" t="s">
        <v>297</v>
      </c>
      <c r="G69" s="28" t="s">
        <v>254</v>
      </c>
      <c r="H69" s="28" t="s">
        <v>719</v>
      </c>
      <c r="I69" s="28" t="s">
        <v>727</v>
      </c>
      <c r="J69" s="28" t="s">
        <v>712</v>
      </c>
      <c r="K69" s="28">
        <v>3</v>
      </c>
      <c r="L69" s="28">
        <v>58</v>
      </c>
      <c r="M69" s="28">
        <v>50</v>
      </c>
      <c r="N69" s="28" t="s">
        <v>713</v>
      </c>
      <c r="O69" s="28">
        <v>3</v>
      </c>
      <c r="P69" s="28">
        <v>100</v>
      </c>
      <c r="Q69" s="28" t="s">
        <v>714</v>
      </c>
    </row>
    <row r="70" spans="1:17" x14ac:dyDescent="0.3">
      <c r="A70" s="28" t="s">
        <v>277</v>
      </c>
      <c r="B70" s="240" t="s">
        <v>464</v>
      </c>
      <c r="C70" s="28">
        <v>21</v>
      </c>
      <c r="D70" s="28" t="s">
        <v>96</v>
      </c>
      <c r="F70" s="28" t="s">
        <v>259</v>
      </c>
      <c r="G70" s="28" t="s">
        <v>271</v>
      </c>
      <c r="H70" s="28" t="s">
        <v>719</v>
      </c>
      <c r="I70" s="28" t="s">
        <v>720</v>
      </c>
      <c r="J70" s="28" t="s">
        <v>712</v>
      </c>
      <c r="K70" s="28">
        <v>3</v>
      </c>
      <c r="L70" s="28">
        <v>58</v>
      </c>
      <c r="M70" s="28">
        <v>50</v>
      </c>
      <c r="N70" s="28" t="s">
        <v>713</v>
      </c>
      <c r="O70" s="28">
        <v>3</v>
      </c>
      <c r="P70" s="28">
        <v>100</v>
      </c>
      <c r="Q70" s="28" t="s">
        <v>714</v>
      </c>
    </row>
    <row r="71" spans="1:17" x14ac:dyDescent="0.3">
      <c r="B71" s="28"/>
    </row>
    <row r="72" spans="1:17" x14ac:dyDescent="0.3">
      <c r="B72" s="28"/>
    </row>
    <row r="73" spans="1:17" x14ac:dyDescent="0.3">
      <c r="B73" s="28"/>
    </row>
    <row r="74" spans="1:17" x14ac:dyDescent="0.3">
      <c r="B74" s="28"/>
    </row>
    <row r="75" spans="1:17" x14ac:dyDescent="0.3">
      <c r="B75" s="28"/>
    </row>
    <row r="76" spans="1:17" x14ac:dyDescent="0.3">
      <c r="B76" s="28"/>
    </row>
    <row r="77" spans="1:17" x14ac:dyDescent="0.3">
      <c r="B77" s="28"/>
    </row>
    <row r="78" spans="1:17" x14ac:dyDescent="0.3">
      <c r="B78" s="28"/>
    </row>
    <row r="79" spans="1:17" x14ac:dyDescent="0.3">
      <c r="B79" s="28"/>
    </row>
    <row r="80" spans="1:17" x14ac:dyDescent="0.3">
      <c r="B80" s="28"/>
    </row>
    <row r="81" spans="2:2" x14ac:dyDescent="0.3">
      <c r="B81" s="28"/>
    </row>
    <row r="82" spans="2:2" x14ac:dyDescent="0.3">
      <c r="B82" s="28"/>
    </row>
    <row r="83" spans="2:2" x14ac:dyDescent="0.3">
      <c r="B83" s="28"/>
    </row>
    <row r="84" spans="2:2" x14ac:dyDescent="0.3">
      <c r="B84" s="28"/>
    </row>
    <row r="85" spans="2:2" x14ac:dyDescent="0.3">
      <c r="B85" s="28"/>
    </row>
    <row r="86" spans="2:2" x14ac:dyDescent="0.3">
      <c r="B86" s="28"/>
    </row>
    <row r="87" spans="2:2" x14ac:dyDescent="0.3">
      <c r="B87" s="28"/>
    </row>
    <row r="88" spans="2:2" x14ac:dyDescent="0.3">
      <c r="B88" s="28"/>
    </row>
    <row r="89" spans="2:2" x14ac:dyDescent="0.3">
      <c r="B89" s="28"/>
    </row>
    <row r="90" spans="2:2" x14ac:dyDescent="0.3">
      <c r="B90" s="28"/>
    </row>
    <row r="91" spans="2:2" x14ac:dyDescent="0.3">
      <c r="B91" s="28"/>
    </row>
    <row r="92" spans="2:2" x14ac:dyDescent="0.3">
      <c r="B92" s="28"/>
    </row>
    <row r="93" spans="2:2" x14ac:dyDescent="0.3">
      <c r="B93" s="28"/>
    </row>
    <row r="94" spans="2:2" x14ac:dyDescent="0.3">
      <c r="B94" s="28"/>
    </row>
    <row r="95" spans="2:2" x14ac:dyDescent="0.3">
      <c r="B95" s="28"/>
    </row>
    <row r="96" spans="2:2" x14ac:dyDescent="0.3">
      <c r="B96" s="28"/>
    </row>
    <row r="97" spans="2:2" x14ac:dyDescent="0.3">
      <c r="B97" s="28"/>
    </row>
    <row r="98" spans="2:2" x14ac:dyDescent="0.3">
      <c r="B98" s="28"/>
    </row>
    <row r="99" spans="2:2" x14ac:dyDescent="0.3">
      <c r="B99" s="28"/>
    </row>
    <row r="100" spans="2:2" x14ac:dyDescent="0.3">
      <c r="B100" s="28"/>
    </row>
    <row r="101" spans="2:2" x14ac:dyDescent="0.3">
      <c r="B101" s="28"/>
    </row>
    <row r="102" spans="2:2" x14ac:dyDescent="0.3">
      <c r="B102" s="28"/>
    </row>
    <row r="103" spans="2:2" x14ac:dyDescent="0.3">
      <c r="B103" s="28"/>
    </row>
    <row r="104" spans="2:2" x14ac:dyDescent="0.3">
      <c r="B104" s="28"/>
    </row>
    <row r="105" spans="2:2" x14ac:dyDescent="0.3">
      <c r="B105" s="28"/>
    </row>
    <row r="106" spans="2:2" x14ac:dyDescent="0.3">
      <c r="B106" s="28"/>
    </row>
    <row r="107" spans="2:2" x14ac:dyDescent="0.3">
      <c r="B107" s="28"/>
    </row>
    <row r="108" spans="2:2" x14ac:dyDescent="0.3">
      <c r="B108" s="28"/>
    </row>
    <row r="109" spans="2:2" x14ac:dyDescent="0.3">
      <c r="B109" s="28"/>
    </row>
    <row r="110" spans="2:2" x14ac:dyDescent="0.3">
      <c r="B110" s="28"/>
    </row>
    <row r="111" spans="2:2" x14ac:dyDescent="0.3">
      <c r="B111" s="28"/>
    </row>
    <row r="112" spans="2:2" x14ac:dyDescent="0.3">
      <c r="B112" s="28"/>
    </row>
    <row r="113" spans="2:2" x14ac:dyDescent="0.3">
      <c r="B113" s="28"/>
    </row>
    <row r="114" spans="2:2" x14ac:dyDescent="0.3">
      <c r="B114" s="28"/>
    </row>
    <row r="115" spans="2:2" x14ac:dyDescent="0.3">
      <c r="B115" s="28"/>
    </row>
    <row r="116" spans="2:2" x14ac:dyDescent="0.3">
      <c r="B116" s="28"/>
    </row>
    <row r="117" spans="2:2" x14ac:dyDescent="0.3">
      <c r="B117" s="28"/>
    </row>
    <row r="118" spans="2:2" x14ac:dyDescent="0.3">
      <c r="B118" s="28"/>
    </row>
    <row r="119" spans="2:2" x14ac:dyDescent="0.3">
      <c r="B119" s="28"/>
    </row>
    <row r="120" spans="2:2" x14ac:dyDescent="0.3">
      <c r="B120" s="28"/>
    </row>
    <row r="121" spans="2:2" x14ac:dyDescent="0.3">
      <c r="B121" s="28"/>
    </row>
    <row r="122" spans="2:2" x14ac:dyDescent="0.3">
      <c r="B122" s="28"/>
    </row>
    <row r="123" spans="2:2" x14ac:dyDescent="0.3">
      <c r="B123" s="28"/>
    </row>
    <row r="124" spans="2:2" x14ac:dyDescent="0.3">
      <c r="B124" s="28"/>
    </row>
    <row r="125" spans="2:2" x14ac:dyDescent="0.3">
      <c r="B125" s="28"/>
    </row>
    <row r="126" spans="2:2" x14ac:dyDescent="0.3">
      <c r="B126" s="28"/>
    </row>
    <row r="127" spans="2:2" x14ac:dyDescent="0.3">
      <c r="B127" s="28"/>
    </row>
  </sheetData>
  <conditionalFormatting sqref="A1:R1">
    <cfRule type="expression" dxfId="0" priority="1">
      <formula>$J1="Room Needed"</formula>
    </cfRule>
  </conditionalFormatting>
  <pageMargins left="0.7" right="0.7" top="0.75" bottom="0.75" header="0.3" footer="0.3"/>
  <pageSetup orientation="portrait" horizontalDpi="300" verticalDpi="300" r:id="rId1"/>
  <ignoredErrors>
    <ignoredError sqref="B2:B5" numberStoredAsText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K49"/>
  <sheetViews>
    <sheetView topLeftCell="A19" workbookViewId="0">
      <selection activeCell="M18" sqref="M18"/>
    </sheetView>
  </sheetViews>
  <sheetFormatPr defaultRowHeight="14.4" x14ac:dyDescent="0.3"/>
  <cols>
    <col min="2" max="2" width="5.33203125" customWidth="1"/>
    <col min="4" max="4" width="6.44140625" style="28" customWidth="1"/>
    <col min="5" max="5" width="35.5546875" bestFit="1" customWidth="1"/>
    <col min="6" max="6" width="27.109375" customWidth="1"/>
    <col min="7" max="7" width="16.88671875" customWidth="1"/>
    <col min="8" max="8" width="9" bestFit="1" customWidth="1"/>
    <col min="9" max="9" width="13.33203125" bestFit="1" customWidth="1"/>
    <col min="10" max="10" width="21" bestFit="1" customWidth="1"/>
  </cols>
  <sheetData>
    <row r="3" spans="2:11" x14ac:dyDescent="0.3">
      <c r="B3" s="145" t="s">
        <v>277</v>
      </c>
      <c r="C3" s="145" t="s">
        <v>303</v>
      </c>
      <c r="D3" s="146" t="s">
        <v>283</v>
      </c>
      <c r="E3" s="145" t="s">
        <v>170</v>
      </c>
      <c r="F3" s="145" t="s">
        <v>350</v>
      </c>
      <c r="G3" s="145"/>
      <c r="H3" s="145"/>
      <c r="I3" s="145" t="s">
        <v>289</v>
      </c>
      <c r="J3" s="145"/>
    </row>
    <row r="4" spans="2:11" x14ac:dyDescent="0.3">
      <c r="B4" s="145" t="s">
        <v>277</v>
      </c>
      <c r="C4" s="218" t="s">
        <v>351</v>
      </c>
      <c r="D4" s="219" t="s">
        <v>283</v>
      </c>
      <c r="E4" s="145" t="s">
        <v>378</v>
      </c>
      <c r="F4" s="145" t="s">
        <v>352</v>
      </c>
      <c r="G4" s="145"/>
      <c r="H4" s="145"/>
      <c r="I4" s="145" t="s">
        <v>289</v>
      </c>
      <c r="J4" s="145"/>
    </row>
    <row r="5" spans="2:11" x14ac:dyDescent="0.3">
      <c r="B5" s="220" t="s">
        <v>277</v>
      </c>
      <c r="C5" s="221" t="s">
        <v>351</v>
      </c>
      <c r="D5" s="222" t="s">
        <v>291</v>
      </c>
      <c r="E5" s="220" t="s">
        <v>437</v>
      </c>
      <c r="F5" s="220" t="s">
        <v>438</v>
      </c>
      <c r="G5" s="220"/>
      <c r="H5" s="220"/>
      <c r="I5" s="223" t="s">
        <v>439</v>
      </c>
      <c r="J5" s="223" t="s">
        <v>440</v>
      </c>
    </row>
    <row r="6" spans="2:11" x14ac:dyDescent="0.3">
      <c r="B6" s="220" t="s">
        <v>277</v>
      </c>
      <c r="C6" s="221" t="s">
        <v>442</v>
      </c>
      <c r="D6" s="222">
        <v>1</v>
      </c>
      <c r="E6" s="220" t="s">
        <v>443</v>
      </c>
      <c r="F6" s="220" t="s">
        <v>444</v>
      </c>
      <c r="G6" s="220"/>
      <c r="H6" s="220"/>
      <c r="I6" s="223" t="s">
        <v>445</v>
      </c>
      <c r="J6" s="223" t="s">
        <v>446</v>
      </c>
    </row>
    <row r="7" spans="2:11" x14ac:dyDescent="0.3">
      <c r="B7" s="220" t="s">
        <v>277</v>
      </c>
      <c r="C7" s="221" t="s">
        <v>448</v>
      </c>
      <c r="D7" s="222" t="s">
        <v>283</v>
      </c>
      <c r="E7" s="220" t="s">
        <v>449</v>
      </c>
      <c r="F7" s="220" t="s">
        <v>450</v>
      </c>
      <c r="G7" s="220"/>
      <c r="H7" s="220"/>
      <c r="I7" s="223" t="s">
        <v>451</v>
      </c>
      <c r="J7" s="223" t="s">
        <v>446</v>
      </c>
    </row>
    <row r="8" spans="2:11" x14ac:dyDescent="0.3">
      <c r="B8" s="220" t="s">
        <v>277</v>
      </c>
      <c r="C8" s="221" t="s">
        <v>448</v>
      </c>
      <c r="D8" s="222" t="s">
        <v>291</v>
      </c>
      <c r="E8" s="220" t="s">
        <v>449</v>
      </c>
      <c r="F8" s="220" t="s">
        <v>452</v>
      </c>
      <c r="G8" s="220"/>
      <c r="H8" s="220"/>
      <c r="I8" s="223" t="s">
        <v>453</v>
      </c>
      <c r="J8" s="223" t="s">
        <v>446</v>
      </c>
      <c r="K8" s="208" t="s">
        <v>364</v>
      </c>
    </row>
    <row r="9" spans="2:11" x14ac:dyDescent="0.3">
      <c r="B9" s="142" t="s">
        <v>277</v>
      </c>
      <c r="C9" s="224" t="s">
        <v>353</v>
      </c>
      <c r="D9" s="225" t="s">
        <v>283</v>
      </c>
      <c r="E9" s="142" t="s">
        <v>95</v>
      </c>
      <c r="F9" s="142" t="s">
        <v>455</v>
      </c>
      <c r="G9" s="142"/>
      <c r="H9" s="142"/>
      <c r="I9" s="142" t="s">
        <v>289</v>
      </c>
      <c r="J9" s="142"/>
    </row>
    <row r="10" spans="2:11" x14ac:dyDescent="0.3">
      <c r="B10" s="142" t="s">
        <v>277</v>
      </c>
      <c r="C10" s="224" t="s">
        <v>353</v>
      </c>
      <c r="D10" s="225" t="s">
        <v>291</v>
      </c>
      <c r="E10" s="142" t="s">
        <v>95</v>
      </c>
      <c r="F10" s="142"/>
      <c r="G10" s="142"/>
      <c r="H10" s="142"/>
      <c r="I10" s="142" t="s">
        <v>289</v>
      </c>
      <c r="J10" s="142"/>
    </row>
    <row r="11" spans="2:11" x14ac:dyDescent="0.3">
      <c r="B11" s="142" t="s">
        <v>277</v>
      </c>
      <c r="C11" s="224" t="s">
        <v>353</v>
      </c>
      <c r="D11" s="225" t="s">
        <v>294</v>
      </c>
      <c r="E11" s="142" t="s">
        <v>95</v>
      </c>
      <c r="F11" s="142"/>
      <c r="G11" s="142"/>
      <c r="H11" s="142"/>
      <c r="I11" s="142" t="s">
        <v>289</v>
      </c>
      <c r="J11" s="142"/>
    </row>
    <row r="12" spans="2:11" x14ac:dyDescent="0.3">
      <c r="B12" s="142" t="s">
        <v>277</v>
      </c>
      <c r="C12" s="224" t="s">
        <v>353</v>
      </c>
      <c r="D12" s="225" t="s">
        <v>355</v>
      </c>
      <c r="E12" s="142" t="s">
        <v>95</v>
      </c>
      <c r="F12" s="142"/>
      <c r="G12" s="142"/>
      <c r="H12" s="142"/>
      <c r="I12" s="142" t="s">
        <v>289</v>
      </c>
      <c r="J12" s="142"/>
    </row>
    <row r="13" spans="2:11" x14ac:dyDescent="0.3">
      <c r="B13" s="145" t="s">
        <v>277</v>
      </c>
      <c r="C13" s="218" t="s">
        <v>356</v>
      </c>
      <c r="D13" s="219" t="s">
        <v>283</v>
      </c>
      <c r="E13" s="145" t="s">
        <v>357</v>
      </c>
      <c r="F13" s="145"/>
      <c r="G13" s="145"/>
      <c r="H13" s="145"/>
      <c r="I13" s="145" t="s">
        <v>289</v>
      </c>
      <c r="J13" s="145"/>
    </row>
    <row r="14" spans="2:11" x14ac:dyDescent="0.3">
      <c r="B14" s="145" t="s">
        <v>277</v>
      </c>
      <c r="C14" s="218" t="s">
        <v>356</v>
      </c>
      <c r="D14" s="219" t="s">
        <v>291</v>
      </c>
      <c r="E14" s="145" t="s">
        <v>357</v>
      </c>
      <c r="F14" s="145"/>
      <c r="G14" s="145"/>
      <c r="H14" s="145"/>
      <c r="I14" s="145" t="s">
        <v>289</v>
      </c>
      <c r="J14" s="145"/>
    </row>
    <row r="15" spans="2:11" x14ac:dyDescent="0.3">
      <c r="B15" s="145" t="s">
        <v>277</v>
      </c>
      <c r="C15" s="218" t="s">
        <v>356</v>
      </c>
      <c r="D15" s="219" t="s">
        <v>294</v>
      </c>
      <c r="E15" s="145" t="s">
        <v>357</v>
      </c>
      <c r="F15" s="145"/>
      <c r="G15" s="145"/>
      <c r="H15" s="145"/>
      <c r="I15" s="145" t="s">
        <v>289</v>
      </c>
      <c r="J15" s="145"/>
    </row>
    <row r="16" spans="2:11" x14ac:dyDescent="0.3">
      <c r="B16" s="145" t="s">
        <v>277</v>
      </c>
      <c r="C16" s="218" t="s">
        <v>361</v>
      </c>
      <c r="D16" s="219" t="s">
        <v>283</v>
      </c>
      <c r="E16" s="145" t="s">
        <v>362</v>
      </c>
      <c r="F16" s="145" t="s">
        <v>363</v>
      </c>
      <c r="G16" s="145"/>
      <c r="H16" s="145"/>
      <c r="I16" s="145" t="s">
        <v>289</v>
      </c>
      <c r="J16" s="145"/>
    </row>
    <row r="17" spans="2:10" x14ac:dyDescent="0.3">
      <c r="B17" s="145" t="s">
        <v>277</v>
      </c>
      <c r="C17" s="145" t="s">
        <v>290</v>
      </c>
      <c r="D17" s="219" t="s">
        <v>283</v>
      </c>
      <c r="E17" s="145" t="s">
        <v>159</v>
      </c>
      <c r="F17" s="145" t="s">
        <v>292</v>
      </c>
      <c r="G17" s="145" t="s">
        <v>46</v>
      </c>
      <c r="H17" s="145" t="s">
        <v>45</v>
      </c>
      <c r="I17" s="145" t="s">
        <v>289</v>
      </c>
      <c r="J17" s="145"/>
    </row>
    <row r="18" spans="2:10" x14ac:dyDescent="0.3">
      <c r="B18" s="145" t="s">
        <v>277</v>
      </c>
      <c r="C18" s="145" t="s">
        <v>295</v>
      </c>
      <c r="D18" s="146" t="s">
        <v>283</v>
      </c>
      <c r="E18" s="145" t="s">
        <v>158</v>
      </c>
      <c r="F18" s="145" t="s">
        <v>296</v>
      </c>
      <c r="G18" s="145" t="s">
        <v>297</v>
      </c>
      <c r="H18" s="145" t="s">
        <v>254</v>
      </c>
      <c r="I18" s="145" t="s">
        <v>289</v>
      </c>
      <c r="J18" s="145"/>
    </row>
    <row r="19" spans="2:10" x14ac:dyDescent="0.3">
      <c r="B19" s="145" t="s">
        <v>277</v>
      </c>
      <c r="C19" s="145" t="s">
        <v>295</v>
      </c>
      <c r="D19" s="146" t="s">
        <v>291</v>
      </c>
      <c r="E19" s="145" t="s">
        <v>158</v>
      </c>
      <c r="F19" s="145" t="s">
        <v>296</v>
      </c>
      <c r="G19" s="145" t="s">
        <v>297</v>
      </c>
      <c r="H19" s="145" t="s">
        <v>254</v>
      </c>
      <c r="I19" s="145" t="s">
        <v>289</v>
      </c>
      <c r="J19" s="145"/>
    </row>
    <row r="20" spans="2:10" x14ac:dyDescent="0.3">
      <c r="B20" s="145" t="s">
        <v>277</v>
      </c>
      <c r="C20" s="145" t="s">
        <v>295</v>
      </c>
      <c r="D20" s="146" t="s">
        <v>294</v>
      </c>
      <c r="E20" s="145" t="s">
        <v>158</v>
      </c>
      <c r="F20" s="145" t="s">
        <v>298</v>
      </c>
      <c r="G20" s="145" t="s">
        <v>299</v>
      </c>
      <c r="H20" s="145" t="s">
        <v>300</v>
      </c>
      <c r="I20" s="145" t="s">
        <v>289</v>
      </c>
      <c r="J20" s="145"/>
    </row>
    <row r="21" spans="2:10" x14ac:dyDescent="0.3">
      <c r="B21" s="145" t="s">
        <v>277</v>
      </c>
      <c r="C21" s="145" t="s">
        <v>295</v>
      </c>
      <c r="D21" s="146">
        <v>4</v>
      </c>
      <c r="E21" s="145" t="s">
        <v>158</v>
      </c>
      <c r="F21" s="145"/>
      <c r="G21" s="145"/>
      <c r="H21" s="145"/>
      <c r="I21" s="145" t="s">
        <v>289</v>
      </c>
      <c r="J21" s="145" t="s">
        <v>364</v>
      </c>
    </row>
    <row r="22" spans="2:10" x14ac:dyDescent="0.3">
      <c r="B22" s="145" t="s">
        <v>277</v>
      </c>
      <c r="C22" s="218" t="s">
        <v>365</v>
      </c>
      <c r="D22" s="219" t="s">
        <v>283</v>
      </c>
      <c r="E22" s="145" t="s">
        <v>206</v>
      </c>
      <c r="F22" s="145" t="s">
        <v>366</v>
      </c>
      <c r="G22" s="145"/>
      <c r="H22" s="145"/>
      <c r="I22" s="145" t="s">
        <v>289</v>
      </c>
      <c r="J22" s="145"/>
    </row>
    <row r="23" spans="2:10" x14ac:dyDescent="0.3">
      <c r="B23" s="145" t="s">
        <v>277</v>
      </c>
      <c r="C23" s="218" t="s">
        <v>367</v>
      </c>
      <c r="D23" s="219" t="s">
        <v>283</v>
      </c>
      <c r="E23" s="145" t="s">
        <v>368</v>
      </c>
      <c r="F23" s="145" t="s">
        <v>369</v>
      </c>
      <c r="G23" s="145"/>
      <c r="H23" s="145"/>
      <c r="I23" s="145" t="s">
        <v>289</v>
      </c>
      <c r="J23" s="145"/>
    </row>
    <row r="24" spans="2:10" x14ac:dyDescent="0.3">
      <c r="B24" s="145" t="s">
        <v>277</v>
      </c>
      <c r="C24" s="218" t="s">
        <v>367</v>
      </c>
      <c r="D24" s="219" t="s">
        <v>291</v>
      </c>
      <c r="E24" s="145" t="s">
        <v>368</v>
      </c>
      <c r="F24" s="145" t="s">
        <v>447</v>
      </c>
      <c r="G24" s="145"/>
      <c r="H24" s="145"/>
      <c r="I24" s="145" t="s">
        <v>289</v>
      </c>
      <c r="J24" s="145"/>
    </row>
    <row r="25" spans="2:10" x14ac:dyDescent="0.3">
      <c r="B25" s="145" t="s">
        <v>277</v>
      </c>
      <c r="C25" s="218" t="s">
        <v>287</v>
      </c>
      <c r="D25" s="219" t="s">
        <v>283</v>
      </c>
      <c r="E25" s="145" t="s">
        <v>109</v>
      </c>
      <c r="F25" s="145" t="s">
        <v>373</v>
      </c>
      <c r="G25" s="145"/>
      <c r="H25" s="145"/>
      <c r="I25" s="145" t="s">
        <v>289</v>
      </c>
      <c r="J25" s="145" t="s">
        <v>379</v>
      </c>
    </row>
    <row r="26" spans="2:10" x14ac:dyDescent="0.3">
      <c r="B26" s="145" t="s">
        <v>281</v>
      </c>
      <c r="C26" s="145" t="s">
        <v>305</v>
      </c>
      <c r="D26" s="219" t="s">
        <v>283</v>
      </c>
      <c r="E26" s="145" t="s">
        <v>380</v>
      </c>
      <c r="F26" s="145" t="s">
        <v>382</v>
      </c>
      <c r="G26" s="145"/>
      <c r="H26" s="145"/>
      <c r="I26" s="145" t="s">
        <v>289</v>
      </c>
      <c r="J26" s="145"/>
    </row>
    <row r="27" spans="2:10" x14ac:dyDescent="0.3">
      <c r="B27" s="145" t="s">
        <v>281</v>
      </c>
      <c r="C27" s="145" t="s">
        <v>305</v>
      </c>
      <c r="D27" s="219" t="s">
        <v>291</v>
      </c>
      <c r="E27" s="145" t="s">
        <v>380</v>
      </c>
      <c r="F27" s="145" t="s">
        <v>382</v>
      </c>
      <c r="G27" s="145"/>
      <c r="H27" s="145"/>
      <c r="I27" s="145" t="s">
        <v>289</v>
      </c>
      <c r="J27" s="145"/>
    </row>
    <row r="28" spans="2:10" x14ac:dyDescent="0.3">
      <c r="B28" s="145" t="s">
        <v>281</v>
      </c>
      <c r="C28" s="145" t="s">
        <v>305</v>
      </c>
      <c r="D28" s="219" t="s">
        <v>294</v>
      </c>
      <c r="E28" s="145" t="s">
        <v>380</v>
      </c>
      <c r="F28" s="145" t="s">
        <v>383</v>
      </c>
      <c r="G28" s="145"/>
      <c r="H28" s="145"/>
      <c r="I28" s="145" t="s">
        <v>289</v>
      </c>
      <c r="J28" s="145"/>
    </row>
    <row r="29" spans="2:10" x14ac:dyDescent="0.3">
      <c r="B29" s="145" t="s">
        <v>281</v>
      </c>
      <c r="C29" s="145" t="s">
        <v>305</v>
      </c>
      <c r="D29" s="219" t="s">
        <v>355</v>
      </c>
      <c r="E29" s="145" t="s">
        <v>380</v>
      </c>
      <c r="F29" s="145" t="s">
        <v>384</v>
      </c>
      <c r="G29" s="145"/>
      <c r="H29" s="145"/>
      <c r="I29" s="145" t="s">
        <v>289</v>
      </c>
      <c r="J29" s="145"/>
    </row>
    <row r="30" spans="2:10" x14ac:dyDescent="0.3">
      <c r="B30" s="145" t="s">
        <v>281</v>
      </c>
      <c r="C30" s="145" t="s">
        <v>305</v>
      </c>
      <c r="D30" s="219" t="s">
        <v>288</v>
      </c>
      <c r="E30" s="145" t="s">
        <v>380</v>
      </c>
      <c r="F30" s="145" t="s">
        <v>386</v>
      </c>
      <c r="G30" s="145"/>
      <c r="H30" s="145"/>
      <c r="I30" s="145" t="s">
        <v>289</v>
      </c>
      <c r="J30" s="145"/>
    </row>
    <row r="31" spans="2:10" x14ac:dyDescent="0.3">
      <c r="B31" s="145" t="s">
        <v>277</v>
      </c>
      <c r="C31" s="218" t="s">
        <v>411</v>
      </c>
      <c r="D31" s="219">
        <v>1</v>
      </c>
      <c r="E31" s="145" t="s">
        <v>409</v>
      </c>
      <c r="F31" s="145" t="s">
        <v>412</v>
      </c>
      <c r="G31" s="145" t="s">
        <v>413</v>
      </c>
      <c r="H31" s="145"/>
      <c r="I31" s="145" t="s">
        <v>410</v>
      </c>
      <c r="J31" s="145" t="s">
        <v>417</v>
      </c>
    </row>
    <row r="32" spans="2:10" x14ac:dyDescent="0.3">
      <c r="B32" s="145" t="s">
        <v>277</v>
      </c>
      <c r="C32" s="218" t="s">
        <v>411</v>
      </c>
      <c r="D32" s="219">
        <v>2</v>
      </c>
      <c r="E32" s="145" t="s">
        <v>409</v>
      </c>
      <c r="F32" s="145" t="s">
        <v>412</v>
      </c>
      <c r="G32" s="145" t="s">
        <v>414</v>
      </c>
      <c r="H32" s="145"/>
      <c r="I32" s="145" t="s">
        <v>410</v>
      </c>
      <c r="J32" s="145" t="s">
        <v>417</v>
      </c>
    </row>
    <row r="33" spans="2:10" x14ac:dyDescent="0.3">
      <c r="B33" s="145" t="s">
        <v>277</v>
      </c>
      <c r="C33" s="218" t="s">
        <v>411</v>
      </c>
      <c r="D33" s="219">
        <v>3</v>
      </c>
      <c r="E33" s="145" t="s">
        <v>409</v>
      </c>
      <c r="F33" s="145" t="s">
        <v>412</v>
      </c>
      <c r="G33" s="145" t="s">
        <v>415</v>
      </c>
      <c r="H33" s="145"/>
      <c r="I33" s="145" t="s">
        <v>410</v>
      </c>
      <c r="J33" s="145" t="s">
        <v>417</v>
      </c>
    </row>
    <row r="34" spans="2:10" x14ac:dyDescent="0.3">
      <c r="B34" s="145" t="s">
        <v>277</v>
      </c>
      <c r="C34" s="218" t="s">
        <v>411</v>
      </c>
      <c r="D34" s="219">
        <v>4</v>
      </c>
      <c r="E34" s="145" t="s">
        <v>409</v>
      </c>
      <c r="F34" s="145" t="s">
        <v>412</v>
      </c>
      <c r="G34" s="145" t="s">
        <v>416</v>
      </c>
      <c r="H34" s="145"/>
      <c r="I34" s="145" t="s">
        <v>410</v>
      </c>
      <c r="J34" s="145" t="s">
        <v>364</v>
      </c>
    </row>
    <row r="35" spans="2:10" x14ac:dyDescent="0.3">
      <c r="B35" s="145" t="s">
        <v>277</v>
      </c>
      <c r="C35" s="218" t="s">
        <v>284</v>
      </c>
      <c r="D35" s="146">
        <v>1</v>
      </c>
      <c r="E35" s="145" t="s">
        <v>278</v>
      </c>
      <c r="F35" s="145" t="s">
        <v>412</v>
      </c>
      <c r="G35" s="145" t="s">
        <v>419</v>
      </c>
      <c r="H35" s="145"/>
      <c r="I35" s="145" t="s">
        <v>282</v>
      </c>
      <c r="J35" s="145" t="s">
        <v>364</v>
      </c>
    </row>
    <row r="36" spans="2:10" x14ac:dyDescent="0.3">
      <c r="B36" s="145" t="s">
        <v>277</v>
      </c>
      <c r="C36" s="218" t="s">
        <v>285</v>
      </c>
      <c r="D36" s="146">
        <v>1</v>
      </c>
      <c r="E36" s="145" t="s">
        <v>279</v>
      </c>
      <c r="F36" s="145" t="s">
        <v>412</v>
      </c>
      <c r="G36" s="145" t="s">
        <v>419</v>
      </c>
      <c r="H36" s="145"/>
      <c r="I36" s="145" t="s">
        <v>418</v>
      </c>
      <c r="J36" s="145" t="s">
        <v>364</v>
      </c>
    </row>
    <row r="37" spans="2:10" x14ac:dyDescent="0.3">
      <c r="B37" s="145" t="s">
        <v>277</v>
      </c>
      <c r="C37" s="218" t="s">
        <v>286</v>
      </c>
      <c r="D37" s="146">
        <v>1</v>
      </c>
      <c r="E37" s="145" t="s">
        <v>280</v>
      </c>
      <c r="F37" s="145" t="s">
        <v>412</v>
      </c>
      <c r="G37" s="145" t="s">
        <v>419</v>
      </c>
      <c r="H37" s="145"/>
      <c r="I37" s="145" t="s">
        <v>282</v>
      </c>
      <c r="J37" s="145" t="s">
        <v>364</v>
      </c>
    </row>
    <row r="39" spans="2:10" x14ac:dyDescent="0.3">
      <c r="B39" s="145" t="s">
        <v>277</v>
      </c>
      <c r="C39" s="218" t="s">
        <v>458</v>
      </c>
      <c r="D39" s="146">
        <v>1</v>
      </c>
      <c r="E39" s="145" t="s">
        <v>182</v>
      </c>
      <c r="F39" s="145" t="s">
        <v>229</v>
      </c>
      <c r="G39" s="145"/>
      <c r="H39" s="145"/>
      <c r="I39" s="145" t="s">
        <v>229</v>
      </c>
      <c r="J39" s="145" t="s">
        <v>459</v>
      </c>
    </row>
    <row r="40" spans="2:10" x14ac:dyDescent="0.3">
      <c r="B40" s="145" t="s">
        <v>277</v>
      </c>
      <c r="C40" s="218" t="s">
        <v>460</v>
      </c>
      <c r="D40" s="146" t="s">
        <v>283</v>
      </c>
      <c r="E40" s="145" t="s">
        <v>461</v>
      </c>
      <c r="F40" s="145" t="s">
        <v>229</v>
      </c>
      <c r="G40" s="145"/>
      <c r="H40" s="145"/>
      <c r="I40" s="145" t="s">
        <v>229</v>
      </c>
      <c r="J40" s="145" t="s">
        <v>459</v>
      </c>
    </row>
    <row r="43" spans="2:10" x14ac:dyDescent="0.3">
      <c r="B43" s="145" t="s">
        <v>281</v>
      </c>
      <c r="C43" s="218" t="s">
        <v>305</v>
      </c>
      <c r="D43" s="219" t="s">
        <v>293</v>
      </c>
      <c r="E43" s="145" t="s">
        <v>380</v>
      </c>
      <c r="F43" s="145" t="s">
        <v>385</v>
      </c>
      <c r="G43" s="145"/>
      <c r="H43" s="145"/>
      <c r="I43" s="145" t="s">
        <v>381</v>
      </c>
      <c r="J43" s="145"/>
    </row>
    <row r="44" spans="2:10" x14ac:dyDescent="0.3">
      <c r="B44" s="145" t="s">
        <v>277</v>
      </c>
      <c r="C44" s="218" t="s">
        <v>306</v>
      </c>
      <c r="D44" s="219" t="s">
        <v>293</v>
      </c>
      <c r="E44" s="145" t="s">
        <v>167</v>
      </c>
      <c r="F44" s="145" t="s">
        <v>376</v>
      </c>
      <c r="G44" s="145"/>
      <c r="H44" s="145"/>
      <c r="I44" s="145" t="s">
        <v>381</v>
      </c>
      <c r="J44" s="145"/>
    </row>
    <row r="45" spans="2:10" x14ac:dyDescent="0.3">
      <c r="B45" s="145" t="s">
        <v>277</v>
      </c>
      <c r="C45" s="218" t="s">
        <v>301</v>
      </c>
      <c r="D45" s="219" t="s">
        <v>293</v>
      </c>
      <c r="E45" s="145" t="s">
        <v>168</v>
      </c>
      <c r="F45" s="145" t="s">
        <v>376</v>
      </c>
      <c r="G45" s="145"/>
      <c r="H45" s="145"/>
      <c r="I45" s="145" t="s">
        <v>381</v>
      </c>
      <c r="J45" s="145"/>
    </row>
    <row r="48" spans="2:10" x14ac:dyDescent="0.3">
      <c r="B48" t="s">
        <v>277</v>
      </c>
      <c r="C48" s="143" t="s">
        <v>462</v>
      </c>
      <c r="D48" s="167" t="s">
        <v>293</v>
      </c>
      <c r="E48" t="s">
        <v>463</v>
      </c>
      <c r="F48" t="s">
        <v>457</v>
      </c>
      <c r="I48" t="s">
        <v>456</v>
      </c>
    </row>
    <row r="49" spans="2:10" x14ac:dyDescent="0.3">
      <c r="B49" s="145" t="s">
        <v>277</v>
      </c>
      <c r="C49" s="218" t="s">
        <v>464</v>
      </c>
      <c r="D49" s="146">
        <v>1</v>
      </c>
      <c r="E49" s="145" t="s">
        <v>465</v>
      </c>
      <c r="F49" s="145" t="s">
        <v>466</v>
      </c>
      <c r="G49" s="145"/>
      <c r="H49" s="145"/>
      <c r="I49" s="145" t="s">
        <v>467</v>
      </c>
      <c r="J49" s="145" t="s">
        <v>454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F6A2-E4F5-4F87-95DE-EAB23DD174B8}">
  <dimension ref="A1:G140"/>
  <sheetViews>
    <sheetView topLeftCell="A85" workbookViewId="0">
      <selection activeCell="F108" sqref="F108"/>
    </sheetView>
  </sheetViews>
  <sheetFormatPr defaultRowHeight="14.4" x14ac:dyDescent="0.3"/>
  <cols>
    <col min="2" max="2" width="31" customWidth="1"/>
    <col min="6" max="6" width="24.6640625" customWidth="1"/>
  </cols>
  <sheetData>
    <row r="1" spans="1:7" x14ac:dyDescent="0.3">
      <c r="A1">
        <v>104</v>
      </c>
      <c r="B1" t="s">
        <v>503</v>
      </c>
      <c r="C1">
        <v>3</v>
      </c>
      <c r="D1" t="s">
        <v>277</v>
      </c>
      <c r="E1">
        <v>7524</v>
      </c>
      <c r="F1" t="s">
        <v>504</v>
      </c>
      <c r="G1" t="s">
        <v>505</v>
      </c>
    </row>
    <row r="2" spans="1:7" x14ac:dyDescent="0.3">
      <c r="A2">
        <v>110</v>
      </c>
      <c r="B2" t="s">
        <v>506</v>
      </c>
      <c r="C2">
        <v>3</v>
      </c>
      <c r="D2" t="s">
        <v>277</v>
      </c>
      <c r="E2">
        <v>7550</v>
      </c>
      <c r="F2" t="s">
        <v>507</v>
      </c>
      <c r="G2" t="s">
        <v>505</v>
      </c>
    </row>
    <row r="3" spans="1:7" x14ac:dyDescent="0.3">
      <c r="A3">
        <v>119</v>
      </c>
      <c r="B3" t="s">
        <v>508</v>
      </c>
      <c r="C3">
        <v>3</v>
      </c>
      <c r="D3" t="s">
        <v>277</v>
      </c>
      <c r="E3">
        <v>7580</v>
      </c>
      <c r="F3" t="s">
        <v>509</v>
      </c>
      <c r="G3" t="s">
        <v>505</v>
      </c>
    </row>
    <row r="4" spans="1:7" x14ac:dyDescent="0.3">
      <c r="A4">
        <v>15</v>
      </c>
      <c r="B4" t="s">
        <v>182</v>
      </c>
      <c r="C4">
        <v>3</v>
      </c>
      <c r="D4" t="s">
        <v>277</v>
      </c>
      <c r="E4">
        <v>1541</v>
      </c>
      <c r="F4" t="s">
        <v>510</v>
      </c>
      <c r="G4" t="s">
        <v>505</v>
      </c>
    </row>
    <row r="5" spans="1:7" x14ac:dyDescent="0.3">
      <c r="A5">
        <v>56</v>
      </c>
      <c r="B5" t="s">
        <v>511</v>
      </c>
      <c r="C5">
        <v>3</v>
      </c>
      <c r="D5" t="s">
        <v>277</v>
      </c>
      <c r="E5">
        <v>4564</v>
      </c>
      <c r="F5" t="s">
        <v>512</v>
      </c>
      <c r="G5" t="s">
        <v>505</v>
      </c>
    </row>
    <row r="6" spans="1:7" x14ac:dyDescent="0.3">
      <c r="A6">
        <v>75</v>
      </c>
      <c r="B6" t="s">
        <v>513</v>
      </c>
      <c r="C6">
        <v>3</v>
      </c>
      <c r="D6" t="s">
        <v>277</v>
      </c>
      <c r="E6">
        <v>6510</v>
      </c>
      <c r="F6" t="s">
        <v>514</v>
      </c>
      <c r="G6" t="s">
        <v>505</v>
      </c>
    </row>
    <row r="7" spans="1:7" x14ac:dyDescent="0.3">
      <c r="A7">
        <v>55</v>
      </c>
      <c r="B7" t="s">
        <v>515</v>
      </c>
      <c r="C7">
        <v>3</v>
      </c>
      <c r="D7" t="s">
        <v>277</v>
      </c>
      <c r="E7">
        <v>4563</v>
      </c>
      <c r="F7" t="s">
        <v>516</v>
      </c>
      <c r="G7" t="s">
        <v>505</v>
      </c>
    </row>
    <row r="8" spans="1:7" x14ac:dyDescent="0.3">
      <c r="A8">
        <v>112</v>
      </c>
      <c r="B8" t="s">
        <v>517</v>
      </c>
      <c r="C8">
        <v>3</v>
      </c>
      <c r="D8" t="s">
        <v>277</v>
      </c>
      <c r="E8">
        <v>7552</v>
      </c>
      <c r="F8" t="s">
        <v>518</v>
      </c>
      <c r="G8" t="s">
        <v>505</v>
      </c>
    </row>
    <row r="9" spans="1:7" x14ac:dyDescent="0.3">
      <c r="A9">
        <v>111</v>
      </c>
      <c r="B9" t="s">
        <v>179</v>
      </c>
      <c r="C9">
        <v>3</v>
      </c>
      <c r="D9" t="s">
        <v>277</v>
      </c>
      <c r="E9">
        <v>7551</v>
      </c>
      <c r="F9" t="s">
        <v>519</v>
      </c>
      <c r="G9" t="s">
        <v>505</v>
      </c>
    </row>
    <row r="10" spans="1:7" x14ac:dyDescent="0.3">
      <c r="A10">
        <v>108</v>
      </c>
      <c r="B10" t="s">
        <v>520</v>
      </c>
      <c r="C10">
        <v>3</v>
      </c>
      <c r="D10" t="s">
        <v>277</v>
      </c>
      <c r="E10">
        <v>7540</v>
      </c>
      <c r="F10" t="s">
        <v>521</v>
      </c>
      <c r="G10" t="s">
        <v>505</v>
      </c>
    </row>
    <row r="11" spans="1:7" x14ac:dyDescent="0.3">
      <c r="A11">
        <v>20</v>
      </c>
      <c r="B11" t="s">
        <v>196</v>
      </c>
      <c r="C11">
        <v>3</v>
      </c>
      <c r="D11" t="s">
        <v>277</v>
      </c>
      <c r="E11">
        <v>3505</v>
      </c>
      <c r="F11" t="s">
        <v>522</v>
      </c>
      <c r="G11" t="s">
        <v>505</v>
      </c>
    </row>
    <row r="12" spans="1:7" x14ac:dyDescent="0.3">
      <c r="A12">
        <v>17</v>
      </c>
      <c r="B12" t="s">
        <v>195</v>
      </c>
      <c r="C12">
        <v>3</v>
      </c>
      <c r="D12" t="s">
        <v>277</v>
      </c>
      <c r="E12">
        <v>2520</v>
      </c>
      <c r="F12" t="s">
        <v>523</v>
      </c>
      <c r="G12" t="s">
        <v>505</v>
      </c>
    </row>
    <row r="13" spans="1:7" x14ac:dyDescent="0.3">
      <c r="A13">
        <v>52</v>
      </c>
      <c r="B13" t="s">
        <v>119</v>
      </c>
      <c r="C13">
        <v>3</v>
      </c>
      <c r="D13" t="s">
        <v>277</v>
      </c>
      <c r="E13">
        <v>4530</v>
      </c>
      <c r="F13" t="s">
        <v>524</v>
      </c>
      <c r="G13" t="s">
        <v>505</v>
      </c>
    </row>
    <row r="14" spans="1:7" x14ac:dyDescent="0.3">
      <c r="A14">
        <v>54</v>
      </c>
      <c r="B14" t="s">
        <v>525</v>
      </c>
      <c r="C14">
        <v>3</v>
      </c>
      <c r="D14" t="s">
        <v>277</v>
      </c>
      <c r="E14">
        <v>4560</v>
      </c>
      <c r="F14" t="s">
        <v>526</v>
      </c>
      <c r="G14" t="s">
        <v>505</v>
      </c>
    </row>
    <row r="15" spans="1:7" x14ac:dyDescent="0.3">
      <c r="A15">
        <v>16</v>
      </c>
      <c r="B15" t="s">
        <v>181</v>
      </c>
      <c r="C15">
        <v>3</v>
      </c>
      <c r="D15" t="s">
        <v>277</v>
      </c>
      <c r="E15">
        <v>2505</v>
      </c>
      <c r="F15" t="s">
        <v>527</v>
      </c>
      <c r="G15" t="s">
        <v>505</v>
      </c>
    </row>
    <row r="16" spans="1:7" x14ac:dyDescent="0.3">
      <c r="A16">
        <v>19</v>
      </c>
      <c r="B16" t="s">
        <v>178</v>
      </c>
      <c r="C16">
        <v>3</v>
      </c>
      <c r="D16" t="s">
        <v>277</v>
      </c>
      <c r="E16">
        <v>2605</v>
      </c>
      <c r="F16" t="s">
        <v>528</v>
      </c>
      <c r="G16" t="s">
        <v>505</v>
      </c>
    </row>
    <row r="17" spans="1:7" x14ac:dyDescent="0.3">
      <c r="A17">
        <v>35</v>
      </c>
      <c r="B17" t="s">
        <v>197</v>
      </c>
      <c r="C17">
        <v>3</v>
      </c>
      <c r="D17" t="s">
        <v>277</v>
      </c>
      <c r="E17">
        <v>4372</v>
      </c>
      <c r="F17" t="s">
        <v>529</v>
      </c>
      <c r="G17" t="s">
        <v>530</v>
      </c>
    </row>
    <row r="18" spans="1:7" x14ac:dyDescent="0.3">
      <c r="A18">
        <v>67</v>
      </c>
      <c r="B18" t="s">
        <v>531</v>
      </c>
      <c r="C18">
        <v>3</v>
      </c>
      <c r="D18" t="s">
        <v>277</v>
      </c>
      <c r="E18">
        <v>6412</v>
      </c>
      <c r="F18" t="s">
        <v>532</v>
      </c>
      <c r="G18" t="s">
        <v>530</v>
      </c>
    </row>
    <row r="19" spans="1:7" x14ac:dyDescent="0.3">
      <c r="A19">
        <v>37</v>
      </c>
      <c r="B19" t="s">
        <v>533</v>
      </c>
      <c r="C19">
        <v>3</v>
      </c>
      <c r="D19" t="s">
        <v>277</v>
      </c>
      <c r="E19">
        <v>4376</v>
      </c>
      <c r="F19" t="s">
        <v>534</v>
      </c>
      <c r="G19" t="s">
        <v>530</v>
      </c>
    </row>
    <row r="20" spans="1:7" x14ac:dyDescent="0.3">
      <c r="A20">
        <v>137</v>
      </c>
      <c r="B20" t="s">
        <v>535</v>
      </c>
      <c r="C20">
        <v>3</v>
      </c>
      <c r="D20" t="s">
        <v>277</v>
      </c>
      <c r="E20">
        <v>99310</v>
      </c>
      <c r="F20" t="s">
        <v>536</v>
      </c>
      <c r="G20" t="s">
        <v>530</v>
      </c>
    </row>
    <row r="21" spans="1:7" x14ac:dyDescent="0.3">
      <c r="A21">
        <v>36</v>
      </c>
      <c r="B21" t="s">
        <v>537</v>
      </c>
      <c r="C21">
        <v>3</v>
      </c>
      <c r="D21" t="s">
        <v>277</v>
      </c>
      <c r="E21">
        <v>4374</v>
      </c>
      <c r="F21" t="s">
        <v>538</v>
      </c>
      <c r="G21" t="s">
        <v>530</v>
      </c>
    </row>
    <row r="22" spans="1:7" x14ac:dyDescent="0.3">
      <c r="A22">
        <v>77</v>
      </c>
      <c r="B22" t="s">
        <v>539</v>
      </c>
      <c r="C22">
        <v>3</v>
      </c>
      <c r="D22" t="s">
        <v>277</v>
      </c>
      <c r="E22">
        <v>6515</v>
      </c>
      <c r="F22" t="s">
        <v>540</v>
      </c>
      <c r="G22" t="s">
        <v>505</v>
      </c>
    </row>
    <row r="23" spans="1:7" x14ac:dyDescent="0.3">
      <c r="A23">
        <v>14</v>
      </c>
      <c r="B23" t="s">
        <v>541</v>
      </c>
      <c r="C23">
        <v>3</v>
      </c>
      <c r="D23" t="s">
        <v>277</v>
      </c>
      <c r="E23">
        <v>1501</v>
      </c>
      <c r="F23" t="s">
        <v>542</v>
      </c>
      <c r="G23" t="s">
        <v>505</v>
      </c>
    </row>
    <row r="24" spans="1:7" x14ac:dyDescent="0.3">
      <c r="A24">
        <v>120</v>
      </c>
      <c r="B24" t="s">
        <v>543</v>
      </c>
      <c r="C24">
        <v>3</v>
      </c>
      <c r="D24" t="s">
        <v>277</v>
      </c>
      <c r="E24">
        <v>7590</v>
      </c>
      <c r="F24" t="s">
        <v>544</v>
      </c>
      <c r="G24" t="s">
        <v>505</v>
      </c>
    </row>
    <row r="25" spans="1:7" x14ac:dyDescent="0.3">
      <c r="A25">
        <v>93</v>
      </c>
      <c r="B25" t="s">
        <v>545</v>
      </c>
      <c r="C25">
        <v>3</v>
      </c>
      <c r="D25" t="s">
        <v>277</v>
      </c>
      <c r="E25">
        <v>7424</v>
      </c>
      <c r="F25" t="s">
        <v>546</v>
      </c>
      <c r="G25" t="s">
        <v>530</v>
      </c>
    </row>
    <row r="26" spans="1:7" x14ac:dyDescent="0.3">
      <c r="A26">
        <v>115</v>
      </c>
      <c r="B26" t="s">
        <v>547</v>
      </c>
      <c r="C26">
        <v>3</v>
      </c>
      <c r="D26" t="s">
        <v>277</v>
      </c>
      <c r="E26">
        <v>7560</v>
      </c>
      <c r="F26" t="s">
        <v>548</v>
      </c>
      <c r="G26" t="s">
        <v>505</v>
      </c>
    </row>
    <row r="27" spans="1:7" x14ac:dyDescent="0.3">
      <c r="A27">
        <v>95</v>
      </c>
      <c r="B27" t="s">
        <v>117</v>
      </c>
      <c r="C27">
        <v>3</v>
      </c>
      <c r="D27" t="s">
        <v>277</v>
      </c>
      <c r="E27">
        <v>7450</v>
      </c>
      <c r="F27" t="s">
        <v>549</v>
      </c>
      <c r="G27" t="s">
        <v>530</v>
      </c>
    </row>
    <row r="28" spans="1:7" x14ac:dyDescent="0.3">
      <c r="A28">
        <v>117</v>
      </c>
      <c r="B28" t="s">
        <v>204</v>
      </c>
      <c r="C28">
        <v>3</v>
      </c>
      <c r="D28" t="s">
        <v>277</v>
      </c>
      <c r="E28">
        <v>7570</v>
      </c>
      <c r="F28" t="s">
        <v>550</v>
      </c>
      <c r="G28" t="s">
        <v>505</v>
      </c>
    </row>
    <row r="29" spans="1:7" x14ac:dyDescent="0.3">
      <c r="A29">
        <v>101</v>
      </c>
      <c r="B29" t="s">
        <v>551</v>
      </c>
      <c r="C29">
        <v>3</v>
      </c>
      <c r="D29" t="s">
        <v>277</v>
      </c>
      <c r="E29">
        <v>7510</v>
      </c>
      <c r="F29" t="s">
        <v>552</v>
      </c>
      <c r="G29" t="s">
        <v>505</v>
      </c>
    </row>
    <row r="30" spans="1:7" x14ac:dyDescent="0.3">
      <c r="A30">
        <v>114</v>
      </c>
      <c r="B30" t="s">
        <v>192</v>
      </c>
      <c r="C30">
        <v>3</v>
      </c>
      <c r="D30" t="s">
        <v>277</v>
      </c>
      <c r="E30">
        <v>7556</v>
      </c>
      <c r="F30" t="s">
        <v>553</v>
      </c>
      <c r="G30" t="s">
        <v>505</v>
      </c>
    </row>
    <row r="31" spans="1:7" x14ac:dyDescent="0.3">
      <c r="A31">
        <v>76</v>
      </c>
      <c r="B31" t="s">
        <v>554</v>
      </c>
      <c r="C31">
        <v>3</v>
      </c>
      <c r="D31" t="s">
        <v>277</v>
      </c>
      <c r="E31">
        <v>6512</v>
      </c>
      <c r="F31" t="s">
        <v>555</v>
      </c>
      <c r="G31" t="s">
        <v>505</v>
      </c>
    </row>
    <row r="32" spans="1:7" x14ac:dyDescent="0.3">
      <c r="A32">
        <v>113</v>
      </c>
      <c r="B32" t="s">
        <v>556</v>
      </c>
      <c r="C32">
        <v>3</v>
      </c>
      <c r="D32" t="s">
        <v>277</v>
      </c>
      <c r="E32">
        <v>7555</v>
      </c>
      <c r="F32" t="s">
        <v>557</v>
      </c>
      <c r="G32" t="s">
        <v>505</v>
      </c>
    </row>
    <row r="33" spans="1:7" x14ac:dyDescent="0.3">
      <c r="A33">
        <v>58</v>
      </c>
      <c r="B33" t="s">
        <v>558</v>
      </c>
      <c r="C33">
        <v>3</v>
      </c>
      <c r="D33" t="s">
        <v>277</v>
      </c>
      <c r="E33">
        <v>4570</v>
      </c>
      <c r="F33" t="s">
        <v>559</v>
      </c>
      <c r="G33" t="s">
        <v>505</v>
      </c>
    </row>
    <row r="34" spans="1:7" x14ac:dyDescent="0.3">
      <c r="A34">
        <v>18</v>
      </c>
      <c r="B34" t="s">
        <v>560</v>
      </c>
      <c r="C34">
        <v>3</v>
      </c>
      <c r="D34" t="s">
        <v>277</v>
      </c>
      <c r="E34">
        <v>2560</v>
      </c>
      <c r="F34" t="s">
        <v>561</v>
      </c>
      <c r="G34" t="s">
        <v>505</v>
      </c>
    </row>
    <row r="35" spans="1:7" x14ac:dyDescent="0.3">
      <c r="A35">
        <v>53</v>
      </c>
      <c r="B35" t="s">
        <v>120</v>
      </c>
      <c r="C35">
        <v>3</v>
      </c>
      <c r="D35" t="s">
        <v>277</v>
      </c>
      <c r="E35">
        <v>4548</v>
      </c>
      <c r="F35" t="s">
        <v>562</v>
      </c>
      <c r="G35" t="s">
        <v>505</v>
      </c>
    </row>
    <row r="36" spans="1:7" x14ac:dyDescent="0.3">
      <c r="A36">
        <v>130</v>
      </c>
      <c r="B36" t="s">
        <v>563</v>
      </c>
      <c r="C36">
        <v>3</v>
      </c>
      <c r="D36" t="s">
        <v>277</v>
      </c>
      <c r="E36">
        <v>10337</v>
      </c>
      <c r="F36" t="s">
        <v>564</v>
      </c>
      <c r="G36" t="s">
        <v>530</v>
      </c>
    </row>
    <row r="37" spans="1:7" x14ac:dyDescent="0.3">
      <c r="A37">
        <v>26</v>
      </c>
      <c r="B37" t="s">
        <v>565</v>
      </c>
      <c r="C37">
        <v>2</v>
      </c>
      <c r="D37" t="s">
        <v>277</v>
      </c>
      <c r="E37">
        <v>4210</v>
      </c>
      <c r="F37" t="s">
        <v>566</v>
      </c>
      <c r="G37" t="s">
        <v>530</v>
      </c>
    </row>
    <row r="38" spans="1:7" x14ac:dyDescent="0.3">
      <c r="A38">
        <v>109</v>
      </c>
      <c r="B38" t="s">
        <v>567</v>
      </c>
      <c r="C38">
        <v>3</v>
      </c>
      <c r="D38" t="s">
        <v>277</v>
      </c>
      <c r="E38">
        <v>7545</v>
      </c>
      <c r="F38" t="s">
        <v>568</v>
      </c>
      <c r="G38" t="s">
        <v>505</v>
      </c>
    </row>
    <row r="39" spans="1:7" x14ac:dyDescent="0.3">
      <c r="A39">
        <v>51</v>
      </c>
      <c r="B39" t="s">
        <v>569</v>
      </c>
      <c r="C39">
        <v>3</v>
      </c>
      <c r="D39" t="s">
        <v>277</v>
      </c>
      <c r="E39">
        <v>4510</v>
      </c>
      <c r="F39" t="s">
        <v>570</v>
      </c>
      <c r="G39" t="s">
        <v>505</v>
      </c>
    </row>
    <row r="40" spans="1:7" x14ac:dyDescent="0.3">
      <c r="A40">
        <v>103</v>
      </c>
      <c r="B40" t="s">
        <v>571</v>
      </c>
      <c r="C40">
        <v>3</v>
      </c>
      <c r="D40" t="s">
        <v>277</v>
      </c>
      <c r="E40">
        <v>7523</v>
      </c>
      <c r="F40" t="s">
        <v>570</v>
      </c>
      <c r="G40" t="s">
        <v>505</v>
      </c>
    </row>
    <row r="41" spans="1:7" x14ac:dyDescent="0.3">
      <c r="A41">
        <v>57</v>
      </c>
      <c r="B41" t="s">
        <v>572</v>
      </c>
      <c r="C41">
        <v>3</v>
      </c>
      <c r="D41" t="s">
        <v>277</v>
      </c>
      <c r="E41">
        <v>4565</v>
      </c>
      <c r="F41" t="s">
        <v>573</v>
      </c>
      <c r="G41" t="s">
        <v>505</v>
      </c>
    </row>
    <row r="42" spans="1:7" x14ac:dyDescent="0.3">
      <c r="A42">
        <v>118</v>
      </c>
      <c r="B42" t="s">
        <v>121</v>
      </c>
      <c r="C42">
        <v>3</v>
      </c>
      <c r="D42" t="s">
        <v>277</v>
      </c>
      <c r="E42">
        <v>7575</v>
      </c>
      <c r="F42" t="s">
        <v>574</v>
      </c>
      <c r="G42" t="s">
        <v>505</v>
      </c>
    </row>
    <row r="43" spans="1:7" x14ac:dyDescent="0.3">
      <c r="A43">
        <v>102</v>
      </c>
      <c r="B43" t="s">
        <v>575</v>
      </c>
      <c r="C43">
        <v>3</v>
      </c>
      <c r="D43" t="s">
        <v>277</v>
      </c>
      <c r="E43">
        <v>7522</v>
      </c>
      <c r="F43" t="s">
        <v>576</v>
      </c>
      <c r="G43" t="s">
        <v>505</v>
      </c>
    </row>
    <row r="44" spans="1:7" x14ac:dyDescent="0.3">
      <c r="A44">
        <v>78</v>
      </c>
      <c r="B44" t="s">
        <v>577</v>
      </c>
      <c r="C44">
        <v>3</v>
      </c>
      <c r="D44" t="s">
        <v>277</v>
      </c>
      <c r="E44">
        <v>6520</v>
      </c>
      <c r="F44" t="s">
        <v>578</v>
      </c>
      <c r="G44" t="s">
        <v>505</v>
      </c>
    </row>
    <row r="45" spans="1:7" x14ac:dyDescent="0.3">
      <c r="A45">
        <v>59</v>
      </c>
      <c r="B45" t="s">
        <v>579</v>
      </c>
      <c r="C45">
        <v>3</v>
      </c>
      <c r="D45" t="s">
        <v>277</v>
      </c>
      <c r="E45">
        <v>4571</v>
      </c>
      <c r="F45" t="s">
        <v>580</v>
      </c>
      <c r="G45" t="s">
        <v>505</v>
      </c>
    </row>
    <row r="46" spans="1:7" x14ac:dyDescent="0.3">
      <c r="A46">
        <v>121</v>
      </c>
      <c r="B46" t="s">
        <v>581</v>
      </c>
      <c r="C46">
        <v>1</v>
      </c>
      <c r="D46" t="s">
        <v>277</v>
      </c>
      <c r="E46">
        <v>7595</v>
      </c>
      <c r="F46" t="s">
        <v>582</v>
      </c>
      <c r="G46" t="s">
        <v>505</v>
      </c>
    </row>
    <row r="47" spans="1:7" x14ac:dyDescent="0.3">
      <c r="A47">
        <v>116</v>
      </c>
      <c r="B47" t="s">
        <v>202</v>
      </c>
      <c r="C47">
        <v>3</v>
      </c>
      <c r="D47" t="s">
        <v>277</v>
      </c>
      <c r="E47">
        <v>7565</v>
      </c>
      <c r="F47" t="s">
        <v>583</v>
      </c>
      <c r="G47" t="s">
        <v>505</v>
      </c>
    </row>
    <row r="48" spans="1:7" x14ac:dyDescent="0.3">
      <c r="A48">
        <v>50</v>
      </c>
      <c r="B48" t="s">
        <v>584</v>
      </c>
      <c r="C48">
        <v>3</v>
      </c>
      <c r="D48" t="s">
        <v>277</v>
      </c>
      <c r="E48">
        <v>4505</v>
      </c>
      <c r="F48" t="s">
        <v>585</v>
      </c>
      <c r="G48" t="s">
        <v>505</v>
      </c>
    </row>
    <row r="49" spans="1:7" x14ac:dyDescent="0.3">
      <c r="A49">
        <v>74</v>
      </c>
      <c r="B49" t="s">
        <v>225</v>
      </c>
      <c r="C49">
        <v>3</v>
      </c>
      <c r="D49" t="s">
        <v>277</v>
      </c>
      <c r="E49">
        <v>6505</v>
      </c>
      <c r="F49" t="s">
        <v>586</v>
      </c>
      <c r="G49" t="s">
        <v>505</v>
      </c>
    </row>
    <row r="50" spans="1:7" x14ac:dyDescent="0.3">
      <c r="A50">
        <v>29</v>
      </c>
      <c r="B50" t="s">
        <v>461</v>
      </c>
      <c r="C50">
        <v>3</v>
      </c>
      <c r="D50" t="s">
        <v>277</v>
      </c>
      <c r="E50">
        <v>4301</v>
      </c>
      <c r="F50" t="s">
        <v>587</v>
      </c>
      <c r="G50" t="s">
        <v>530</v>
      </c>
    </row>
    <row r="51" spans="1:7" x14ac:dyDescent="0.3">
      <c r="A51">
        <v>32</v>
      </c>
      <c r="B51" t="s">
        <v>588</v>
      </c>
      <c r="C51">
        <v>3</v>
      </c>
      <c r="D51" t="s">
        <v>277</v>
      </c>
      <c r="E51">
        <v>4350</v>
      </c>
      <c r="F51" t="s">
        <v>589</v>
      </c>
      <c r="G51" t="s">
        <v>530</v>
      </c>
    </row>
    <row r="52" spans="1:7" x14ac:dyDescent="0.3">
      <c r="A52">
        <v>134</v>
      </c>
      <c r="B52" t="s">
        <v>168</v>
      </c>
      <c r="C52">
        <v>3</v>
      </c>
      <c r="D52" t="s">
        <v>277</v>
      </c>
      <c r="E52">
        <v>10430</v>
      </c>
      <c r="F52" t="s">
        <v>590</v>
      </c>
      <c r="G52" t="s">
        <v>530</v>
      </c>
    </row>
    <row r="53" spans="1:7" x14ac:dyDescent="0.3">
      <c r="A53">
        <v>6</v>
      </c>
      <c r="B53" t="s">
        <v>95</v>
      </c>
      <c r="C53">
        <v>3</v>
      </c>
      <c r="D53" t="s">
        <v>277</v>
      </c>
      <c r="E53">
        <v>1110</v>
      </c>
      <c r="F53" t="s">
        <v>591</v>
      </c>
      <c r="G53" t="s">
        <v>530</v>
      </c>
    </row>
    <row r="54" spans="1:7" x14ac:dyDescent="0.3">
      <c r="A54">
        <v>136</v>
      </c>
      <c r="B54" t="s">
        <v>193</v>
      </c>
      <c r="C54">
        <v>3</v>
      </c>
      <c r="D54" t="s">
        <v>277</v>
      </c>
      <c r="E54">
        <v>99300</v>
      </c>
      <c r="F54" t="s">
        <v>592</v>
      </c>
      <c r="G54" t="s">
        <v>530</v>
      </c>
    </row>
    <row r="55" spans="1:7" x14ac:dyDescent="0.3">
      <c r="A55">
        <v>72</v>
      </c>
      <c r="B55" t="s">
        <v>593</v>
      </c>
      <c r="C55">
        <v>3</v>
      </c>
      <c r="D55" t="s">
        <v>277</v>
      </c>
      <c r="E55">
        <v>6440</v>
      </c>
      <c r="F55" t="s">
        <v>594</v>
      </c>
      <c r="G55" t="s">
        <v>530</v>
      </c>
    </row>
    <row r="56" spans="1:7" x14ac:dyDescent="0.3">
      <c r="A56">
        <v>8</v>
      </c>
      <c r="B56" t="s">
        <v>595</v>
      </c>
      <c r="C56">
        <v>3</v>
      </c>
      <c r="D56" t="s">
        <v>277</v>
      </c>
      <c r="E56">
        <v>1205</v>
      </c>
      <c r="F56" t="s">
        <v>596</v>
      </c>
      <c r="G56" t="s">
        <v>530</v>
      </c>
    </row>
    <row r="57" spans="1:7" x14ac:dyDescent="0.3">
      <c r="A57">
        <v>64</v>
      </c>
      <c r="B57" t="s">
        <v>597</v>
      </c>
      <c r="C57">
        <v>3</v>
      </c>
      <c r="D57" t="s">
        <v>277</v>
      </c>
      <c r="E57">
        <v>6380</v>
      </c>
      <c r="F57" t="s">
        <v>598</v>
      </c>
      <c r="G57" t="s">
        <v>530</v>
      </c>
    </row>
    <row r="58" spans="1:7" x14ac:dyDescent="0.3">
      <c r="A58">
        <v>85</v>
      </c>
      <c r="B58" t="s">
        <v>190</v>
      </c>
      <c r="C58">
        <v>3</v>
      </c>
      <c r="D58" t="s">
        <v>277</v>
      </c>
      <c r="E58">
        <v>7350</v>
      </c>
      <c r="F58" t="s">
        <v>599</v>
      </c>
      <c r="G58" t="s">
        <v>530</v>
      </c>
    </row>
    <row r="59" spans="1:7" x14ac:dyDescent="0.3">
      <c r="A59">
        <v>80</v>
      </c>
      <c r="B59" t="s">
        <v>164</v>
      </c>
      <c r="C59">
        <v>3</v>
      </c>
      <c r="D59" t="s">
        <v>277</v>
      </c>
      <c r="E59">
        <v>7252</v>
      </c>
      <c r="F59" t="s">
        <v>600</v>
      </c>
      <c r="G59" t="s">
        <v>530</v>
      </c>
    </row>
    <row r="60" spans="1:7" x14ac:dyDescent="0.3">
      <c r="A60">
        <v>33</v>
      </c>
      <c r="B60" t="s">
        <v>547</v>
      </c>
      <c r="C60">
        <v>3</v>
      </c>
      <c r="D60" t="s">
        <v>277</v>
      </c>
      <c r="E60">
        <v>4360</v>
      </c>
      <c r="F60" t="s">
        <v>601</v>
      </c>
      <c r="G60" t="s">
        <v>530</v>
      </c>
    </row>
    <row r="61" spans="1:7" x14ac:dyDescent="0.3">
      <c r="A61">
        <v>44</v>
      </c>
      <c r="B61" t="s">
        <v>115</v>
      </c>
      <c r="C61">
        <v>3</v>
      </c>
      <c r="D61" t="s">
        <v>277</v>
      </c>
      <c r="E61">
        <v>4401</v>
      </c>
      <c r="F61" t="s">
        <v>602</v>
      </c>
      <c r="G61" t="s">
        <v>530</v>
      </c>
    </row>
    <row r="62" spans="1:7" x14ac:dyDescent="0.3">
      <c r="A62">
        <v>46</v>
      </c>
      <c r="B62" t="s">
        <v>603</v>
      </c>
      <c r="C62">
        <v>3</v>
      </c>
      <c r="D62" t="s">
        <v>277</v>
      </c>
      <c r="E62">
        <v>4410</v>
      </c>
      <c r="F62" t="s">
        <v>604</v>
      </c>
      <c r="G62" t="s">
        <v>530</v>
      </c>
    </row>
    <row r="63" spans="1:7" x14ac:dyDescent="0.3">
      <c r="A63">
        <v>60</v>
      </c>
      <c r="B63" t="s">
        <v>106</v>
      </c>
      <c r="C63">
        <v>3</v>
      </c>
      <c r="D63" t="s">
        <v>277</v>
      </c>
      <c r="E63">
        <v>6205</v>
      </c>
      <c r="F63" t="s">
        <v>605</v>
      </c>
      <c r="G63" t="s">
        <v>530</v>
      </c>
    </row>
    <row r="64" spans="1:7" x14ac:dyDescent="0.3">
      <c r="A64">
        <v>138</v>
      </c>
      <c r="B64" t="s">
        <v>112</v>
      </c>
      <c r="C64">
        <v>3</v>
      </c>
      <c r="D64" t="s">
        <v>281</v>
      </c>
      <c r="E64">
        <v>1265</v>
      </c>
      <c r="F64" t="s">
        <v>606</v>
      </c>
      <c r="G64" t="s">
        <v>530</v>
      </c>
    </row>
    <row r="65" spans="1:7" x14ac:dyDescent="0.3">
      <c r="A65">
        <v>139</v>
      </c>
      <c r="B65" t="s">
        <v>201</v>
      </c>
      <c r="C65">
        <v>3</v>
      </c>
      <c r="D65" t="s">
        <v>281</v>
      </c>
      <c r="E65">
        <v>1266</v>
      </c>
      <c r="F65" t="s">
        <v>606</v>
      </c>
      <c r="G65" t="s">
        <v>530</v>
      </c>
    </row>
    <row r="66" spans="1:7" x14ac:dyDescent="0.3">
      <c r="A66">
        <v>97</v>
      </c>
      <c r="B66" t="s">
        <v>202</v>
      </c>
      <c r="C66">
        <v>3</v>
      </c>
      <c r="D66" t="s">
        <v>277</v>
      </c>
      <c r="E66">
        <v>7460</v>
      </c>
      <c r="F66" t="s">
        <v>607</v>
      </c>
      <c r="G66" t="s">
        <v>530</v>
      </c>
    </row>
    <row r="67" spans="1:7" x14ac:dyDescent="0.3">
      <c r="A67">
        <v>133</v>
      </c>
      <c r="B67" t="s">
        <v>206</v>
      </c>
      <c r="C67">
        <v>3</v>
      </c>
      <c r="D67" t="s">
        <v>277</v>
      </c>
      <c r="E67">
        <v>10344</v>
      </c>
      <c r="F67" t="s">
        <v>608</v>
      </c>
      <c r="G67" t="s">
        <v>530</v>
      </c>
    </row>
    <row r="68" spans="1:7" x14ac:dyDescent="0.3">
      <c r="A68">
        <v>40</v>
      </c>
      <c r="B68" t="s">
        <v>609</v>
      </c>
      <c r="C68">
        <v>3</v>
      </c>
      <c r="D68" t="s">
        <v>277</v>
      </c>
      <c r="E68">
        <v>4391</v>
      </c>
      <c r="F68" t="s">
        <v>610</v>
      </c>
      <c r="G68" t="s">
        <v>530</v>
      </c>
    </row>
    <row r="69" spans="1:7" x14ac:dyDescent="0.3">
      <c r="A69">
        <v>25</v>
      </c>
      <c r="B69" t="s">
        <v>611</v>
      </c>
      <c r="C69">
        <v>3</v>
      </c>
      <c r="D69" t="s">
        <v>277</v>
      </c>
      <c r="E69">
        <v>4171</v>
      </c>
      <c r="F69" t="s">
        <v>612</v>
      </c>
      <c r="G69" t="s">
        <v>530</v>
      </c>
    </row>
    <row r="70" spans="1:7" x14ac:dyDescent="0.3">
      <c r="A70">
        <v>125</v>
      </c>
      <c r="B70" t="s">
        <v>613</v>
      </c>
      <c r="C70">
        <v>3</v>
      </c>
      <c r="D70" t="s">
        <v>277</v>
      </c>
      <c r="E70">
        <v>10250</v>
      </c>
      <c r="F70" t="s">
        <v>614</v>
      </c>
      <c r="G70" t="s">
        <v>530</v>
      </c>
    </row>
    <row r="71" spans="1:7" x14ac:dyDescent="0.3">
      <c r="A71">
        <v>2</v>
      </c>
      <c r="B71" t="s">
        <v>615</v>
      </c>
      <c r="C71">
        <v>3</v>
      </c>
      <c r="D71" t="s">
        <v>277</v>
      </c>
      <c r="E71">
        <v>1101</v>
      </c>
      <c r="F71" t="s">
        <v>616</v>
      </c>
      <c r="G71" t="s">
        <v>530</v>
      </c>
    </row>
    <row r="72" spans="1:7" x14ac:dyDescent="0.3">
      <c r="A72">
        <v>21</v>
      </c>
      <c r="B72" t="s">
        <v>97</v>
      </c>
      <c r="C72">
        <v>4</v>
      </c>
      <c r="D72" t="s">
        <v>277</v>
      </c>
      <c r="E72">
        <v>4103</v>
      </c>
      <c r="F72" t="s">
        <v>617</v>
      </c>
      <c r="G72" t="s">
        <v>530</v>
      </c>
    </row>
    <row r="73" spans="1:7" x14ac:dyDescent="0.3">
      <c r="A73">
        <v>86</v>
      </c>
      <c r="B73" t="s">
        <v>116</v>
      </c>
      <c r="C73">
        <v>3</v>
      </c>
      <c r="D73" t="s">
        <v>277</v>
      </c>
      <c r="E73">
        <v>7351</v>
      </c>
      <c r="F73" t="s">
        <v>618</v>
      </c>
      <c r="G73" t="s">
        <v>530</v>
      </c>
    </row>
    <row r="74" spans="1:7" x14ac:dyDescent="0.3">
      <c r="A74">
        <v>73</v>
      </c>
      <c r="B74" t="s">
        <v>619</v>
      </c>
      <c r="C74">
        <v>3</v>
      </c>
      <c r="D74" t="s">
        <v>277</v>
      </c>
      <c r="E74">
        <v>6470</v>
      </c>
      <c r="F74" t="s">
        <v>620</v>
      </c>
      <c r="G74" t="s">
        <v>530</v>
      </c>
    </row>
    <row r="75" spans="1:7" x14ac:dyDescent="0.3">
      <c r="A75">
        <v>84</v>
      </c>
      <c r="B75" t="s">
        <v>111</v>
      </c>
      <c r="C75">
        <v>3</v>
      </c>
      <c r="D75" t="s">
        <v>277</v>
      </c>
      <c r="E75">
        <v>7340</v>
      </c>
      <c r="F75" t="s">
        <v>621</v>
      </c>
      <c r="G75" t="s">
        <v>530</v>
      </c>
    </row>
    <row r="76" spans="1:7" x14ac:dyDescent="0.3">
      <c r="A76">
        <v>66</v>
      </c>
      <c r="B76" t="s">
        <v>188</v>
      </c>
      <c r="C76">
        <v>3</v>
      </c>
      <c r="D76" t="s">
        <v>277</v>
      </c>
      <c r="E76">
        <v>6410</v>
      </c>
      <c r="F76" t="s">
        <v>622</v>
      </c>
      <c r="G76" t="s">
        <v>530</v>
      </c>
    </row>
    <row r="77" spans="1:7" x14ac:dyDescent="0.3">
      <c r="A77">
        <v>48</v>
      </c>
      <c r="B77" t="s">
        <v>195</v>
      </c>
      <c r="C77">
        <v>3</v>
      </c>
      <c r="D77" t="s">
        <v>277</v>
      </c>
      <c r="E77">
        <v>4440</v>
      </c>
      <c r="F77" t="s">
        <v>623</v>
      </c>
      <c r="G77" t="s">
        <v>530</v>
      </c>
    </row>
    <row r="78" spans="1:7" x14ac:dyDescent="0.3">
      <c r="A78">
        <v>47</v>
      </c>
      <c r="B78" t="s">
        <v>187</v>
      </c>
      <c r="C78">
        <v>3</v>
      </c>
      <c r="D78" t="s">
        <v>277</v>
      </c>
      <c r="E78">
        <v>4430</v>
      </c>
      <c r="F78" t="s">
        <v>624</v>
      </c>
      <c r="G78" t="s">
        <v>530</v>
      </c>
    </row>
    <row r="79" spans="1:7" x14ac:dyDescent="0.3">
      <c r="A79">
        <v>34</v>
      </c>
      <c r="B79" t="s">
        <v>625</v>
      </c>
      <c r="C79">
        <v>0</v>
      </c>
      <c r="D79" t="s">
        <v>277</v>
      </c>
      <c r="E79">
        <v>4370</v>
      </c>
      <c r="F79" t="s">
        <v>626</v>
      </c>
      <c r="G79" t="s">
        <v>530</v>
      </c>
    </row>
    <row r="80" spans="1:7" x14ac:dyDescent="0.3">
      <c r="A80">
        <v>62</v>
      </c>
      <c r="B80" t="s">
        <v>108</v>
      </c>
      <c r="C80">
        <v>1</v>
      </c>
      <c r="D80" t="s">
        <v>277</v>
      </c>
      <c r="E80">
        <v>6311</v>
      </c>
      <c r="F80" t="s">
        <v>627</v>
      </c>
      <c r="G80" t="s">
        <v>530</v>
      </c>
    </row>
    <row r="81" spans="1:7" x14ac:dyDescent="0.3">
      <c r="A81">
        <v>63</v>
      </c>
      <c r="B81" t="s">
        <v>628</v>
      </c>
      <c r="C81">
        <v>4</v>
      </c>
      <c r="D81" t="s">
        <v>277</v>
      </c>
      <c r="E81">
        <v>6370</v>
      </c>
      <c r="F81" t="s">
        <v>629</v>
      </c>
      <c r="G81" t="s">
        <v>530</v>
      </c>
    </row>
    <row r="82" spans="1:7" x14ac:dyDescent="0.3">
      <c r="A82">
        <v>42</v>
      </c>
      <c r="B82" t="s">
        <v>213</v>
      </c>
      <c r="C82">
        <v>3</v>
      </c>
      <c r="D82" t="s">
        <v>277</v>
      </c>
      <c r="E82">
        <v>4394</v>
      </c>
      <c r="F82" t="s">
        <v>630</v>
      </c>
      <c r="G82" t="s">
        <v>530</v>
      </c>
    </row>
    <row r="83" spans="1:7" x14ac:dyDescent="0.3">
      <c r="A83">
        <v>27</v>
      </c>
      <c r="B83" t="s">
        <v>101</v>
      </c>
      <c r="C83">
        <v>4</v>
      </c>
      <c r="D83" t="s">
        <v>277</v>
      </c>
      <c r="E83">
        <v>4222</v>
      </c>
      <c r="F83" t="s">
        <v>631</v>
      </c>
      <c r="G83" t="s">
        <v>530</v>
      </c>
    </row>
    <row r="84" spans="1:7" x14ac:dyDescent="0.3">
      <c r="A84">
        <v>71</v>
      </c>
      <c r="B84" t="s">
        <v>632</v>
      </c>
      <c r="C84">
        <v>3</v>
      </c>
      <c r="D84" t="s">
        <v>277</v>
      </c>
      <c r="E84">
        <v>6420</v>
      </c>
      <c r="F84" t="s">
        <v>633</v>
      </c>
      <c r="G84" t="s">
        <v>530</v>
      </c>
    </row>
    <row r="85" spans="1:7" x14ac:dyDescent="0.3">
      <c r="A85">
        <v>124</v>
      </c>
      <c r="B85" t="s">
        <v>362</v>
      </c>
      <c r="C85">
        <v>3</v>
      </c>
      <c r="D85" t="s">
        <v>277</v>
      </c>
      <c r="E85">
        <v>10218</v>
      </c>
      <c r="F85" t="s">
        <v>634</v>
      </c>
      <c r="G85" t="s">
        <v>530</v>
      </c>
    </row>
    <row r="86" spans="1:7" x14ac:dyDescent="0.3">
      <c r="A86">
        <v>79</v>
      </c>
      <c r="B86" t="s">
        <v>109</v>
      </c>
      <c r="C86">
        <v>3</v>
      </c>
      <c r="D86" t="s">
        <v>277</v>
      </c>
      <c r="E86">
        <v>7210</v>
      </c>
      <c r="F86" t="s">
        <v>635</v>
      </c>
      <c r="G86" t="s">
        <v>530</v>
      </c>
    </row>
    <row r="87" spans="1:7" x14ac:dyDescent="0.3">
      <c r="A87">
        <v>122</v>
      </c>
      <c r="B87" t="s">
        <v>165</v>
      </c>
      <c r="C87">
        <v>3</v>
      </c>
      <c r="D87" t="s">
        <v>277</v>
      </c>
      <c r="E87">
        <v>10200</v>
      </c>
      <c r="F87" t="s">
        <v>636</v>
      </c>
      <c r="G87" t="s">
        <v>530</v>
      </c>
    </row>
    <row r="88" spans="1:7" x14ac:dyDescent="0.3">
      <c r="A88">
        <v>94</v>
      </c>
      <c r="B88" t="s">
        <v>200</v>
      </c>
      <c r="C88">
        <v>3</v>
      </c>
      <c r="D88" t="s">
        <v>277</v>
      </c>
      <c r="E88">
        <v>7430</v>
      </c>
      <c r="F88" t="s">
        <v>637</v>
      </c>
      <c r="G88" t="s">
        <v>530</v>
      </c>
    </row>
    <row r="89" spans="1:7" x14ac:dyDescent="0.3">
      <c r="A89">
        <v>126</v>
      </c>
      <c r="B89" t="s">
        <v>368</v>
      </c>
      <c r="C89">
        <v>3</v>
      </c>
      <c r="D89" t="s">
        <v>277</v>
      </c>
      <c r="E89">
        <v>10271</v>
      </c>
      <c r="F89" t="s">
        <v>638</v>
      </c>
      <c r="G89" t="s">
        <v>530</v>
      </c>
    </row>
    <row r="90" spans="1:7" x14ac:dyDescent="0.3">
      <c r="A90">
        <v>90</v>
      </c>
      <c r="B90" t="s">
        <v>639</v>
      </c>
      <c r="C90">
        <v>3</v>
      </c>
      <c r="D90" t="s">
        <v>277</v>
      </c>
      <c r="E90">
        <v>7380</v>
      </c>
      <c r="F90" t="s">
        <v>640</v>
      </c>
      <c r="G90" t="s">
        <v>530</v>
      </c>
    </row>
    <row r="91" spans="1:7" x14ac:dyDescent="0.3">
      <c r="A91">
        <v>99</v>
      </c>
      <c r="B91" t="s">
        <v>641</v>
      </c>
      <c r="C91">
        <v>3</v>
      </c>
      <c r="D91" t="s">
        <v>277</v>
      </c>
      <c r="E91">
        <v>7480</v>
      </c>
      <c r="F91" t="s">
        <v>642</v>
      </c>
      <c r="G91" t="s">
        <v>530</v>
      </c>
    </row>
    <row r="92" spans="1:7" x14ac:dyDescent="0.3">
      <c r="A92">
        <v>91</v>
      </c>
      <c r="B92" t="s">
        <v>643</v>
      </c>
      <c r="C92">
        <v>3</v>
      </c>
      <c r="D92" t="s">
        <v>277</v>
      </c>
      <c r="E92">
        <v>7390</v>
      </c>
      <c r="F92" t="s">
        <v>644</v>
      </c>
      <c r="G92" t="s">
        <v>530</v>
      </c>
    </row>
    <row r="93" spans="1:7" x14ac:dyDescent="0.3">
      <c r="A93">
        <v>7</v>
      </c>
      <c r="B93" t="s">
        <v>170</v>
      </c>
      <c r="C93">
        <v>3</v>
      </c>
      <c r="D93" t="s">
        <v>277</v>
      </c>
      <c r="E93">
        <v>1190</v>
      </c>
      <c r="F93" t="s">
        <v>645</v>
      </c>
      <c r="G93" t="s">
        <v>530</v>
      </c>
    </row>
    <row r="94" spans="1:7" x14ac:dyDescent="0.3">
      <c r="A94">
        <v>88</v>
      </c>
      <c r="B94" t="s">
        <v>646</v>
      </c>
      <c r="C94">
        <v>3</v>
      </c>
      <c r="D94" t="s">
        <v>277</v>
      </c>
      <c r="E94">
        <v>7360</v>
      </c>
      <c r="F94" t="s">
        <v>647</v>
      </c>
      <c r="G94" t="s">
        <v>530</v>
      </c>
    </row>
    <row r="95" spans="1:7" x14ac:dyDescent="0.3">
      <c r="A95">
        <v>128</v>
      </c>
      <c r="B95" t="s">
        <v>648</v>
      </c>
      <c r="C95">
        <v>3</v>
      </c>
      <c r="D95" t="s">
        <v>277</v>
      </c>
      <c r="E95">
        <v>10275</v>
      </c>
      <c r="F95" t="s">
        <v>649</v>
      </c>
      <c r="G95" t="s">
        <v>530</v>
      </c>
    </row>
    <row r="96" spans="1:7" x14ac:dyDescent="0.3">
      <c r="A96">
        <v>135</v>
      </c>
      <c r="B96" t="s">
        <v>650</v>
      </c>
      <c r="C96">
        <v>1</v>
      </c>
      <c r="D96" t="s">
        <v>277</v>
      </c>
      <c r="E96">
        <v>99210</v>
      </c>
      <c r="F96" t="s">
        <v>651</v>
      </c>
      <c r="G96" t="s">
        <v>530</v>
      </c>
    </row>
    <row r="97" spans="1:7" x14ac:dyDescent="0.3">
      <c r="A97">
        <v>9</v>
      </c>
      <c r="B97" t="s">
        <v>158</v>
      </c>
      <c r="C97">
        <v>3</v>
      </c>
      <c r="D97" t="s">
        <v>277</v>
      </c>
      <c r="E97">
        <v>1210</v>
      </c>
      <c r="F97" t="s">
        <v>652</v>
      </c>
      <c r="G97" t="s">
        <v>530</v>
      </c>
    </row>
    <row r="98" spans="1:7" x14ac:dyDescent="0.3">
      <c r="A98">
        <v>65</v>
      </c>
      <c r="B98" t="s">
        <v>113</v>
      </c>
      <c r="C98">
        <v>3</v>
      </c>
      <c r="D98" t="s">
        <v>277</v>
      </c>
      <c r="E98">
        <v>6390</v>
      </c>
      <c r="F98" t="s">
        <v>653</v>
      </c>
      <c r="G98" t="s">
        <v>530</v>
      </c>
    </row>
    <row r="99" spans="1:7" x14ac:dyDescent="0.3">
      <c r="A99">
        <v>89</v>
      </c>
      <c r="B99" t="s">
        <v>199</v>
      </c>
      <c r="C99">
        <v>3</v>
      </c>
      <c r="D99" t="s">
        <v>277</v>
      </c>
      <c r="E99">
        <v>7370</v>
      </c>
      <c r="F99" t="s">
        <v>654</v>
      </c>
      <c r="G99" t="s">
        <v>530</v>
      </c>
    </row>
    <row r="100" spans="1:7" x14ac:dyDescent="0.3">
      <c r="A100">
        <v>129</v>
      </c>
      <c r="B100" t="s">
        <v>167</v>
      </c>
      <c r="C100">
        <v>3</v>
      </c>
      <c r="D100" t="s">
        <v>277</v>
      </c>
      <c r="E100">
        <v>10310</v>
      </c>
      <c r="F100" t="s">
        <v>655</v>
      </c>
      <c r="G100" t="s">
        <v>530</v>
      </c>
    </row>
    <row r="101" spans="1:7" x14ac:dyDescent="0.3">
      <c r="A101">
        <v>127</v>
      </c>
      <c r="B101" t="s">
        <v>656</v>
      </c>
      <c r="C101">
        <v>3</v>
      </c>
      <c r="D101" t="s">
        <v>277</v>
      </c>
      <c r="E101">
        <v>10273</v>
      </c>
      <c r="F101" t="s">
        <v>657</v>
      </c>
      <c r="G101" t="s">
        <v>530</v>
      </c>
    </row>
    <row r="102" spans="1:7" x14ac:dyDescent="0.3">
      <c r="A102">
        <v>23</v>
      </c>
      <c r="B102" t="s">
        <v>99</v>
      </c>
      <c r="C102">
        <v>4</v>
      </c>
      <c r="D102" t="s">
        <v>277</v>
      </c>
      <c r="E102">
        <v>4113</v>
      </c>
      <c r="F102" t="s">
        <v>658</v>
      </c>
      <c r="G102" t="s">
        <v>530</v>
      </c>
    </row>
    <row r="103" spans="1:7" x14ac:dyDescent="0.3">
      <c r="A103">
        <v>3</v>
      </c>
      <c r="B103" t="s">
        <v>357</v>
      </c>
      <c r="C103">
        <v>3</v>
      </c>
      <c r="D103" t="s">
        <v>277</v>
      </c>
      <c r="E103">
        <v>1102</v>
      </c>
      <c r="F103" t="s">
        <v>659</v>
      </c>
      <c r="G103" t="s">
        <v>530</v>
      </c>
    </row>
    <row r="104" spans="1:7" x14ac:dyDescent="0.3">
      <c r="A104">
        <v>22</v>
      </c>
      <c r="B104" t="s">
        <v>660</v>
      </c>
      <c r="C104">
        <v>3</v>
      </c>
      <c r="D104" t="s">
        <v>277</v>
      </c>
      <c r="E104">
        <v>4110</v>
      </c>
      <c r="F104" t="s">
        <v>661</v>
      </c>
      <c r="G104" t="s">
        <v>530</v>
      </c>
    </row>
    <row r="105" spans="1:7" x14ac:dyDescent="0.3">
      <c r="A105">
        <v>4</v>
      </c>
      <c r="B105" t="s">
        <v>96</v>
      </c>
      <c r="C105">
        <v>3</v>
      </c>
      <c r="D105" t="s">
        <v>277</v>
      </c>
      <c r="E105">
        <v>1104</v>
      </c>
      <c r="F105" t="s">
        <v>662</v>
      </c>
      <c r="G105" t="s">
        <v>530</v>
      </c>
    </row>
    <row r="106" spans="1:7" x14ac:dyDescent="0.3">
      <c r="A106">
        <v>1</v>
      </c>
      <c r="B106" t="s">
        <v>98</v>
      </c>
      <c r="C106">
        <v>1</v>
      </c>
      <c r="D106" t="s">
        <v>277</v>
      </c>
      <c r="E106">
        <v>100</v>
      </c>
      <c r="F106" t="s">
        <v>663</v>
      </c>
      <c r="G106" t="s">
        <v>530</v>
      </c>
    </row>
    <row r="107" spans="1:7" x14ac:dyDescent="0.3">
      <c r="A107">
        <v>96</v>
      </c>
      <c r="B107" t="s">
        <v>192</v>
      </c>
      <c r="C107">
        <v>3</v>
      </c>
      <c r="D107" t="s">
        <v>277</v>
      </c>
      <c r="E107">
        <v>7455</v>
      </c>
      <c r="F107" t="s">
        <v>664</v>
      </c>
      <c r="G107" t="s">
        <v>530</v>
      </c>
    </row>
    <row r="108" spans="1:7" x14ac:dyDescent="0.3">
      <c r="F108" t="s">
        <v>497</v>
      </c>
    </row>
    <row r="109" spans="1:7" x14ac:dyDescent="0.3">
      <c r="A109">
        <v>38</v>
      </c>
      <c r="B109" t="s">
        <v>186</v>
      </c>
      <c r="C109">
        <v>3</v>
      </c>
      <c r="D109" t="s">
        <v>277</v>
      </c>
      <c r="E109">
        <v>4380</v>
      </c>
      <c r="F109" t="s">
        <v>665</v>
      </c>
      <c r="G109" t="s">
        <v>530</v>
      </c>
    </row>
    <row r="110" spans="1:7" x14ac:dyDescent="0.3">
      <c r="A110">
        <v>24</v>
      </c>
      <c r="B110" t="s">
        <v>100</v>
      </c>
      <c r="C110">
        <v>2</v>
      </c>
      <c r="D110" t="s">
        <v>277</v>
      </c>
      <c r="E110">
        <v>4114</v>
      </c>
      <c r="F110" t="s">
        <v>263</v>
      </c>
      <c r="G110" t="s">
        <v>530</v>
      </c>
    </row>
    <row r="111" spans="1:7" x14ac:dyDescent="0.3">
      <c r="A111">
        <v>39</v>
      </c>
      <c r="B111" t="s">
        <v>104</v>
      </c>
      <c r="C111">
        <v>3</v>
      </c>
      <c r="D111" t="s">
        <v>277</v>
      </c>
      <c r="E111">
        <v>4390</v>
      </c>
      <c r="F111" t="s">
        <v>666</v>
      </c>
      <c r="G111" t="s">
        <v>530</v>
      </c>
    </row>
    <row r="112" spans="1:7" x14ac:dyDescent="0.3">
      <c r="A112">
        <v>98</v>
      </c>
      <c r="B112" t="s">
        <v>667</v>
      </c>
      <c r="C112">
        <v>3</v>
      </c>
      <c r="D112" t="s">
        <v>277</v>
      </c>
      <c r="E112">
        <v>7470</v>
      </c>
      <c r="F112" t="s">
        <v>668</v>
      </c>
      <c r="G112" t="s">
        <v>530</v>
      </c>
    </row>
    <row r="113" spans="1:7" x14ac:dyDescent="0.3">
      <c r="A113">
        <v>12</v>
      </c>
      <c r="B113" t="s">
        <v>669</v>
      </c>
      <c r="C113">
        <v>3</v>
      </c>
      <c r="D113" t="s">
        <v>277</v>
      </c>
      <c r="E113">
        <v>1301</v>
      </c>
      <c r="F113" t="s">
        <v>670</v>
      </c>
      <c r="G113" t="s">
        <v>530</v>
      </c>
    </row>
    <row r="114" spans="1:7" x14ac:dyDescent="0.3">
      <c r="A114">
        <v>28</v>
      </c>
      <c r="B114" t="s">
        <v>671</v>
      </c>
      <c r="C114">
        <v>3</v>
      </c>
      <c r="D114" t="s">
        <v>277</v>
      </c>
      <c r="E114">
        <v>4225</v>
      </c>
      <c r="F114" t="s">
        <v>672</v>
      </c>
      <c r="G114" t="s">
        <v>530</v>
      </c>
    </row>
    <row r="115" spans="1:7" x14ac:dyDescent="0.3">
      <c r="A115">
        <v>123</v>
      </c>
      <c r="B115" t="s">
        <v>166</v>
      </c>
      <c r="C115">
        <v>3</v>
      </c>
      <c r="D115" t="s">
        <v>277</v>
      </c>
      <c r="E115">
        <v>10215</v>
      </c>
      <c r="F115" t="s">
        <v>673</v>
      </c>
      <c r="G115" t="s">
        <v>530</v>
      </c>
    </row>
    <row r="116" spans="1:7" x14ac:dyDescent="0.3">
      <c r="A116">
        <v>31</v>
      </c>
      <c r="B116" t="s">
        <v>103</v>
      </c>
      <c r="C116">
        <v>3</v>
      </c>
      <c r="D116" t="s">
        <v>277</v>
      </c>
      <c r="E116">
        <v>4315</v>
      </c>
      <c r="F116" t="s">
        <v>674</v>
      </c>
      <c r="G116" t="s">
        <v>530</v>
      </c>
    </row>
    <row r="117" spans="1:7" x14ac:dyDescent="0.3">
      <c r="A117">
        <v>61</v>
      </c>
      <c r="B117" t="s">
        <v>107</v>
      </c>
      <c r="C117">
        <v>3</v>
      </c>
      <c r="D117" t="s">
        <v>277</v>
      </c>
      <c r="E117">
        <v>6310</v>
      </c>
      <c r="F117" t="s">
        <v>675</v>
      </c>
      <c r="G117" t="s">
        <v>530</v>
      </c>
    </row>
    <row r="118" spans="1:7" x14ac:dyDescent="0.3">
      <c r="A118">
        <v>10</v>
      </c>
      <c r="B118" t="s">
        <v>159</v>
      </c>
      <c r="C118">
        <v>3</v>
      </c>
      <c r="D118" t="s">
        <v>277</v>
      </c>
      <c r="E118">
        <v>1211</v>
      </c>
      <c r="F118" t="s">
        <v>676</v>
      </c>
      <c r="G118" t="s">
        <v>530</v>
      </c>
    </row>
    <row r="119" spans="1:7" x14ac:dyDescent="0.3">
      <c r="A119">
        <v>70</v>
      </c>
      <c r="B119" t="s">
        <v>677</v>
      </c>
      <c r="C119">
        <v>3</v>
      </c>
      <c r="D119" t="s">
        <v>277</v>
      </c>
      <c r="E119">
        <v>6417</v>
      </c>
      <c r="F119" t="s">
        <v>678</v>
      </c>
      <c r="G119" t="s">
        <v>530</v>
      </c>
    </row>
    <row r="120" spans="1:7" x14ac:dyDescent="0.3">
      <c r="A120">
        <v>81</v>
      </c>
      <c r="B120" t="s">
        <v>189</v>
      </c>
      <c r="C120">
        <v>3</v>
      </c>
      <c r="D120" t="s">
        <v>277</v>
      </c>
      <c r="E120">
        <v>7310</v>
      </c>
      <c r="F120" t="s">
        <v>679</v>
      </c>
      <c r="G120" t="s">
        <v>530</v>
      </c>
    </row>
    <row r="121" spans="1:7" x14ac:dyDescent="0.3">
      <c r="A121">
        <v>87</v>
      </c>
      <c r="B121" t="s">
        <v>680</v>
      </c>
      <c r="C121">
        <v>3</v>
      </c>
      <c r="D121" t="s">
        <v>277</v>
      </c>
      <c r="E121">
        <v>7353</v>
      </c>
      <c r="F121" t="s">
        <v>681</v>
      </c>
      <c r="G121" t="s">
        <v>530</v>
      </c>
    </row>
    <row r="122" spans="1:7" x14ac:dyDescent="0.3">
      <c r="A122">
        <v>82</v>
      </c>
      <c r="B122" t="s">
        <v>110</v>
      </c>
      <c r="C122">
        <v>4</v>
      </c>
      <c r="D122" t="s">
        <v>277</v>
      </c>
      <c r="E122">
        <v>7321</v>
      </c>
      <c r="F122" t="s">
        <v>682</v>
      </c>
      <c r="G122" t="s">
        <v>530</v>
      </c>
    </row>
    <row r="123" spans="1:7" x14ac:dyDescent="0.3">
      <c r="A123">
        <v>83</v>
      </c>
      <c r="B123" t="s">
        <v>683</v>
      </c>
      <c r="C123">
        <v>3</v>
      </c>
      <c r="D123" t="s">
        <v>277</v>
      </c>
      <c r="E123">
        <v>7322</v>
      </c>
      <c r="F123" t="s">
        <v>684</v>
      </c>
      <c r="G123" t="s">
        <v>530</v>
      </c>
    </row>
    <row r="124" spans="1:7" x14ac:dyDescent="0.3">
      <c r="A124">
        <v>11</v>
      </c>
      <c r="B124" t="s">
        <v>685</v>
      </c>
      <c r="C124">
        <v>0.5</v>
      </c>
      <c r="D124" t="s">
        <v>277</v>
      </c>
      <c r="E124">
        <v>1295</v>
      </c>
      <c r="F124" t="s">
        <v>686</v>
      </c>
      <c r="G124" t="s">
        <v>530</v>
      </c>
    </row>
    <row r="125" spans="1:7" x14ac:dyDescent="0.3">
      <c r="A125">
        <v>43</v>
      </c>
      <c r="B125" t="s">
        <v>105</v>
      </c>
      <c r="C125">
        <v>3</v>
      </c>
      <c r="D125" t="s">
        <v>277</v>
      </c>
      <c r="E125">
        <v>4400</v>
      </c>
      <c r="F125" t="s">
        <v>686</v>
      </c>
      <c r="G125" t="s">
        <v>530</v>
      </c>
    </row>
    <row r="126" spans="1:7" x14ac:dyDescent="0.3">
      <c r="A126">
        <v>131</v>
      </c>
      <c r="B126" t="s">
        <v>687</v>
      </c>
      <c r="C126">
        <v>3</v>
      </c>
      <c r="D126" t="s">
        <v>277</v>
      </c>
      <c r="E126">
        <v>10340</v>
      </c>
      <c r="F126" t="s">
        <v>688</v>
      </c>
      <c r="G126" t="s">
        <v>530</v>
      </c>
    </row>
    <row r="127" spans="1:7" x14ac:dyDescent="0.3">
      <c r="A127">
        <v>41</v>
      </c>
      <c r="B127" t="s">
        <v>689</v>
      </c>
      <c r="C127">
        <v>3</v>
      </c>
      <c r="D127" t="s">
        <v>277</v>
      </c>
      <c r="E127">
        <v>4392</v>
      </c>
      <c r="F127" t="s">
        <v>690</v>
      </c>
      <c r="G127" t="s">
        <v>530</v>
      </c>
    </row>
    <row r="128" spans="1:7" x14ac:dyDescent="0.3">
      <c r="A128">
        <v>69</v>
      </c>
      <c r="B128" t="s">
        <v>114</v>
      </c>
      <c r="C128">
        <v>3</v>
      </c>
      <c r="D128" t="s">
        <v>277</v>
      </c>
      <c r="E128">
        <v>6416</v>
      </c>
      <c r="F128" t="s">
        <v>691</v>
      </c>
      <c r="G128" t="s">
        <v>530</v>
      </c>
    </row>
    <row r="129" spans="1:7" x14ac:dyDescent="0.3">
      <c r="A129">
        <v>92</v>
      </c>
      <c r="B129" t="s">
        <v>191</v>
      </c>
      <c r="C129">
        <v>3</v>
      </c>
      <c r="D129" t="s">
        <v>277</v>
      </c>
      <c r="E129">
        <v>7422</v>
      </c>
      <c r="F129" t="s">
        <v>692</v>
      </c>
      <c r="G129" t="s">
        <v>530</v>
      </c>
    </row>
    <row r="130" spans="1:7" x14ac:dyDescent="0.3">
      <c r="A130">
        <v>105</v>
      </c>
      <c r="B130" t="s">
        <v>693</v>
      </c>
      <c r="C130">
        <v>3</v>
      </c>
      <c r="D130" t="s">
        <v>277</v>
      </c>
      <c r="E130">
        <v>7530</v>
      </c>
      <c r="F130" t="s">
        <v>694</v>
      </c>
      <c r="G130" t="s">
        <v>505</v>
      </c>
    </row>
    <row r="131" spans="1:7" x14ac:dyDescent="0.3">
      <c r="A131">
        <v>106</v>
      </c>
      <c r="B131" t="s">
        <v>695</v>
      </c>
      <c r="C131">
        <v>3</v>
      </c>
      <c r="D131" t="s">
        <v>277</v>
      </c>
      <c r="E131">
        <v>7531</v>
      </c>
      <c r="F131" t="s">
        <v>696</v>
      </c>
      <c r="G131" t="s">
        <v>505</v>
      </c>
    </row>
    <row r="132" spans="1:7" x14ac:dyDescent="0.3">
      <c r="A132">
        <v>107</v>
      </c>
      <c r="B132" t="s">
        <v>697</v>
      </c>
      <c r="C132">
        <v>3</v>
      </c>
      <c r="D132" t="s">
        <v>277</v>
      </c>
      <c r="E132">
        <v>7532</v>
      </c>
      <c r="F132" t="s">
        <v>698</v>
      </c>
      <c r="G132" t="s">
        <v>505</v>
      </c>
    </row>
    <row r="133" spans="1:7" x14ac:dyDescent="0.3">
      <c r="A133">
        <v>45</v>
      </c>
      <c r="B133" t="s">
        <v>699</v>
      </c>
      <c r="C133">
        <v>0</v>
      </c>
      <c r="D133" t="s">
        <v>277</v>
      </c>
      <c r="E133">
        <v>4404</v>
      </c>
      <c r="F133" t="s">
        <v>700</v>
      </c>
      <c r="G133" t="s">
        <v>530</v>
      </c>
    </row>
    <row r="134" spans="1:7" x14ac:dyDescent="0.3">
      <c r="A134">
        <v>49</v>
      </c>
      <c r="B134" t="s">
        <v>198</v>
      </c>
      <c r="C134">
        <v>3</v>
      </c>
      <c r="D134" t="s">
        <v>277</v>
      </c>
      <c r="E134">
        <v>4471</v>
      </c>
      <c r="F134" t="s">
        <v>701</v>
      </c>
      <c r="G134" t="s">
        <v>530</v>
      </c>
    </row>
    <row r="135" spans="1:7" x14ac:dyDescent="0.3">
      <c r="A135">
        <v>13</v>
      </c>
      <c r="B135" t="s">
        <v>702</v>
      </c>
      <c r="C135">
        <v>1</v>
      </c>
      <c r="D135" t="s">
        <v>277</v>
      </c>
      <c r="E135">
        <v>1395</v>
      </c>
      <c r="F135" t="s">
        <v>703</v>
      </c>
      <c r="G135" t="s">
        <v>530</v>
      </c>
    </row>
    <row r="136" spans="1:7" x14ac:dyDescent="0.3">
      <c r="A136">
        <v>5</v>
      </c>
      <c r="B136" t="s">
        <v>194</v>
      </c>
      <c r="C136">
        <v>3</v>
      </c>
      <c r="D136" t="s">
        <v>277</v>
      </c>
      <c r="E136">
        <v>1105</v>
      </c>
      <c r="F136" t="s">
        <v>704</v>
      </c>
      <c r="G136" t="s">
        <v>530</v>
      </c>
    </row>
    <row r="137" spans="1:7" x14ac:dyDescent="0.3">
      <c r="A137">
        <v>100</v>
      </c>
      <c r="B137" t="s">
        <v>203</v>
      </c>
      <c r="C137">
        <v>3</v>
      </c>
      <c r="D137" t="s">
        <v>277</v>
      </c>
      <c r="E137">
        <v>7485</v>
      </c>
      <c r="F137" t="s">
        <v>705</v>
      </c>
      <c r="G137" t="s">
        <v>530</v>
      </c>
    </row>
    <row r="138" spans="1:7" x14ac:dyDescent="0.3">
      <c r="A138">
        <v>30</v>
      </c>
      <c r="B138" t="s">
        <v>102</v>
      </c>
      <c r="C138">
        <v>3</v>
      </c>
      <c r="D138" t="s">
        <v>277</v>
      </c>
      <c r="E138">
        <v>4305</v>
      </c>
      <c r="F138" t="s">
        <v>706</v>
      </c>
      <c r="G138" t="s">
        <v>530</v>
      </c>
    </row>
    <row r="139" spans="1:7" x14ac:dyDescent="0.3">
      <c r="A139">
        <v>132</v>
      </c>
      <c r="B139" t="s">
        <v>320</v>
      </c>
      <c r="C139">
        <v>3</v>
      </c>
      <c r="D139" t="s">
        <v>277</v>
      </c>
      <c r="E139">
        <v>10342</v>
      </c>
      <c r="F139" t="s">
        <v>707</v>
      </c>
      <c r="G139" t="s">
        <v>530</v>
      </c>
    </row>
    <row r="140" spans="1:7" x14ac:dyDescent="0.3">
      <c r="A140">
        <v>68</v>
      </c>
      <c r="B140" t="s">
        <v>708</v>
      </c>
      <c r="C140">
        <v>3</v>
      </c>
      <c r="D140" t="s">
        <v>277</v>
      </c>
      <c r="E140">
        <v>6415</v>
      </c>
      <c r="F140" t="s">
        <v>709</v>
      </c>
      <c r="G140" t="s"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Historic Data - Service+BA+RCBC</vt:lpstr>
      <vt:lpstr>Historic Data -- BS</vt:lpstr>
      <vt:lpstr>Historic Data - GRAD+OFFSITE</vt:lpstr>
      <vt:lpstr>Faculty Load_AY21</vt:lpstr>
      <vt:lpstr>Room Occupancy - test</vt:lpstr>
      <vt:lpstr>Final Report</vt:lpstr>
      <vt:lpstr>Oline, RCBC, other</vt:lpstr>
      <vt:lpstr>Sheet2</vt:lpstr>
    </vt:vector>
  </TitlesOfParts>
  <Company>Rowan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University</dc:creator>
  <cp:lastModifiedBy>Dan Sanchez</cp:lastModifiedBy>
  <cp:lastPrinted>2019-01-09T17:55:36Z</cp:lastPrinted>
  <dcterms:created xsi:type="dcterms:W3CDTF">2016-06-16T16:56:00Z</dcterms:created>
  <dcterms:modified xsi:type="dcterms:W3CDTF">2020-05-02T18:30:28Z</dcterms:modified>
</cp:coreProperties>
</file>