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ndo\Desktop\AI-in-the-wild\Lab 4 - Exel Vector Behaviours\"/>
    </mc:Choice>
  </mc:AlternateContent>
  <xr:revisionPtr revIDLastSave="0" documentId="13_ncr:1_{38DEF468-5D23-4892-B78C-6C11DD49EE35}" xr6:coauthVersionLast="47" xr6:coauthVersionMax="47" xr10:uidLastSave="{00000000-0000-0000-0000-000000000000}"/>
  <bookViews>
    <workbookView xWindow="-120" yWindow="-120" windowWidth="29040" windowHeight="15840" activeTab="1" xr2:uid="{56DC7B23-590F-4E30-B993-F1A4F72C03A3}"/>
  </bookViews>
  <sheets>
    <sheet name="Hide" sheetId="1" r:id="rId1"/>
    <sheet name="Protec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3" l="1"/>
  <c r="O16" i="3"/>
  <c r="P17" i="3"/>
  <c r="O17" i="3"/>
  <c r="P16" i="3"/>
  <c r="L18" i="3"/>
  <c r="K18" i="3"/>
  <c r="L14" i="3"/>
  <c r="K14" i="3"/>
  <c r="O8" i="1"/>
  <c r="P8" i="1"/>
  <c r="O9" i="1"/>
  <c r="P9" i="1"/>
  <c r="O18" i="3" l="1"/>
  <c r="O20" i="3" s="1"/>
  <c r="O21" i="3" s="1"/>
  <c r="P24" i="3" s="1"/>
  <c r="K16" i="3"/>
  <c r="L16" i="3"/>
  <c r="K15" i="3"/>
  <c r="P13" i="3"/>
  <c r="O13" i="3"/>
  <c r="P12" i="3"/>
  <c r="O12" i="3"/>
  <c r="O24" i="3" l="1"/>
  <c r="P14" i="3"/>
  <c r="O14" i="3"/>
  <c r="L10" i="1" l="1"/>
  <c r="K10" i="1"/>
  <c r="K11" i="1" l="1"/>
  <c r="K12" i="1" l="1"/>
  <c r="L12" i="1"/>
  <c r="K14" i="1" l="1"/>
  <c r="O10" i="1" s="1"/>
  <c r="L14" i="1"/>
  <c r="P10" i="1" s="1"/>
</calcChain>
</file>

<file path=xl/sharedStrings.xml><?xml version="1.0" encoding="utf-8"?>
<sst xmlns="http://schemas.openxmlformats.org/spreadsheetml/2006/main" count="76" uniqueCount="48">
  <si>
    <t>B</t>
  </si>
  <si>
    <t>A</t>
  </si>
  <si>
    <t>X</t>
  </si>
  <si>
    <t>Y</t>
  </si>
  <si>
    <t>C</t>
  </si>
  <si>
    <t>u</t>
  </si>
  <si>
    <t>d</t>
  </si>
  <si>
    <t>Magnitude</t>
  </si>
  <si>
    <t>Normalised</t>
  </si>
  <si>
    <t>Distance away for new point</t>
  </si>
  <si>
    <t>ab</t>
  </si>
  <si>
    <t>|ab|</t>
  </si>
  <si>
    <t>Start point</t>
  </si>
  <si>
    <t>End point</t>
  </si>
  <si>
    <t>R</t>
  </si>
  <si>
    <t>Intersection point</t>
  </si>
  <si>
    <t>Our Robot at position R must move to a location behind B where A can’t see it</t>
  </si>
  <si>
    <t>Do not modify A, B or C below</t>
  </si>
  <si>
    <t>&lt;- You can change the location of R to test the algorithm</t>
  </si>
  <si>
    <t>Do not modify anything in red</t>
  </si>
  <si>
    <t>Vector</t>
  </si>
  <si>
    <t>New point</t>
  </si>
  <si>
    <t>Robot</t>
  </si>
  <si>
    <t>Distance behind B</t>
  </si>
  <si>
    <t>In other words, our Robot at R must move to some point in a straight line behind B from A</t>
  </si>
  <si>
    <t>We need to calculate where this point C is so our Robot knows where to go</t>
  </si>
  <si>
    <t>Our Robot at position R must move to a location where it will be protecting A from B</t>
  </si>
  <si>
    <t>We could do what we did with the hide behaviour and calculate point C a little in front of where A is</t>
  </si>
  <si>
    <t>But that may not be the shortest route to a position between A and B</t>
  </si>
  <si>
    <t>So, ideally our Robot at R must move to the neaerst coordinates that are between A and B</t>
  </si>
  <si>
    <t>&lt;-This is where point R would be if we project it onto AB</t>
  </si>
  <si>
    <t>We use the dot product of 2 vectors to get the projection of one onto the other. From this we can get the intersection point X</t>
  </si>
  <si>
    <t>We can then move to either C or X depending on which is closer to our Robot R</t>
  </si>
  <si>
    <t>You will need to calculate X</t>
  </si>
  <si>
    <t>A Hide Behaviour</t>
  </si>
  <si>
    <t>A Protect Behaviour</t>
  </si>
  <si>
    <t>AB</t>
  </si>
  <si>
    <t>AR</t>
  </si>
  <si>
    <t>Vector AR</t>
  </si>
  <si>
    <t>Dot Product</t>
  </si>
  <si>
    <t>AR.AB</t>
  </si>
  <si>
    <t>Direction Vector AB</t>
  </si>
  <si>
    <t>Magnitude Squared of AB</t>
  </si>
  <si>
    <t>Projection Scalar</t>
  </si>
  <si>
    <t>Clamp</t>
  </si>
  <si>
    <t>|AB|²</t>
  </si>
  <si>
    <t>t</t>
  </si>
  <si>
    <t>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</si>
</sst>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CC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16" fontId="0" fillId="0" borderId="0" xfId="0" quotePrefix="1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3" borderId="0" xfId="1" applyAlignment="1">
      <alignment horizontal="center"/>
    </xf>
    <xf numFmtId="2" fontId="2" fillId="3" borderId="0" xfId="1" applyNumberFormat="1" applyAlignment="1">
      <alignment horizontal="center"/>
    </xf>
    <xf numFmtId="2" fontId="3" fillId="4" borderId="0" xfId="2" applyNumberFormat="1" applyAlignment="1">
      <alignment horizontal="center"/>
    </xf>
    <xf numFmtId="0" fontId="2" fillId="0" borderId="0" xfId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5" borderId="0" xfId="0" applyFill="1"/>
    <xf numFmtId="0" fontId="3" fillId="0" borderId="0" xfId="2" applyFill="1" applyAlignment="1">
      <alignment horizontal="center"/>
    </xf>
    <xf numFmtId="2" fontId="3" fillId="0" borderId="0" xfId="2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3" borderId="0" xfId="1" applyFont="1" applyAlignment="1">
      <alignment horizontal="center"/>
    </xf>
    <xf numFmtId="0" fontId="5" fillId="4" borderId="0" xfId="2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6" borderId="0" xfId="0" applyFill="1"/>
    <xf numFmtId="0" fontId="6" fillId="0" borderId="0" xfId="1" applyFont="1" applyFill="1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Robot Behaviour testbed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DBF132E-C8AC-4AAC-AFEF-56536CFD6514}" type="CELLRANGE">
                      <a:rPr lang="en-IE"/>
                      <a:pPr/>
                      <a:t>[CELLRANGE]</a:t>
                    </a:fld>
                    <a:r>
                      <a:rPr lang="en-IE" baseline="0"/>
                      <a:t>, </a:t>
                    </a:r>
                    <a:fld id="{61D08388-2B30-427E-B67F-1DDFF20F5996}" type="XVALUE">
                      <a:rPr lang="en-IE" baseline="0"/>
                      <a:pPr/>
                      <a:t>[X VALUE]</a:t>
                    </a:fld>
                    <a:r>
                      <a:rPr lang="en-IE" baseline="0"/>
                      <a:t>, </a:t>
                    </a:r>
                    <a:fld id="{7C530041-F9D9-4DA7-836F-D4FA9A6E49E6}" type="YVALUE">
                      <a:rPr lang="en-IE" baseline="0"/>
                      <a:pPr/>
                      <a:t>[Y VALUE]</a:t>
                    </a:fld>
                    <a:endParaRPr lang="en-IE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F6C-49A8-88A4-4FC9F5967D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71A2EA-CEA7-4B15-800F-25F02B89DF5B}" type="CELLRANGE">
                      <a:rPr lang="en-IE"/>
                      <a:pPr/>
                      <a:t>[CELLRANGE]</a:t>
                    </a:fld>
                    <a:r>
                      <a:rPr lang="en-IE" baseline="0"/>
                      <a:t>, </a:t>
                    </a:r>
                    <a:fld id="{B35F15B3-7492-467D-B2E3-EDDFB51C4449}" type="XVALUE">
                      <a:rPr lang="en-IE" baseline="0"/>
                      <a:pPr/>
                      <a:t>[X VALUE]</a:t>
                    </a:fld>
                    <a:r>
                      <a:rPr lang="en-IE" baseline="0"/>
                      <a:t>, </a:t>
                    </a:r>
                    <a:fld id="{1B234FB5-C924-4565-B0C7-5B39E96A81E3}" type="YVALUE">
                      <a:rPr lang="en-IE" baseline="0"/>
                      <a:pPr/>
                      <a:t>[Y VALUE]</a:t>
                    </a:fld>
                    <a:endParaRPr lang="en-IE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F6C-49A8-88A4-4FC9F5967D1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DED7ACF-3B1C-43FC-B1B7-A7124FBA5379}" type="CELLRANGE">
                      <a:rPr lang="en-IE"/>
                      <a:pPr/>
                      <a:t>[CELLRANGE]</a:t>
                    </a:fld>
                    <a:r>
                      <a:rPr lang="en-IE" baseline="0"/>
                      <a:t>, </a:t>
                    </a:r>
                    <a:fld id="{815039D4-0954-44D4-B3A6-1919EBC2F6A7}" type="XVALUE">
                      <a:rPr lang="en-IE" baseline="0"/>
                      <a:pPr/>
                      <a:t>[X VALUE]</a:t>
                    </a:fld>
                    <a:r>
                      <a:rPr lang="en-IE" baseline="0"/>
                      <a:t>, </a:t>
                    </a:r>
                    <a:fld id="{FE590BE7-4876-4DF9-9D53-E51CBABC7040}" type="YVALUE">
                      <a:rPr lang="en-IE" baseline="0"/>
                      <a:pPr/>
                      <a:t>[Y VALUE]</a:t>
                    </a:fld>
                    <a:endParaRPr lang="en-IE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F6C-49A8-88A4-4FC9F5967D1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34C5B70-AA45-40C8-ABDE-8695072CFC41}" type="CELLRANGE">
                      <a:rPr lang="en-IE"/>
                      <a:pPr/>
                      <a:t>[CELLRANGE]</a:t>
                    </a:fld>
                    <a:r>
                      <a:rPr lang="en-IE" baseline="0"/>
                      <a:t>, </a:t>
                    </a:r>
                    <a:fld id="{C40B2BCE-1F9D-4AFD-838F-9CE44313A77A}" type="XVALUE">
                      <a:rPr lang="en-IE" baseline="0"/>
                      <a:pPr/>
                      <a:t>[X VALUE]</a:t>
                    </a:fld>
                    <a:r>
                      <a:rPr lang="en-IE" baseline="0"/>
                      <a:t>, </a:t>
                    </a:r>
                    <a:fld id="{9E634433-AF99-46BF-A0E2-EFF89CDDE2B2}" type="YVALUE">
                      <a:rPr lang="en-IE" baseline="0"/>
                      <a:pPr/>
                      <a:t>[Y VALUE]</a:t>
                    </a:fld>
                    <a:endParaRPr lang="en-IE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F6C-49A8-88A4-4FC9F5967D1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BD29-4215-9303-CAEBC87FB50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(Hide!$O$8:$O$11,Hide!$O$18)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 formatCode="0.00">
                  <c:v>5.7071067811865479</c:v>
                </c:pt>
                <c:pt idx="3">
                  <c:v>4</c:v>
                </c:pt>
              </c:numCache>
            </c:numRef>
          </c:xVal>
          <c:yVal>
            <c:numRef>
              <c:f>(Hide!$P$8:$P$11,Hide!$P$18)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 formatCode="0.00">
                  <c:v>3.7071067811865475</c:v>
                </c:pt>
                <c:pt idx="3">
                  <c:v>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(Hide!$N$8:$N$11,Hide!$N$18)</c15:f>
                <c15:dlblRangeCache>
                  <c:ptCount val="5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F6C-49A8-88A4-4FC9F5967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3071"/>
        <c:axId val="811791919"/>
      </c:scatterChart>
      <c:valAx>
        <c:axId val="82772307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1919"/>
        <c:crosses val="autoZero"/>
        <c:crossBetween val="midCat"/>
      </c:valAx>
      <c:valAx>
        <c:axId val="81179191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23071"/>
        <c:crosses val="autoZero"/>
        <c:crossBetween val="midCat"/>
      </c:valAx>
      <c:spPr>
        <a:noFill/>
        <a:ln w="12700">
          <a:solidFill>
            <a:sysClr val="windowText" lastClr="000000">
              <a:lumMod val="25000"/>
              <a:lumOff val="75000"/>
            </a:sys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800" b="0" i="0" baseline="0">
                <a:effectLst/>
              </a:rPr>
              <a:t>Robot Behaviour testbed</a:t>
            </a:r>
            <a:endParaRPr lang="en-I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6CE7999-DDA5-4F35-BBD5-7F318F0DA9A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97A4B6E-7511-4257-93F9-D35BC20DE719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BAD2617-619B-4209-A0D3-B1200830D23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095-4DDE-A318-AEC95413954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6AC5CA0-5FE1-4D88-9A43-02AF46ADB5F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288C548-D41C-401F-BDB6-65F1D8DC2084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C83F57C6-D45D-4B5F-8802-97F2DBE6ED9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095-4DDE-A318-AEC95413954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858EB2E-9A50-4E45-AC53-91331567AF2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74BFFBB-23F8-4DFB-8C93-BF5DA681237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AD6E7CD-58BC-4CF3-AAB4-751F0EF9134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095-4DDE-A318-AEC95413954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21EA5C4-BB3A-4897-BE0C-50C2924D402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42B8D05-384F-4778-9721-6EA2318C6F50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6FB55E9-6D38-497A-BD15-4D693A0364B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095-4DDE-A318-AEC95413954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4AEFA7F-C5F9-4826-B295-54FF1D3F8B8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62A905A-94AA-40BE-9719-C1B3CF7580A2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2A7A2D6C-4151-4E4F-80BD-73C26585445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095-4DDE-A318-AEC95413954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(Protect!$O$12:$O$15,Protect!$O$24)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 formatCode="0.00">
                  <c:v>2.7071067811865475</c:v>
                </c:pt>
                <c:pt idx="3">
                  <c:v>5</c:v>
                </c:pt>
                <c:pt idx="4" formatCode="0.00">
                  <c:v>4</c:v>
                </c:pt>
              </c:numCache>
            </c:numRef>
          </c:xVal>
          <c:yVal>
            <c:numRef>
              <c:f>(Protect!$P$12:$P$15,Protect!$P$24)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 formatCode="0.00">
                  <c:v>2.7071067811865475</c:v>
                </c:pt>
                <c:pt idx="3">
                  <c:v>3</c:v>
                </c:pt>
                <c:pt idx="4" formatCode="0.00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(Protect!$N$12:$N$15,Protect!$N$24)</c15:f>
                <c15:dlblRangeCache>
                  <c:ptCount val="5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R</c:v>
                  </c:pt>
                  <c:pt idx="4">
                    <c:v>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E095-4DDE-A318-AEC954139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3071"/>
        <c:axId val="811791919"/>
      </c:scatterChart>
      <c:valAx>
        <c:axId val="82772307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1919"/>
        <c:crosses val="autoZero"/>
        <c:crossBetween val="midCat"/>
      </c:valAx>
      <c:valAx>
        <c:axId val="81179191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23071"/>
        <c:crosses val="autoZero"/>
        <c:crossBetween val="midCat"/>
      </c:valAx>
      <c:spPr>
        <a:noFill/>
        <a:ln w="12700">
          <a:solidFill>
            <a:sysClr val="windowText" lastClr="000000">
              <a:lumMod val="25000"/>
              <a:lumOff val="75000"/>
            </a:sys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333373</xdr:colOff>
      <xdr:row>12</xdr:row>
      <xdr:rowOff>47624</xdr:rowOff>
    </xdr:from>
    <xdr:to>
      <xdr:col>19</xdr:col>
      <xdr:colOff>209549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2E27C-922C-44E3-A0CA-44A9B02E0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447676</xdr:colOff>
      <xdr:row>2</xdr:row>
      <xdr:rowOff>57150</xdr:rowOff>
    </xdr:from>
    <xdr:to>
      <xdr:col>31</xdr:col>
      <xdr:colOff>495300</xdr:colOff>
      <xdr:row>31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CDA4B-0FEF-40C2-B27A-314CE04A0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EE368-21E2-45D7-B375-E343DCEC543F}">
  <dimension ref="A1:U23"/>
  <sheetViews>
    <sheetView workbookViewId="0">
      <selection activeCell="K14" sqref="K14"/>
    </sheetView>
  </sheetViews>
  <sheetFormatPr defaultRowHeight="15" x14ac:dyDescent="0.25"/>
  <cols>
    <col min="1" max="9" width="3.28515625" style="1" customWidth="1"/>
    <col min="10" max="10" width="10.42578125" style="1" customWidth="1"/>
    <col min="13" max="13" width="14.42578125" bestFit="1" customWidth="1"/>
    <col min="14" max="14" width="16" bestFit="1" customWidth="1"/>
    <col min="19" max="21" width="9.140625" style="1"/>
  </cols>
  <sheetData>
    <row r="1" spans="1:17" x14ac:dyDescent="0.25">
      <c r="A1" s="21" t="s">
        <v>34</v>
      </c>
    </row>
    <row r="2" spans="1:17" x14ac:dyDescent="0.25">
      <c r="A2" s="5" t="s">
        <v>16</v>
      </c>
    </row>
    <row r="3" spans="1:17" x14ac:dyDescent="0.25">
      <c r="A3" s="5" t="s">
        <v>24</v>
      </c>
    </row>
    <row r="4" spans="1:17" x14ac:dyDescent="0.25">
      <c r="A4" s="5" t="s">
        <v>25</v>
      </c>
    </row>
    <row r="5" spans="1:17" x14ac:dyDescent="0.25">
      <c r="A5" s="5" t="s">
        <v>19</v>
      </c>
    </row>
    <row r="7" spans="1:17" x14ac:dyDescent="0.25">
      <c r="K7" s="3" t="s">
        <v>2</v>
      </c>
      <c r="L7" s="3" t="s">
        <v>3</v>
      </c>
      <c r="N7" t="s">
        <v>17</v>
      </c>
    </row>
    <row r="8" spans="1:17" x14ac:dyDescent="0.25">
      <c r="I8" s="4" t="s">
        <v>12</v>
      </c>
      <c r="J8" s="17" t="s">
        <v>1</v>
      </c>
      <c r="K8" s="3">
        <v>3</v>
      </c>
      <c r="L8" s="3">
        <v>1</v>
      </c>
      <c r="N8" s="18" t="s">
        <v>1</v>
      </c>
      <c r="O8" s="6">
        <f>K8</f>
        <v>3</v>
      </c>
      <c r="P8" s="6">
        <f>L8</f>
        <v>1</v>
      </c>
    </row>
    <row r="9" spans="1:17" x14ac:dyDescent="0.25">
      <c r="I9" s="4" t="s">
        <v>13</v>
      </c>
      <c r="J9" s="17" t="s">
        <v>0</v>
      </c>
      <c r="K9" s="3">
        <v>5</v>
      </c>
      <c r="L9" s="3">
        <v>3</v>
      </c>
      <c r="N9" s="18" t="s">
        <v>0</v>
      </c>
      <c r="O9" s="6">
        <f>K9</f>
        <v>5</v>
      </c>
      <c r="P9" s="6">
        <f>L9</f>
        <v>3</v>
      </c>
    </row>
    <row r="10" spans="1:17" x14ac:dyDescent="0.25">
      <c r="I10" s="4" t="s">
        <v>20</v>
      </c>
      <c r="J10" s="11" t="s">
        <v>10</v>
      </c>
      <c r="K10" s="12">
        <f>K9-K8</f>
        <v>2</v>
      </c>
      <c r="L10" s="12">
        <f>L9-L8</f>
        <v>2</v>
      </c>
      <c r="M10" s="2"/>
      <c r="N10" s="18" t="s">
        <v>4</v>
      </c>
      <c r="O10" s="7">
        <f>K14</f>
        <v>5.7071067811865479</v>
      </c>
      <c r="P10" s="7">
        <f>L14</f>
        <v>3.7071067811865475</v>
      </c>
    </row>
    <row r="11" spans="1:17" x14ac:dyDescent="0.25">
      <c r="I11" s="4" t="s">
        <v>7</v>
      </c>
      <c r="J11" s="11" t="s">
        <v>11</v>
      </c>
      <c r="K11" s="13">
        <f>SQRT(K10*K10+L10*L10)</f>
        <v>2.8284271247461903</v>
      </c>
      <c r="L11" s="14"/>
      <c r="M11" s="4" t="s">
        <v>22</v>
      </c>
      <c r="N11" s="17" t="s">
        <v>14</v>
      </c>
      <c r="O11" s="3">
        <v>4</v>
      </c>
      <c r="P11" s="3">
        <v>6</v>
      </c>
      <c r="Q11" t="s">
        <v>18</v>
      </c>
    </row>
    <row r="12" spans="1:17" x14ac:dyDescent="0.25">
      <c r="I12" s="4" t="s">
        <v>8</v>
      </c>
      <c r="J12" s="11" t="s">
        <v>5</v>
      </c>
      <c r="K12" s="14">
        <f>K10/K11</f>
        <v>0.70710678118654746</v>
      </c>
      <c r="L12" s="14">
        <f>L10/K11</f>
        <v>0.70710678118654746</v>
      </c>
      <c r="N12" s="1"/>
      <c r="O12" s="10"/>
      <c r="P12" s="1"/>
    </row>
    <row r="13" spans="1:17" x14ac:dyDescent="0.25">
      <c r="I13" s="4" t="s">
        <v>23</v>
      </c>
      <c r="J13" s="3" t="s">
        <v>6</v>
      </c>
      <c r="K13" s="3">
        <v>1</v>
      </c>
      <c r="L13" s="3"/>
      <c r="N13" s="1"/>
      <c r="O13" s="10"/>
      <c r="P13" s="1"/>
    </row>
    <row r="14" spans="1:17" x14ac:dyDescent="0.25">
      <c r="I14" s="4" t="s">
        <v>21</v>
      </c>
      <c r="J14" s="12" t="s">
        <v>4</v>
      </c>
      <c r="K14" s="14">
        <f>K9+K12*K13</f>
        <v>5.7071067811865479</v>
      </c>
      <c r="L14" s="14">
        <f>L9+L12*K13</f>
        <v>3.7071067811865475</v>
      </c>
      <c r="N14" s="1"/>
      <c r="O14" s="1"/>
      <c r="P14" s="1"/>
    </row>
    <row r="15" spans="1:17" x14ac:dyDescent="0.25">
      <c r="N15" s="1"/>
      <c r="O15" s="10"/>
    </row>
    <row r="16" spans="1:17" x14ac:dyDescent="0.25">
      <c r="N16" s="9"/>
      <c r="O16" s="10"/>
    </row>
    <row r="17" spans="11:16" x14ac:dyDescent="0.25">
      <c r="K17" s="1"/>
      <c r="L17" s="1"/>
      <c r="M17" s="1"/>
      <c r="N17" s="1"/>
      <c r="O17" s="10"/>
      <c r="P17" s="10"/>
    </row>
    <row r="18" spans="11:16" x14ac:dyDescent="0.25">
      <c r="K18" s="1"/>
      <c r="L18" s="1"/>
      <c r="M18" s="4"/>
      <c r="N18" s="15"/>
      <c r="O18" s="16"/>
      <c r="P18" s="16"/>
    </row>
    <row r="19" spans="11:16" x14ac:dyDescent="0.25">
      <c r="K19" s="1"/>
      <c r="L19" s="1"/>
      <c r="M19" s="1"/>
      <c r="N19" s="1"/>
      <c r="O19" s="10"/>
    </row>
    <row r="20" spans="11:16" x14ac:dyDescent="0.25">
      <c r="K20" s="1"/>
      <c r="L20" s="1"/>
      <c r="M20" s="1"/>
      <c r="N20" s="1"/>
      <c r="O20" s="10"/>
    </row>
    <row r="21" spans="11:16" x14ac:dyDescent="0.25">
      <c r="K21" s="1"/>
      <c r="L21" s="1"/>
      <c r="M21" s="1"/>
      <c r="N21" s="1"/>
      <c r="O21" s="1"/>
    </row>
    <row r="22" spans="11:16" x14ac:dyDescent="0.25">
      <c r="N22" s="1"/>
      <c r="O22" s="1"/>
    </row>
    <row r="23" spans="11:16" x14ac:dyDescent="0.25">
      <c r="N23" s="1"/>
      <c r="O23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4DD6-9DB9-4330-B473-8E9FCFE6A7A8}">
  <dimension ref="A1:U25"/>
  <sheetViews>
    <sheetView tabSelected="1" workbookViewId="0">
      <selection activeCell="R30" sqref="R30"/>
    </sheetView>
  </sheetViews>
  <sheetFormatPr defaultRowHeight="15" x14ac:dyDescent="0.25"/>
  <cols>
    <col min="1" max="9" width="3.28515625" style="1" customWidth="1"/>
    <col min="10" max="10" width="11.28515625" style="1" bestFit="1" customWidth="1"/>
    <col min="13" max="13" width="14.42578125" bestFit="1" customWidth="1"/>
    <col min="14" max="14" width="16" bestFit="1" customWidth="1"/>
    <col min="19" max="21" width="9.140625" style="1"/>
  </cols>
  <sheetData>
    <row r="1" spans="1:17" x14ac:dyDescent="0.25">
      <c r="A1" s="21" t="s">
        <v>35</v>
      </c>
    </row>
    <row r="2" spans="1:17" x14ac:dyDescent="0.25">
      <c r="A2" s="5" t="s">
        <v>26</v>
      </c>
    </row>
    <row r="3" spans="1:17" x14ac:dyDescent="0.25">
      <c r="A3" s="5" t="s">
        <v>25</v>
      </c>
    </row>
    <row r="4" spans="1:17" x14ac:dyDescent="0.25">
      <c r="A4" s="5" t="s">
        <v>27</v>
      </c>
    </row>
    <row r="5" spans="1:17" x14ac:dyDescent="0.25">
      <c r="A5" s="5" t="s">
        <v>28</v>
      </c>
    </row>
    <row r="6" spans="1:17" x14ac:dyDescent="0.25">
      <c r="A6" s="5" t="s">
        <v>29</v>
      </c>
    </row>
    <row r="7" spans="1:17" x14ac:dyDescent="0.25">
      <c r="A7" s="5" t="s">
        <v>31</v>
      </c>
    </row>
    <row r="8" spans="1:17" x14ac:dyDescent="0.25">
      <c r="A8" s="5" t="s">
        <v>32</v>
      </c>
    </row>
    <row r="9" spans="1:17" x14ac:dyDescent="0.25">
      <c r="A9" s="5" t="s">
        <v>19</v>
      </c>
    </row>
    <row r="10" spans="1:17" x14ac:dyDescent="0.25">
      <c r="A10" s="5"/>
    </row>
    <row r="11" spans="1:17" x14ac:dyDescent="0.25">
      <c r="K11" s="3" t="s">
        <v>2</v>
      </c>
      <c r="L11" s="3" t="s">
        <v>3</v>
      </c>
      <c r="N11" t="s">
        <v>17</v>
      </c>
    </row>
    <row r="12" spans="1:17" x14ac:dyDescent="0.25">
      <c r="I12" s="4" t="s">
        <v>12</v>
      </c>
      <c r="J12" s="17" t="s">
        <v>1</v>
      </c>
      <c r="K12" s="3">
        <v>2</v>
      </c>
      <c r="L12" s="3">
        <v>2</v>
      </c>
      <c r="N12" s="18" t="s">
        <v>1</v>
      </c>
      <c r="O12" s="6">
        <f>K12</f>
        <v>2</v>
      </c>
      <c r="P12" s="6">
        <f>L12</f>
        <v>2</v>
      </c>
    </row>
    <row r="13" spans="1:17" x14ac:dyDescent="0.25">
      <c r="I13" s="4" t="s">
        <v>13</v>
      </c>
      <c r="J13" s="17" t="s">
        <v>0</v>
      </c>
      <c r="K13" s="3">
        <v>5</v>
      </c>
      <c r="L13" s="3">
        <v>5</v>
      </c>
      <c r="N13" s="18" t="s">
        <v>0</v>
      </c>
      <c r="O13" s="6">
        <f>K13</f>
        <v>5</v>
      </c>
      <c r="P13" s="6">
        <f>L13</f>
        <v>5</v>
      </c>
    </row>
    <row r="14" spans="1:17" x14ac:dyDescent="0.25">
      <c r="I14" s="4" t="s">
        <v>20</v>
      </c>
      <c r="J14" s="11" t="s">
        <v>10</v>
      </c>
      <c r="K14" s="12">
        <f>K13-K12</f>
        <v>3</v>
      </c>
      <c r="L14" s="12">
        <f>L13-L12</f>
        <v>3</v>
      </c>
      <c r="M14" s="2"/>
      <c r="N14" s="18" t="s">
        <v>4</v>
      </c>
      <c r="O14" s="7">
        <f>K18</f>
        <v>2.7071067811865475</v>
      </c>
      <c r="P14" s="7">
        <f>L18</f>
        <v>2.7071067811865475</v>
      </c>
    </row>
    <row r="15" spans="1:17" x14ac:dyDescent="0.25">
      <c r="I15" s="4" t="s">
        <v>7</v>
      </c>
      <c r="J15" s="11" t="s">
        <v>11</v>
      </c>
      <c r="K15" s="13">
        <f>SQRT(K14*K14+L14*L14)</f>
        <v>4.2426406871192848</v>
      </c>
      <c r="L15" s="14"/>
      <c r="M15" s="4" t="s">
        <v>22</v>
      </c>
      <c r="N15" s="17" t="s">
        <v>14</v>
      </c>
      <c r="O15" s="3">
        <v>5</v>
      </c>
      <c r="P15" s="3">
        <v>3</v>
      </c>
      <c r="Q15" t="s">
        <v>18</v>
      </c>
    </row>
    <row r="16" spans="1:17" x14ac:dyDescent="0.25">
      <c r="I16" s="4" t="s">
        <v>8</v>
      </c>
      <c r="J16" s="11" t="s">
        <v>5</v>
      </c>
      <c r="K16" s="14">
        <f>K14/K15</f>
        <v>0.70710678118654757</v>
      </c>
      <c r="L16" s="14">
        <f>L14/K15</f>
        <v>0.70710678118654757</v>
      </c>
      <c r="N16" s="23" t="s">
        <v>36</v>
      </c>
      <c r="O16" s="1">
        <f>O13-O12</f>
        <v>3</v>
      </c>
      <c r="P16" s="1">
        <f>P13-P12</f>
        <v>3</v>
      </c>
      <c r="Q16" t="s">
        <v>41</v>
      </c>
    </row>
    <row r="17" spans="9:17" x14ac:dyDescent="0.25">
      <c r="I17" s="4" t="s">
        <v>9</v>
      </c>
      <c r="J17" s="3" t="s">
        <v>6</v>
      </c>
      <c r="K17" s="3">
        <v>1</v>
      </c>
      <c r="N17" s="23" t="s">
        <v>37</v>
      </c>
      <c r="O17" s="10">
        <f>O15-O12</f>
        <v>3</v>
      </c>
      <c r="P17" s="10">
        <f>P15-P12</f>
        <v>1</v>
      </c>
      <c r="Q17" t="s">
        <v>38</v>
      </c>
    </row>
    <row r="18" spans="9:17" x14ac:dyDescent="0.25">
      <c r="I18" s="4" t="s">
        <v>21</v>
      </c>
      <c r="J18" s="19" t="s">
        <v>4</v>
      </c>
      <c r="K18" s="22">
        <f>K12+K16*K17</f>
        <v>2.7071067811865475</v>
      </c>
      <c r="L18" s="22">
        <f>L12+L16*K17</f>
        <v>2.7071067811865475</v>
      </c>
      <c r="N18" s="23" t="s">
        <v>40</v>
      </c>
      <c r="O18" s="10">
        <f>(O17*O16)+(P17*P16)</f>
        <v>12</v>
      </c>
      <c r="Q18" t="s">
        <v>39</v>
      </c>
    </row>
    <row r="19" spans="9:17" x14ac:dyDescent="0.25">
      <c r="M19" s="1"/>
      <c r="N19" s="23" t="s">
        <v>45</v>
      </c>
      <c r="O19" s="10">
        <f>(O16^2)+(P16^2)</f>
        <v>18</v>
      </c>
      <c r="P19" s="10"/>
      <c r="Q19" t="s">
        <v>42</v>
      </c>
    </row>
    <row r="20" spans="9:17" x14ac:dyDescent="0.25">
      <c r="N20" s="23" t="s">
        <v>46</v>
      </c>
      <c r="O20">
        <f>O18/O19</f>
        <v>0.66666666666666663</v>
      </c>
      <c r="Q20" t="s">
        <v>43</v>
      </c>
    </row>
    <row r="21" spans="9:17" x14ac:dyDescent="0.25">
      <c r="K21" s="1"/>
      <c r="L21" s="1"/>
      <c r="N21" s="23" t="s">
        <v>47</v>
      </c>
      <c r="O21">
        <f>MAX(0,MIN(1,O20))</f>
        <v>0.66666666666666663</v>
      </c>
      <c r="Q21" t="s">
        <v>44</v>
      </c>
    </row>
    <row r="22" spans="9:17" x14ac:dyDescent="0.25">
      <c r="K22" s="1"/>
      <c r="L22" s="1"/>
      <c r="M22" s="1"/>
      <c r="N22" s="9"/>
      <c r="O22" s="10"/>
    </row>
    <row r="23" spans="9:17" x14ac:dyDescent="0.25">
      <c r="K23" s="1"/>
      <c r="L23" s="1"/>
      <c r="M23" s="1"/>
      <c r="N23" s="20"/>
      <c r="O23" s="1"/>
    </row>
    <row r="24" spans="9:17" x14ac:dyDescent="0.25">
      <c r="K24" s="1"/>
      <c r="L24" s="1"/>
      <c r="M24" s="4" t="s">
        <v>15</v>
      </c>
      <c r="N24" s="19" t="s">
        <v>2</v>
      </c>
      <c r="O24" s="8">
        <f>O12+(O21*O16)</f>
        <v>4</v>
      </c>
      <c r="P24" s="8">
        <f>P12+(O21*P16)</f>
        <v>4</v>
      </c>
      <c r="Q24" t="s">
        <v>30</v>
      </c>
    </row>
    <row r="25" spans="9:17" x14ac:dyDescent="0.25">
      <c r="K25" s="1"/>
      <c r="L25" s="1"/>
      <c r="M25" s="4"/>
      <c r="N25" s="9"/>
      <c r="O25" s="10"/>
      <c r="Q25" t="s">
        <v>33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1ff2ac-62c7-44d6-abd7-1383af8796a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08F051F1A7FA40B6E0D78DFA896E6F" ma:contentTypeVersion="12" ma:contentTypeDescription="Create a new document." ma:contentTypeScope="" ma:versionID="22aea654b46515001aa88794d6829f47">
  <xsd:schema xmlns:xsd="http://www.w3.org/2001/XMLSchema" xmlns:xs="http://www.w3.org/2001/XMLSchema" xmlns:p="http://schemas.microsoft.com/office/2006/metadata/properties" xmlns:ns3="d71ff2ac-62c7-44d6-abd7-1383af8796a8" targetNamespace="http://schemas.microsoft.com/office/2006/metadata/properties" ma:root="true" ma:fieldsID="dc07c26ce5bf35373bcca599f98562b8" ns3:_="">
    <xsd:import namespace="d71ff2ac-62c7-44d6-abd7-1383af8796a8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1ff2ac-62c7-44d6-abd7-1383af8796a8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86925A-CD28-47DD-B237-268CF7A5A0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F616F7-58E4-47F8-895E-176DBA889A00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d71ff2ac-62c7-44d6-abd7-1383af8796a8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20C216F-E735-4F5C-923D-AD37EFD244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1ff2ac-62c7-44d6-abd7-1383af8796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Hide</vt:lpstr>
      <vt:lpstr>Protect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Oisin Cawley</dc:creator>
  <cp:lastModifiedBy>(Student  C00272187) Daniel Carroll</cp:lastModifiedBy>
  <dcterms:created xsi:type="dcterms:W3CDTF">2022-12-07T10:33:19Z</dcterms:created>
  <dcterms:modified xsi:type="dcterms:W3CDTF">2025-02-06T20:46:46Z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0x0101009908F051F1A7FA40B6E0D78DFA896E6F</vt:lpwstr>
  </property>
</Properties>
</file>