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p\Dropbox (Personal)\Work\international-tax-competitiveness-index\2016 Index\"/>
    </mc:Choice>
  </mc:AlternateContent>
  <bookViews>
    <workbookView xWindow="0" yWindow="0" windowWidth="28800" windowHeight="11957" activeTab="8"/>
  </bookViews>
  <sheets>
    <sheet name="rawdata" sheetId="17" r:id="rId1"/>
    <sheet name="Time Series" sheetId="1" r:id="rId2"/>
    <sheet name="2014" sheetId="2" r:id="rId3"/>
    <sheet name="2015" sheetId="3" r:id="rId4"/>
    <sheet name="2016" sheetId="18" r:id="rId5"/>
    <sheet name="Change" sheetId="4" r:id="rId6"/>
    <sheet name="2016 Ordered" sheetId="6" r:id="rId7"/>
    <sheet name="Table 1." sheetId="5" r:id="rId8"/>
    <sheet name="Table 2." sheetId="7" r:id="rId9"/>
    <sheet name="Subcategories Time Series" sheetId="8" r:id="rId10"/>
    <sheet name="2014sub" sheetId="9" r:id="rId11"/>
    <sheet name="2015sub" sheetId="10" r:id="rId12"/>
    <sheet name="2016sub" sheetId="19" r:id="rId13"/>
    <sheet name="Changesub" sheetId="11" r:id="rId14"/>
    <sheet name="Table 3." sheetId="12" r:id="rId15"/>
    <sheet name="Table 4." sheetId="13" r:id="rId16"/>
    <sheet name="Table 5." sheetId="14" r:id="rId17"/>
    <sheet name="Table 6." sheetId="15" r:id="rId18"/>
    <sheet name="Table 7." sheetId="16" r:id="rId19"/>
  </sheets>
  <definedNames>
    <definedName name="_xlnm._FilterDatabase" localSheetId="0" hidden="1">rawdata!$A$1:$AR$106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1" l="1"/>
  <c r="J27" i="11"/>
  <c r="J3" i="11"/>
  <c r="H30" i="11"/>
  <c r="G109" i="17"/>
  <c r="F109" i="17"/>
  <c r="E109" i="17"/>
  <c r="E108" i="17"/>
  <c r="F108" i="17"/>
  <c r="G108" i="17"/>
  <c r="F28" i="11"/>
  <c r="D5" i="11"/>
  <c r="D13" i="11"/>
  <c r="B7" i="11"/>
  <c r="B2" i="19"/>
  <c r="C2" i="19"/>
  <c r="D2" i="19"/>
  <c r="D3" i="12" s="1"/>
  <c r="E2" i="19"/>
  <c r="E3" i="12" s="1"/>
  <c r="F2" i="19"/>
  <c r="F3" i="12" s="1"/>
  <c r="G2" i="19"/>
  <c r="G3" i="12" s="1"/>
  <c r="H2" i="19"/>
  <c r="H3" i="12" s="1"/>
  <c r="I2" i="19"/>
  <c r="I3" i="12" s="1"/>
  <c r="J2" i="19"/>
  <c r="D3" i="13" s="1"/>
  <c r="K2" i="19"/>
  <c r="E3" i="13" s="1"/>
  <c r="L2" i="19"/>
  <c r="F3" i="13" s="1"/>
  <c r="M2" i="19"/>
  <c r="G3" i="13" s="1"/>
  <c r="N2" i="19"/>
  <c r="H3" i="13" s="1"/>
  <c r="O2" i="19"/>
  <c r="I3" i="13" s="1"/>
  <c r="P2" i="19"/>
  <c r="D3" i="16" s="1"/>
  <c r="Q2" i="19"/>
  <c r="R2" i="19"/>
  <c r="F3" i="16" s="1"/>
  <c r="S2" i="19"/>
  <c r="T2" i="19"/>
  <c r="H3" i="16" s="1"/>
  <c r="U2" i="19"/>
  <c r="V2" i="19"/>
  <c r="D3" i="14" s="1"/>
  <c r="W2" i="19"/>
  <c r="X2" i="19"/>
  <c r="F3" i="14" s="1"/>
  <c r="Y2" i="19"/>
  <c r="Z2" i="19"/>
  <c r="H3" i="14" s="1"/>
  <c r="AA2" i="19"/>
  <c r="AB2" i="19"/>
  <c r="D3" i="15" s="1"/>
  <c r="AC2" i="19"/>
  <c r="AD2" i="19"/>
  <c r="F3" i="15" s="1"/>
  <c r="AE2" i="19"/>
  <c r="AF2" i="19"/>
  <c r="H3" i="15" s="1"/>
  <c r="AG2" i="19"/>
  <c r="B3" i="19"/>
  <c r="C3" i="19"/>
  <c r="D3" i="19"/>
  <c r="D4" i="12" s="1"/>
  <c r="E3" i="19"/>
  <c r="E4" i="12" s="1"/>
  <c r="F3" i="19"/>
  <c r="F4" i="12" s="1"/>
  <c r="G3" i="19"/>
  <c r="G4" i="12" s="1"/>
  <c r="H3" i="19"/>
  <c r="H4" i="12" s="1"/>
  <c r="I3" i="19"/>
  <c r="I4" i="12" s="1"/>
  <c r="J3" i="19"/>
  <c r="D4" i="13" s="1"/>
  <c r="K3" i="19"/>
  <c r="E4" i="13" s="1"/>
  <c r="L3" i="19"/>
  <c r="F4" i="13" s="1"/>
  <c r="M3" i="19"/>
  <c r="G4" i="13" s="1"/>
  <c r="N3" i="19"/>
  <c r="H4" i="13" s="1"/>
  <c r="O3" i="19"/>
  <c r="I4" i="13" s="1"/>
  <c r="P3" i="19"/>
  <c r="D4" i="16" s="1"/>
  <c r="Q3" i="19"/>
  <c r="R3" i="19"/>
  <c r="F4" i="16" s="1"/>
  <c r="S3" i="19"/>
  <c r="T3" i="19"/>
  <c r="H4" i="16" s="1"/>
  <c r="U3" i="19"/>
  <c r="V3" i="19"/>
  <c r="D4" i="14" s="1"/>
  <c r="W3" i="19"/>
  <c r="X3" i="19"/>
  <c r="F4" i="14" s="1"/>
  <c r="Y3" i="19"/>
  <c r="Z3" i="19"/>
  <c r="H4" i="14" s="1"/>
  <c r="AA3" i="19"/>
  <c r="AB3" i="19"/>
  <c r="D4" i="15" s="1"/>
  <c r="AC3" i="19"/>
  <c r="AD3" i="19"/>
  <c r="F4" i="15" s="1"/>
  <c r="AE3" i="19"/>
  <c r="AF3" i="19"/>
  <c r="H4" i="15" s="1"/>
  <c r="AG3" i="19"/>
  <c r="B4" i="19"/>
  <c r="C4" i="19"/>
  <c r="D4" i="19"/>
  <c r="D5" i="12" s="1"/>
  <c r="E4" i="19"/>
  <c r="E5" i="12" s="1"/>
  <c r="F4" i="19"/>
  <c r="F5" i="12" s="1"/>
  <c r="G4" i="19"/>
  <c r="G5" i="12" s="1"/>
  <c r="H4" i="19"/>
  <c r="H5" i="12" s="1"/>
  <c r="I4" i="19"/>
  <c r="I5" i="12" s="1"/>
  <c r="J4" i="19"/>
  <c r="D5" i="13" s="1"/>
  <c r="K4" i="19"/>
  <c r="E5" i="13" s="1"/>
  <c r="L4" i="19"/>
  <c r="F5" i="13" s="1"/>
  <c r="M4" i="19"/>
  <c r="G5" i="13" s="1"/>
  <c r="N4" i="19"/>
  <c r="H5" i="13" s="1"/>
  <c r="O4" i="19"/>
  <c r="I5" i="13" s="1"/>
  <c r="P4" i="19"/>
  <c r="D5" i="16" s="1"/>
  <c r="Q4" i="19"/>
  <c r="R4" i="19"/>
  <c r="F5" i="16" s="1"/>
  <c r="S4" i="19"/>
  <c r="T4" i="19"/>
  <c r="H5" i="16" s="1"/>
  <c r="U4" i="19"/>
  <c r="V4" i="19"/>
  <c r="D5" i="14" s="1"/>
  <c r="W4" i="19"/>
  <c r="X4" i="19"/>
  <c r="F5" i="14" s="1"/>
  <c r="Y4" i="19"/>
  <c r="Z4" i="19"/>
  <c r="H5" i="14" s="1"/>
  <c r="AA4" i="19"/>
  <c r="AB4" i="19"/>
  <c r="D5" i="15" s="1"/>
  <c r="AC4" i="19"/>
  <c r="AD4" i="19"/>
  <c r="F5" i="15" s="1"/>
  <c r="AE4" i="19"/>
  <c r="AF4" i="19"/>
  <c r="H5" i="15" s="1"/>
  <c r="AG4" i="19"/>
  <c r="B5" i="19"/>
  <c r="C5" i="19"/>
  <c r="D5" i="19"/>
  <c r="D6" i="12" s="1"/>
  <c r="E5" i="19"/>
  <c r="E6" i="12" s="1"/>
  <c r="F5" i="19"/>
  <c r="F6" i="12" s="1"/>
  <c r="G5" i="19"/>
  <c r="G6" i="12" s="1"/>
  <c r="H5" i="19"/>
  <c r="H6" i="12" s="1"/>
  <c r="I5" i="19"/>
  <c r="I6" i="12" s="1"/>
  <c r="J5" i="19"/>
  <c r="D6" i="13" s="1"/>
  <c r="K5" i="19"/>
  <c r="E6" i="13" s="1"/>
  <c r="L5" i="19"/>
  <c r="F6" i="13" s="1"/>
  <c r="M5" i="19"/>
  <c r="G6" i="13" s="1"/>
  <c r="N5" i="19"/>
  <c r="H6" i="13" s="1"/>
  <c r="O5" i="19"/>
  <c r="I6" i="13" s="1"/>
  <c r="P5" i="19"/>
  <c r="D6" i="16" s="1"/>
  <c r="Q5" i="19"/>
  <c r="R5" i="19"/>
  <c r="F6" i="16" s="1"/>
  <c r="S5" i="19"/>
  <c r="T5" i="19"/>
  <c r="H6" i="16" s="1"/>
  <c r="U5" i="19"/>
  <c r="V5" i="19"/>
  <c r="D6" i="14" s="1"/>
  <c r="W5" i="19"/>
  <c r="X5" i="19"/>
  <c r="F6" i="14" s="1"/>
  <c r="Y5" i="19"/>
  <c r="Z5" i="19"/>
  <c r="H6" i="14" s="1"/>
  <c r="AA5" i="19"/>
  <c r="AB5" i="19"/>
  <c r="D6" i="15" s="1"/>
  <c r="AC5" i="19"/>
  <c r="AD5" i="19"/>
  <c r="F6" i="15" s="1"/>
  <c r="AE5" i="19"/>
  <c r="AF5" i="19"/>
  <c r="H6" i="15" s="1"/>
  <c r="AG5" i="19"/>
  <c r="B6" i="19"/>
  <c r="C6" i="19"/>
  <c r="D6" i="19"/>
  <c r="D7" i="12" s="1"/>
  <c r="E6" i="19"/>
  <c r="E7" i="12" s="1"/>
  <c r="F6" i="19"/>
  <c r="F7" i="12" s="1"/>
  <c r="G6" i="19"/>
  <c r="G7" i="12" s="1"/>
  <c r="H6" i="19"/>
  <c r="H7" i="12" s="1"/>
  <c r="I6" i="19"/>
  <c r="I7" i="12" s="1"/>
  <c r="J6" i="19"/>
  <c r="D7" i="13" s="1"/>
  <c r="K6" i="19"/>
  <c r="E7" i="13" s="1"/>
  <c r="L6" i="19"/>
  <c r="F7" i="13" s="1"/>
  <c r="M6" i="19"/>
  <c r="G7" i="13" s="1"/>
  <c r="N6" i="19"/>
  <c r="H7" i="13" s="1"/>
  <c r="O6" i="19"/>
  <c r="I7" i="13" s="1"/>
  <c r="P6" i="19"/>
  <c r="D7" i="16" s="1"/>
  <c r="Q6" i="19"/>
  <c r="R6" i="19"/>
  <c r="F7" i="16" s="1"/>
  <c r="S6" i="19"/>
  <c r="T6" i="19"/>
  <c r="H7" i="16" s="1"/>
  <c r="U6" i="19"/>
  <c r="V6" i="19"/>
  <c r="D7" i="14" s="1"/>
  <c r="W6" i="19"/>
  <c r="X6" i="19"/>
  <c r="F7" i="14" s="1"/>
  <c r="Y6" i="19"/>
  <c r="Z6" i="19"/>
  <c r="H7" i="14" s="1"/>
  <c r="AA6" i="19"/>
  <c r="AB6" i="19"/>
  <c r="D7" i="15" s="1"/>
  <c r="AC6" i="19"/>
  <c r="AD6" i="19"/>
  <c r="F7" i="15" s="1"/>
  <c r="AE6" i="19"/>
  <c r="AF6" i="19"/>
  <c r="H7" i="15" s="1"/>
  <c r="AG6" i="19"/>
  <c r="B7" i="19"/>
  <c r="C7" i="19"/>
  <c r="D7" i="19"/>
  <c r="D8" i="12" s="1"/>
  <c r="E7" i="19"/>
  <c r="E8" i="12" s="1"/>
  <c r="F7" i="19"/>
  <c r="F8" i="12" s="1"/>
  <c r="G7" i="19"/>
  <c r="G8" i="12" s="1"/>
  <c r="H7" i="19"/>
  <c r="H8" i="12" s="1"/>
  <c r="I7" i="19"/>
  <c r="I8" i="12" s="1"/>
  <c r="J7" i="19"/>
  <c r="D8" i="13" s="1"/>
  <c r="K7" i="19"/>
  <c r="E8" i="13" s="1"/>
  <c r="L7" i="19"/>
  <c r="F8" i="13" s="1"/>
  <c r="M7" i="19"/>
  <c r="G8" i="13" s="1"/>
  <c r="N7" i="19"/>
  <c r="H8" i="13" s="1"/>
  <c r="O7" i="19"/>
  <c r="I8" i="13" s="1"/>
  <c r="P7" i="19"/>
  <c r="D8" i="16" s="1"/>
  <c r="Q7" i="19"/>
  <c r="R7" i="19"/>
  <c r="F8" i="16" s="1"/>
  <c r="S7" i="19"/>
  <c r="T7" i="19"/>
  <c r="H8" i="16" s="1"/>
  <c r="U7" i="19"/>
  <c r="V7" i="19"/>
  <c r="D8" i="14" s="1"/>
  <c r="W7" i="19"/>
  <c r="X7" i="19"/>
  <c r="F8" i="14" s="1"/>
  <c r="Y7" i="19"/>
  <c r="Z7" i="19"/>
  <c r="H8" i="14" s="1"/>
  <c r="AA7" i="19"/>
  <c r="AB7" i="19"/>
  <c r="D8" i="15" s="1"/>
  <c r="AC7" i="19"/>
  <c r="AD7" i="19"/>
  <c r="F8" i="15" s="1"/>
  <c r="AE7" i="19"/>
  <c r="AF7" i="19"/>
  <c r="H8" i="15" s="1"/>
  <c r="AG7" i="19"/>
  <c r="B8" i="19"/>
  <c r="C8" i="19"/>
  <c r="D8" i="19"/>
  <c r="D9" i="12" s="1"/>
  <c r="E8" i="19"/>
  <c r="E9" i="12" s="1"/>
  <c r="F8" i="19"/>
  <c r="F9" i="12" s="1"/>
  <c r="G8" i="19"/>
  <c r="G9" i="12" s="1"/>
  <c r="H8" i="19"/>
  <c r="H9" i="12" s="1"/>
  <c r="I8" i="19"/>
  <c r="I9" i="12" s="1"/>
  <c r="J8" i="19"/>
  <c r="D9" i="13" s="1"/>
  <c r="K8" i="19"/>
  <c r="E9" i="13" s="1"/>
  <c r="L8" i="19"/>
  <c r="F9" i="13" s="1"/>
  <c r="M8" i="19"/>
  <c r="G9" i="13" s="1"/>
  <c r="N8" i="19"/>
  <c r="H9" i="13" s="1"/>
  <c r="O8" i="19"/>
  <c r="I9" i="13" s="1"/>
  <c r="P8" i="19"/>
  <c r="D9" i="16" s="1"/>
  <c r="Q8" i="19"/>
  <c r="R8" i="19"/>
  <c r="F9" i="16" s="1"/>
  <c r="S8" i="19"/>
  <c r="T8" i="19"/>
  <c r="H9" i="16" s="1"/>
  <c r="U8" i="19"/>
  <c r="V8" i="19"/>
  <c r="D9" i="14" s="1"/>
  <c r="W8" i="19"/>
  <c r="X8" i="19"/>
  <c r="F9" i="14" s="1"/>
  <c r="Y8" i="19"/>
  <c r="Z8" i="19"/>
  <c r="H9" i="14" s="1"/>
  <c r="AA8" i="19"/>
  <c r="AB8" i="19"/>
  <c r="D9" i="15" s="1"/>
  <c r="AC8" i="19"/>
  <c r="AD8" i="19"/>
  <c r="F9" i="15" s="1"/>
  <c r="AE8" i="19"/>
  <c r="AF8" i="19"/>
  <c r="H9" i="15" s="1"/>
  <c r="AG8" i="19"/>
  <c r="B9" i="19"/>
  <c r="C9" i="19"/>
  <c r="D9" i="19"/>
  <c r="D10" i="12" s="1"/>
  <c r="E9" i="19"/>
  <c r="E10" i="12" s="1"/>
  <c r="F9" i="19"/>
  <c r="F10" i="12" s="1"/>
  <c r="G9" i="19"/>
  <c r="G10" i="12" s="1"/>
  <c r="H9" i="19"/>
  <c r="H10" i="12" s="1"/>
  <c r="I9" i="19"/>
  <c r="I10" i="12" s="1"/>
  <c r="J9" i="19"/>
  <c r="D10" i="13" s="1"/>
  <c r="K9" i="19"/>
  <c r="E10" i="13" s="1"/>
  <c r="L9" i="19"/>
  <c r="F10" i="13" s="1"/>
  <c r="M9" i="19"/>
  <c r="G10" i="13" s="1"/>
  <c r="N9" i="19"/>
  <c r="H10" i="13" s="1"/>
  <c r="O9" i="19"/>
  <c r="I10" i="13" s="1"/>
  <c r="P9" i="19"/>
  <c r="D10" i="16" s="1"/>
  <c r="Q9" i="19"/>
  <c r="R9" i="19"/>
  <c r="F10" i="16" s="1"/>
  <c r="S9" i="19"/>
  <c r="T9" i="19"/>
  <c r="H10" i="16" s="1"/>
  <c r="U9" i="19"/>
  <c r="V9" i="19"/>
  <c r="D10" i="14" s="1"/>
  <c r="W9" i="19"/>
  <c r="X9" i="19"/>
  <c r="F10" i="14" s="1"/>
  <c r="Y9" i="19"/>
  <c r="Z9" i="19"/>
  <c r="H10" i="14" s="1"/>
  <c r="AA9" i="19"/>
  <c r="AB9" i="19"/>
  <c r="D10" i="15" s="1"/>
  <c r="AC9" i="19"/>
  <c r="AD9" i="19"/>
  <c r="F10" i="15" s="1"/>
  <c r="AE9" i="19"/>
  <c r="AF9" i="19"/>
  <c r="H10" i="15" s="1"/>
  <c r="AG9" i="19"/>
  <c r="B10" i="19"/>
  <c r="C10" i="19"/>
  <c r="D10" i="19"/>
  <c r="D11" i="12" s="1"/>
  <c r="E10" i="19"/>
  <c r="E11" i="12" s="1"/>
  <c r="F10" i="19"/>
  <c r="F11" i="12" s="1"/>
  <c r="G10" i="19"/>
  <c r="G11" i="12" s="1"/>
  <c r="H10" i="19"/>
  <c r="H11" i="12" s="1"/>
  <c r="I10" i="19"/>
  <c r="I11" i="12" s="1"/>
  <c r="J10" i="19"/>
  <c r="D11" i="13" s="1"/>
  <c r="K10" i="19"/>
  <c r="E11" i="13" s="1"/>
  <c r="L10" i="19"/>
  <c r="F11" i="13" s="1"/>
  <c r="M10" i="19"/>
  <c r="G11" i="13" s="1"/>
  <c r="N10" i="19"/>
  <c r="H11" i="13" s="1"/>
  <c r="O10" i="19"/>
  <c r="P10" i="19"/>
  <c r="D11" i="16" s="1"/>
  <c r="Q10" i="19"/>
  <c r="R10" i="19"/>
  <c r="F11" i="16" s="1"/>
  <c r="S10" i="19"/>
  <c r="T10" i="19"/>
  <c r="H11" i="16" s="1"/>
  <c r="U10" i="19"/>
  <c r="V10" i="19"/>
  <c r="D11" i="14" s="1"/>
  <c r="W10" i="19"/>
  <c r="X10" i="19"/>
  <c r="F11" i="14" s="1"/>
  <c r="Y10" i="19"/>
  <c r="Z10" i="19"/>
  <c r="H11" i="14" s="1"/>
  <c r="AA10" i="19"/>
  <c r="AB10" i="19"/>
  <c r="D11" i="15" s="1"/>
  <c r="AC10" i="19"/>
  <c r="AD10" i="19"/>
  <c r="F11" i="15" s="1"/>
  <c r="AE10" i="19"/>
  <c r="AF10" i="19"/>
  <c r="H11" i="15" s="1"/>
  <c r="AG10" i="19"/>
  <c r="B11" i="19"/>
  <c r="C11" i="19"/>
  <c r="D11" i="19"/>
  <c r="D12" i="12" s="1"/>
  <c r="E11" i="19"/>
  <c r="E12" i="12" s="1"/>
  <c r="F11" i="19"/>
  <c r="F12" i="12" s="1"/>
  <c r="G11" i="19"/>
  <c r="G12" i="12" s="1"/>
  <c r="H11" i="19"/>
  <c r="H12" i="12" s="1"/>
  <c r="I11" i="19"/>
  <c r="I12" i="12" s="1"/>
  <c r="J11" i="19"/>
  <c r="D12" i="13" s="1"/>
  <c r="K11" i="19"/>
  <c r="E12" i="13" s="1"/>
  <c r="L11" i="19"/>
  <c r="F12" i="13" s="1"/>
  <c r="M11" i="19"/>
  <c r="G12" i="13" s="1"/>
  <c r="N11" i="19"/>
  <c r="H12" i="13" s="1"/>
  <c r="O11" i="19"/>
  <c r="I12" i="13" s="1"/>
  <c r="P11" i="19"/>
  <c r="D12" i="16" s="1"/>
  <c r="Q11" i="19"/>
  <c r="R11" i="19"/>
  <c r="F12" i="16" s="1"/>
  <c r="S11" i="19"/>
  <c r="T11" i="19"/>
  <c r="H12" i="16" s="1"/>
  <c r="U11" i="19"/>
  <c r="V11" i="19"/>
  <c r="D12" i="14" s="1"/>
  <c r="W11" i="19"/>
  <c r="X11" i="19"/>
  <c r="F12" i="14" s="1"/>
  <c r="Y11" i="19"/>
  <c r="Z11" i="19"/>
  <c r="H12" i="14" s="1"/>
  <c r="AA11" i="19"/>
  <c r="AB11" i="19"/>
  <c r="D12" i="15" s="1"/>
  <c r="AC11" i="19"/>
  <c r="AD11" i="19"/>
  <c r="F12" i="15" s="1"/>
  <c r="AE11" i="19"/>
  <c r="AF11" i="19"/>
  <c r="H12" i="15" s="1"/>
  <c r="AG11" i="19"/>
  <c r="B12" i="19"/>
  <c r="C12" i="19"/>
  <c r="D12" i="19"/>
  <c r="D13" i="12" s="1"/>
  <c r="E12" i="19"/>
  <c r="E13" i="12" s="1"/>
  <c r="F12" i="19"/>
  <c r="F13" i="12" s="1"/>
  <c r="G12" i="19"/>
  <c r="G13" i="12" s="1"/>
  <c r="H12" i="19"/>
  <c r="H13" i="12" s="1"/>
  <c r="I12" i="19"/>
  <c r="I13" i="12" s="1"/>
  <c r="J12" i="19"/>
  <c r="D13" i="13" s="1"/>
  <c r="K12" i="19"/>
  <c r="E13" i="13" s="1"/>
  <c r="L12" i="19"/>
  <c r="F13" i="13" s="1"/>
  <c r="M12" i="19"/>
  <c r="G13" i="13" s="1"/>
  <c r="N12" i="19"/>
  <c r="H13" i="13" s="1"/>
  <c r="O12" i="19"/>
  <c r="P12" i="19"/>
  <c r="D13" i="16" s="1"/>
  <c r="Q12" i="19"/>
  <c r="R12" i="19"/>
  <c r="F13" i="16" s="1"/>
  <c r="S12" i="19"/>
  <c r="T12" i="19"/>
  <c r="H13" i="16" s="1"/>
  <c r="U12" i="19"/>
  <c r="V12" i="19"/>
  <c r="D13" i="14" s="1"/>
  <c r="W12" i="19"/>
  <c r="X12" i="19"/>
  <c r="F13" i="14" s="1"/>
  <c r="Y12" i="19"/>
  <c r="Z12" i="19"/>
  <c r="H13" i="14" s="1"/>
  <c r="AA12" i="19"/>
  <c r="AB12" i="19"/>
  <c r="D13" i="15" s="1"/>
  <c r="AC12" i="19"/>
  <c r="AD12" i="19"/>
  <c r="F13" i="15" s="1"/>
  <c r="AE12" i="19"/>
  <c r="AF12" i="19"/>
  <c r="H13" i="15" s="1"/>
  <c r="AG12" i="19"/>
  <c r="B13" i="19"/>
  <c r="C13" i="19"/>
  <c r="D13" i="19"/>
  <c r="D14" i="12" s="1"/>
  <c r="E13" i="19"/>
  <c r="E14" i="12" s="1"/>
  <c r="F13" i="19"/>
  <c r="F14" i="12" s="1"/>
  <c r="G13" i="19"/>
  <c r="G14" i="12" s="1"/>
  <c r="H13" i="19"/>
  <c r="H14" i="12" s="1"/>
  <c r="I13" i="19"/>
  <c r="I14" i="12" s="1"/>
  <c r="J13" i="19"/>
  <c r="D14" i="13" s="1"/>
  <c r="K13" i="19"/>
  <c r="E14" i="13" s="1"/>
  <c r="L13" i="19"/>
  <c r="F14" i="13" s="1"/>
  <c r="M13" i="19"/>
  <c r="G14" i="13" s="1"/>
  <c r="N13" i="19"/>
  <c r="H14" i="13" s="1"/>
  <c r="O13" i="19"/>
  <c r="P13" i="19"/>
  <c r="D14" i="16" s="1"/>
  <c r="Q13" i="19"/>
  <c r="R13" i="19"/>
  <c r="F14" i="16" s="1"/>
  <c r="S13" i="19"/>
  <c r="T13" i="19"/>
  <c r="H14" i="16" s="1"/>
  <c r="U13" i="19"/>
  <c r="V13" i="19"/>
  <c r="D14" i="14" s="1"/>
  <c r="W13" i="19"/>
  <c r="X13" i="19"/>
  <c r="F14" i="14" s="1"/>
  <c r="Y13" i="19"/>
  <c r="Z13" i="19"/>
  <c r="H14" i="14" s="1"/>
  <c r="AA13" i="19"/>
  <c r="AB13" i="19"/>
  <c r="D14" i="15" s="1"/>
  <c r="AC13" i="19"/>
  <c r="AD13" i="19"/>
  <c r="F14" i="15" s="1"/>
  <c r="AE13" i="19"/>
  <c r="AF13" i="19"/>
  <c r="H14" i="15" s="1"/>
  <c r="AG13" i="19"/>
  <c r="B14" i="19"/>
  <c r="C14" i="19"/>
  <c r="D14" i="19"/>
  <c r="D15" i="12" s="1"/>
  <c r="E14" i="19"/>
  <c r="E15" i="12" s="1"/>
  <c r="F14" i="19"/>
  <c r="F15" i="12" s="1"/>
  <c r="G14" i="19"/>
  <c r="G15" i="12" s="1"/>
  <c r="H14" i="19"/>
  <c r="H15" i="12" s="1"/>
  <c r="I14" i="19"/>
  <c r="I15" i="12" s="1"/>
  <c r="J14" i="19"/>
  <c r="D15" i="13" s="1"/>
  <c r="K14" i="19"/>
  <c r="E15" i="13" s="1"/>
  <c r="L14" i="19"/>
  <c r="F15" i="13" s="1"/>
  <c r="M14" i="19"/>
  <c r="G15" i="13" s="1"/>
  <c r="N14" i="19"/>
  <c r="H15" i="13" s="1"/>
  <c r="O14" i="19"/>
  <c r="P14" i="19"/>
  <c r="D15" i="16" s="1"/>
  <c r="Q14" i="19"/>
  <c r="R14" i="19"/>
  <c r="F15" i="16" s="1"/>
  <c r="S14" i="19"/>
  <c r="T14" i="19"/>
  <c r="H15" i="16" s="1"/>
  <c r="U14" i="19"/>
  <c r="V14" i="19"/>
  <c r="D15" i="14" s="1"/>
  <c r="W14" i="19"/>
  <c r="X14" i="19"/>
  <c r="F15" i="14" s="1"/>
  <c r="Y14" i="19"/>
  <c r="Z14" i="19"/>
  <c r="H15" i="14" s="1"/>
  <c r="AA14" i="19"/>
  <c r="AB14" i="19"/>
  <c r="D15" i="15" s="1"/>
  <c r="AC14" i="19"/>
  <c r="AD14" i="19"/>
  <c r="F15" i="15" s="1"/>
  <c r="AE14" i="19"/>
  <c r="AF14" i="19"/>
  <c r="H15" i="15" s="1"/>
  <c r="AG14" i="19"/>
  <c r="B15" i="19"/>
  <c r="C15" i="19"/>
  <c r="D15" i="19"/>
  <c r="D16" i="12" s="1"/>
  <c r="E15" i="19"/>
  <c r="E16" i="12" s="1"/>
  <c r="F15" i="19"/>
  <c r="F16" i="12" s="1"/>
  <c r="G15" i="19"/>
  <c r="G16" i="12" s="1"/>
  <c r="H15" i="19"/>
  <c r="H16" i="12" s="1"/>
  <c r="I15" i="19"/>
  <c r="I16" i="12" s="1"/>
  <c r="J15" i="19"/>
  <c r="D16" i="13" s="1"/>
  <c r="K15" i="19"/>
  <c r="E16" i="13" s="1"/>
  <c r="L15" i="19"/>
  <c r="F16" i="13" s="1"/>
  <c r="M15" i="19"/>
  <c r="G16" i="13" s="1"/>
  <c r="N15" i="19"/>
  <c r="H16" i="13" s="1"/>
  <c r="O15" i="19"/>
  <c r="P15" i="19"/>
  <c r="D16" i="16" s="1"/>
  <c r="Q15" i="19"/>
  <c r="R15" i="19"/>
  <c r="F16" i="16" s="1"/>
  <c r="S15" i="19"/>
  <c r="T15" i="19"/>
  <c r="H16" i="16" s="1"/>
  <c r="U15" i="19"/>
  <c r="V15" i="19"/>
  <c r="D16" i="14" s="1"/>
  <c r="W15" i="19"/>
  <c r="X15" i="19"/>
  <c r="F16" i="14" s="1"/>
  <c r="Y15" i="19"/>
  <c r="Z15" i="19"/>
  <c r="H16" i="14" s="1"/>
  <c r="AA15" i="19"/>
  <c r="AB15" i="19"/>
  <c r="D16" i="15" s="1"/>
  <c r="AC15" i="19"/>
  <c r="AD15" i="19"/>
  <c r="F16" i="15" s="1"/>
  <c r="AE15" i="19"/>
  <c r="AF15" i="19"/>
  <c r="H16" i="15" s="1"/>
  <c r="AG15" i="19"/>
  <c r="B16" i="19"/>
  <c r="C16" i="19"/>
  <c r="D16" i="19"/>
  <c r="D17" i="12" s="1"/>
  <c r="E16" i="19"/>
  <c r="E17" i="12" s="1"/>
  <c r="F16" i="19"/>
  <c r="F17" i="12" s="1"/>
  <c r="G16" i="19"/>
  <c r="G17" i="12" s="1"/>
  <c r="H16" i="19"/>
  <c r="H17" i="12" s="1"/>
  <c r="I16" i="19"/>
  <c r="I17" i="12" s="1"/>
  <c r="J16" i="19"/>
  <c r="D17" i="13" s="1"/>
  <c r="K16" i="19"/>
  <c r="E17" i="13" s="1"/>
  <c r="L16" i="19"/>
  <c r="F17" i="13" s="1"/>
  <c r="M16" i="19"/>
  <c r="G17" i="13" s="1"/>
  <c r="N16" i="19"/>
  <c r="H17" i="13" s="1"/>
  <c r="O16" i="19"/>
  <c r="P16" i="19"/>
  <c r="D17" i="16" s="1"/>
  <c r="Q16" i="19"/>
  <c r="R16" i="19"/>
  <c r="F17" i="16" s="1"/>
  <c r="S16" i="19"/>
  <c r="T16" i="19"/>
  <c r="H17" i="16" s="1"/>
  <c r="U16" i="19"/>
  <c r="V16" i="19"/>
  <c r="D17" i="14" s="1"/>
  <c r="W16" i="19"/>
  <c r="X16" i="19"/>
  <c r="F17" i="14" s="1"/>
  <c r="Y16" i="19"/>
  <c r="Z16" i="19"/>
  <c r="H17" i="14" s="1"/>
  <c r="AA16" i="19"/>
  <c r="AB16" i="19"/>
  <c r="D17" i="15" s="1"/>
  <c r="AC16" i="19"/>
  <c r="AD16" i="19"/>
  <c r="F17" i="15" s="1"/>
  <c r="AE16" i="19"/>
  <c r="AF16" i="19"/>
  <c r="H17" i="15" s="1"/>
  <c r="AG16" i="19"/>
  <c r="B17" i="19"/>
  <c r="C17" i="19"/>
  <c r="D17" i="19"/>
  <c r="D18" i="12" s="1"/>
  <c r="E17" i="19"/>
  <c r="E18" i="12" s="1"/>
  <c r="F17" i="19"/>
  <c r="F18" i="12" s="1"/>
  <c r="G17" i="19"/>
  <c r="G18" i="12" s="1"/>
  <c r="H17" i="19"/>
  <c r="H18" i="12" s="1"/>
  <c r="I17" i="19"/>
  <c r="I18" i="12" s="1"/>
  <c r="J17" i="19"/>
  <c r="D18" i="13" s="1"/>
  <c r="K17" i="19"/>
  <c r="E18" i="13" s="1"/>
  <c r="L17" i="19"/>
  <c r="F18" i="13" s="1"/>
  <c r="M17" i="19"/>
  <c r="G18" i="13" s="1"/>
  <c r="N17" i="19"/>
  <c r="H18" i="13" s="1"/>
  <c r="O17" i="19"/>
  <c r="P17" i="19"/>
  <c r="D18" i="16" s="1"/>
  <c r="Q17" i="19"/>
  <c r="R17" i="19"/>
  <c r="F18" i="16" s="1"/>
  <c r="S17" i="19"/>
  <c r="T17" i="19"/>
  <c r="H18" i="16" s="1"/>
  <c r="U17" i="19"/>
  <c r="V17" i="19"/>
  <c r="D18" i="14" s="1"/>
  <c r="W17" i="19"/>
  <c r="X17" i="19"/>
  <c r="F18" i="14" s="1"/>
  <c r="Y17" i="19"/>
  <c r="Z17" i="19"/>
  <c r="H18" i="14" s="1"/>
  <c r="AA17" i="19"/>
  <c r="AB17" i="19"/>
  <c r="D18" i="15" s="1"/>
  <c r="AC17" i="19"/>
  <c r="AD17" i="19"/>
  <c r="F18" i="15" s="1"/>
  <c r="AE17" i="19"/>
  <c r="AF17" i="19"/>
  <c r="H18" i="15" s="1"/>
  <c r="AG17" i="19"/>
  <c r="B18" i="19"/>
  <c r="C18" i="19"/>
  <c r="D18" i="19"/>
  <c r="D19" i="12" s="1"/>
  <c r="E18" i="19"/>
  <c r="E19" i="12" s="1"/>
  <c r="F18" i="19"/>
  <c r="F19" i="12" s="1"/>
  <c r="G18" i="19"/>
  <c r="G19" i="12" s="1"/>
  <c r="H18" i="19"/>
  <c r="H19" i="12" s="1"/>
  <c r="I18" i="19"/>
  <c r="I19" i="12" s="1"/>
  <c r="J18" i="19"/>
  <c r="D19" i="13" s="1"/>
  <c r="K18" i="19"/>
  <c r="E19" i="13" s="1"/>
  <c r="L18" i="19"/>
  <c r="F19" i="13" s="1"/>
  <c r="M18" i="19"/>
  <c r="G19" i="13" s="1"/>
  <c r="N18" i="19"/>
  <c r="H19" i="13" s="1"/>
  <c r="O18" i="19"/>
  <c r="P18" i="19"/>
  <c r="D19" i="16" s="1"/>
  <c r="Q18" i="19"/>
  <c r="R18" i="19"/>
  <c r="F19" i="16" s="1"/>
  <c r="S18" i="19"/>
  <c r="T18" i="19"/>
  <c r="H19" i="16" s="1"/>
  <c r="U18" i="19"/>
  <c r="V18" i="19"/>
  <c r="D19" i="14" s="1"/>
  <c r="W18" i="19"/>
  <c r="X18" i="19"/>
  <c r="F19" i="14" s="1"/>
  <c r="Y18" i="19"/>
  <c r="Z18" i="19"/>
  <c r="H19" i="14" s="1"/>
  <c r="AA18" i="19"/>
  <c r="AB18" i="19"/>
  <c r="D19" i="15" s="1"/>
  <c r="AC18" i="19"/>
  <c r="AD18" i="19"/>
  <c r="F19" i="15" s="1"/>
  <c r="AE18" i="19"/>
  <c r="AF18" i="19"/>
  <c r="H19" i="15" s="1"/>
  <c r="AG18" i="19"/>
  <c r="B19" i="19"/>
  <c r="C19" i="19"/>
  <c r="D19" i="19"/>
  <c r="D20" i="12" s="1"/>
  <c r="E19" i="19"/>
  <c r="E20" i="12" s="1"/>
  <c r="F19" i="19"/>
  <c r="F20" i="12" s="1"/>
  <c r="G19" i="19"/>
  <c r="G20" i="12" s="1"/>
  <c r="H19" i="19"/>
  <c r="H20" i="12" s="1"/>
  <c r="I19" i="19"/>
  <c r="I20" i="12" s="1"/>
  <c r="J19" i="19"/>
  <c r="D20" i="13" s="1"/>
  <c r="K19" i="19"/>
  <c r="E20" i="13" s="1"/>
  <c r="L19" i="19"/>
  <c r="F20" i="13" s="1"/>
  <c r="M19" i="19"/>
  <c r="G20" i="13" s="1"/>
  <c r="N19" i="19"/>
  <c r="H20" i="13" s="1"/>
  <c r="O19" i="19"/>
  <c r="P19" i="19"/>
  <c r="D20" i="16" s="1"/>
  <c r="Q19" i="19"/>
  <c r="R19" i="19"/>
  <c r="F20" i="16" s="1"/>
  <c r="S19" i="19"/>
  <c r="T19" i="19"/>
  <c r="H20" i="16" s="1"/>
  <c r="U19" i="19"/>
  <c r="V19" i="19"/>
  <c r="D20" i="14" s="1"/>
  <c r="W19" i="19"/>
  <c r="X19" i="19"/>
  <c r="F20" i="14" s="1"/>
  <c r="Y19" i="19"/>
  <c r="Z19" i="19"/>
  <c r="H20" i="14" s="1"/>
  <c r="AA19" i="19"/>
  <c r="AB19" i="19"/>
  <c r="D20" i="15" s="1"/>
  <c r="AC19" i="19"/>
  <c r="AD19" i="19"/>
  <c r="F20" i="15" s="1"/>
  <c r="AE19" i="19"/>
  <c r="AF19" i="19"/>
  <c r="H20" i="15" s="1"/>
  <c r="AG19" i="19"/>
  <c r="B20" i="19"/>
  <c r="C20" i="19"/>
  <c r="D20" i="19"/>
  <c r="D21" i="12" s="1"/>
  <c r="E20" i="19"/>
  <c r="E21" i="12" s="1"/>
  <c r="F20" i="19"/>
  <c r="F21" i="12" s="1"/>
  <c r="G20" i="19"/>
  <c r="G21" i="12" s="1"/>
  <c r="H20" i="19"/>
  <c r="H21" i="12" s="1"/>
  <c r="I20" i="19"/>
  <c r="I21" i="12" s="1"/>
  <c r="J20" i="19"/>
  <c r="D21" i="13" s="1"/>
  <c r="K20" i="19"/>
  <c r="E21" i="13" s="1"/>
  <c r="L20" i="19"/>
  <c r="F21" i="13" s="1"/>
  <c r="M20" i="19"/>
  <c r="G21" i="13" s="1"/>
  <c r="N20" i="19"/>
  <c r="H21" i="13" s="1"/>
  <c r="O20" i="19"/>
  <c r="P20" i="19"/>
  <c r="D21" i="16" s="1"/>
  <c r="Q20" i="19"/>
  <c r="R20" i="19"/>
  <c r="F21" i="16" s="1"/>
  <c r="S20" i="19"/>
  <c r="T20" i="19"/>
  <c r="H21" i="16" s="1"/>
  <c r="U20" i="19"/>
  <c r="V20" i="19"/>
  <c r="D21" i="14" s="1"/>
  <c r="W20" i="19"/>
  <c r="X20" i="19"/>
  <c r="F21" i="14" s="1"/>
  <c r="Y20" i="19"/>
  <c r="Z20" i="19"/>
  <c r="H21" i="14" s="1"/>
  <c r="AA20" i="19"/>
  <c r="AB20" i="19"/>
  <c r="D21" i="15" s="1"/>
  <c r="AC20" i="19"/>
  <c r="AD20" i="19"/>
  <c r="F21" i="15" s="1"/>
  <c r="AE20" i="19"/>
  <c r="AF20" i="19"/>
  <c r="H21" i="15" s="1"/>
  <c r="AG20" i="19"/>
  <c r="B21" i="19"/>
  <c r="C21" i="19"/>
  <c r="D21" i="19"/>
  <c r="D22" i="12" s="1"/>
  <c r="E21" i="19"/>
  <c r="E22" i="12" s="1"/>
  <c r="F21" i="19"/>
  <c r="F22" i="12" s="1"/>
  <c r="G21" i="19"/>
  <c r="G22" i="12" s="1"/>
  <c r="H21" i="19"/>
  <c r="H22" i="12" s="1"/>
  <c r="I21" i="19"/>
  <c r="I22" i="12" s="1"/>
  <c r="J21" i="19"/>
  <c r="D22" i="13" s="1"/>
  <c r="K21" i="19"/>
  <c r="E22" i="13" s="1"/>
  <c r="L21" i="19"/>
  <c r="F22" i="13" s="1"/>
  <c r="M21" i="19"/>
  <c r="G22" i="13" s="1"/>
  <c r="N21" i="19"/>
  <c r="H22" i="13" s="1"/>
  <c r="O21" i="19"/>
  <c r="P21" i="19"/>
  <c r="D22" i="16" s="1"/>
  <c r="Q21" i="19"/>
  <c r="R21" i="19"/>
  <c r="F22" i="16" s="1"/>
  <c r="S21" i="19"/>
  <c r="T21" i="19"/>
  <c r="H22" i="16" s="1"/>
  <c r="U21" i="19"/>
  <c r="V21" i="19"/>
  <c r="D22" i="14" s="1"/>
  <c r="W21" i="19"/>
  <c r="X21" i="19"/>
  <c r="F22" i="14" s="1"/>
  <c r="Y21" i="19"/>
  <c r="Z21" i="19"/>
  <c r="H22" i="14" s="1"/>
  <c r="AA21" i="19"/>
  <c r="AB21" i="19"/>
  <c r="D22" i="15" s="1"/>
  <c r="AC21" i="19"/>
  <c r="AD21" i="19"/>
  <c r="F22" i="15" s="1"/>
  <c r="AE21" i="19"/>
  <c r="AF21" i="19"/>
  <c r="H22" i="15" s="1"/>
  <c r="AG21" i="19"/>
  <c r="B22" i="19"/>
  <c r="C22" i="19"/>
  <c r="D22" i="19"/>
  <c r="D23" i="12" s="1"/>
  <c r="E22" i="19"/>
  <c r="E23" i="12" s="1"/>
  <c r="F22" i="19"/>
  <c r="F23" i="12" s="1"/>
  <c r="G22" i="19"/>
  <c r="G23" i="12" s="1"/>
  <c r="H22" i="19"/>
  <c r="H23" i="12" s="1"/>
  <c r="I22" i="19"/>
  <c r="I23" i="12" s="1"/>
  <c r="J22" i="19"/>
  <c r="D23" i="13" s="1"/>
  <c r="K22" i="19"/>
  <c r="E23" i="13" s="1"/>
  <c r="L22" i="19"/>
  <c r="F23" i="13" s="1"/>
  <c r="M22" i="19"/>
  <c r="G23" i="13" s="1"/>
  <c r="N22" i="19"/>
  <c r="H23" i="13" s="1"/>
  <c r="O22" i="19"/>
  <c r="P22" i="19"/>
  <c r="D23" i="16" s="1"/>
  <c r="Q22" i="19"/>
  <c r="R22" i="19"/>
  <c r="F23" i="16" s="1"/>
  <c r="S22" i="19"/>
  <c r="T22" i="19"/>
  <c r="H23" i="16" s="1"/>
  <c r="U22" i="19"/>
  <c r="V22" i="19"/>
  <c r="D23" i="14" s="1"/>
  <c r="W22" i="19"/>
  <c r="X22" i="19"/>
  <c r="F23" i="14" s="1"/>
  <c r="Y22" i="19"/>
  <c r="Z22" i="19"/>
  <c r="H23" i="14" s="1"/>
  <c r="AA22" i="19"/>
  <c r="AB22" i="19"/>
  <c r="D23" i="15" s="1"/>
  <c r="AC22" i="19"/>
  <c r="AD22" i="19"/>
  <c r="F23" i="15" s="1"/>
  <c r="AE22" i="19"/>
  <c r="AF22" i="19"/>
  <c r="H23" i="15" s="1"/>
  <c r="AG22" i="19"/>
  <c r="B23" i="19"/>
  <c r="C23" i="19"/>
  <c r="D23" i="19"/>
  <c r="D24" i="12" s="1"/>
  <c r="E23" i="19"/>
  <c r="E24" i="12" s="1"/>
  <c r="F23" i="19"/>
  <c r="F24" i="12" s="1"/>
  <c r="G23" i="19"/>
  <c r="G24" i="12" s="1"/>
  <c r="H23" i="19"/>
  <c r="H24" i="12" s="1"/>
  <c r="I23" i="19"/>
  <c r="I24" i="12" s="1"/>
  <c r="J23" i="19"/>
  <c r="D24" i="13" s="1"/>
  <c r="K23" i="19"/>
  <c r="E24" i="13" s="1"/>
  <c r="L23" i="19"/>
  <c r="F24" i="13" s="1"/>
  <c r="M23" i="19"/>
  <c r="G24" i="13" s="1"/>
  <c r="N23" i="19"/>
  <c r="H24" i="13" s="1"/>
  <c r="O23" i="19"/>
  <c r="P23" i="19"/>
  <c r="D24" i="16" s="1"/>
  <c r="Q23" i="19"/>
  <c r="R23" i="19"/>
  <c r="F24" i="16" s="1"/>
  <c r="S23" i="19"/>
  <c r="T23" i="19"/>
  <c r="H24" i="16" s="1"/>
  <c r="U23" i="19"/>
  <c r="V23" i="19"/>
  <c r="D24" i="14" s="1"/>
  <c r="W23" i="19"/>
  <c r="X23" i="19"/>
  <c r="F24" i="14" s="1"/>
  <c r="Y23" i="19"/>
  <c r="Z23" i="19"/>
  <c r="H24" i="14" s="1"/>
  <c r="AA23" i="19"/>
  <c r="AB23" i="19"/>
  <c r="D24" i="15" s="1"/>
  <c r="AC23" i="19"/>
  <c r="AD23" i="19"/>
  <c r="F24" i="15" s="1"/>
  <c r="AE23" i="19"/>
  <c r="AF23" i="19"/>
  <c r="H24" i="15" s="1"/>
  <c r="AG23" i="19"/>
  <c r="B24" i="19"/>
  <c r="C24" i="19"/>
  <c r="D24" i="19"/>
  <c r="D25" i="12" s="1"/>
  <c r="E24" i="19"/>
  <c r="E25" i="12" s="1"/>
  <c r="F24" i="19"/>
  <c r="F25" i="12" s="1"/>
  <c r="G24" i="19"/>
  <c r="G25" i="12" s="1"/>
  <c r="H24" i="19"/>
  <c r="H25" i="12" s="1"/>
  <c r="I24" i="19"/>
  <c r="I25" i="12" s="1"/>
  <c r="J24" i="19"/>
  <c r="D25" i="13" s="1"/>
  <c r="K24" i="19"/>
  <c r="E25" i="13" s="1"/>
  <c r="L24" i="19"/>
  <c r="F25" i="13" s="1"/>
  <c r="M24" i="19"/>
  <c r="G25" i="13" s="1"/>
  <c r="N24" i="19"/>
  <c r="H25" i="13" s="1"/>
  <c r="O24" i="19"/>
  <c r="P24" i="19"/>
  <c r="D25" i="16" s="1"/>
  <c r="Q24" i="19"/>
  <c r="R24" i="19"/>
  <c r="F25" i="16" s="1"/>
  <c r="S24" i="19"/>
  <c r="T24" i="19"/>
  <c r="H25" i="16" s="1"/>
  <c r="U24" i="19"/>
  <c r="V24" i="19"/>
  <c r="D25" i="14" s="1"/>
  <c r="W24" i="19"/>
  <c r="X24" i="19"/>
  <c r="F25" i="14" s="1"/>
  <c r="Y24" i="19"/>
  <c r="Z24" i="19"/>
  <c r="H25" i="14" s="1"/>
  <c r="AA24" i="19"/>
  <c r="AB24" i="19"/>
  <c r="D25" i="15" s="1"/>
  <c r="AC24" i="19"/>
  <c r="AD24" i="19"/>
  <c r="F25" i="15" s="1"/>
  <c r="AE24" i="19"/>
  <c r="AF24" i="19"/>
  <c r="H25" i="15" s="1"/>
  <c r="AG24" i="19"/>
  <c r="B25" i="19"/>
  <c r="C25" i="19"/>
  <c r="D25" i="19"/>
  <c r="D26" i="12" s="1"/>
  <c r="E25" i="19"/>
  <c r="E26" i="12" s="1"/>
  <c r="F25" i="19"/>
  <c r="F26" i="12" s="1"/>
  <c r="G25" i="19"/>
  <c r="G26" i="12" s="1"/>
  <c r="H25" i="19"/>
  <c r="H26" i="12" s="1"/>
  <c r="I25" i="19"/>
  <c r="I26" i="12" s="1"/>
  <c r="J25" i="19"/>
  <c r="D26" i="13" s="1"/>
  <c r="K25" i="19"/>
  <c r="E26" i="13" s="1"/>
  <c r="L25" i="19"/>
  <c r="F26" i="13" s="1"/>
  <c r="M25" i="19"/>
  <c r="G26" i="13" s="1"/>
  <c r="N25" i="19"/>
  <c r="H26" i="13" s="1"/>
  <c r="O25" i="19"/>
  <c r="P25" i="19"/>
  <c r="D26" i="16" s="1"/>
  <c r="Q25" i="19"/>
  <c r="R25" i="19"/>
  <c r="F26" i="16" s="1"/>
  <c r="S25" i="19"/>
  <c r="T25" i="19"/>
  <c r="H26" i="16" s="1"/>
  <c r="U25" i="19"/>
  <c r="V25" i="19"/>
  <c r="D26" i="14" s="1"/>
  <c r="W25" i="19"/>
  <c r="X25" i="19"/>
  <c r="F26" i="14" s="1"/>
  <c r="Y25" i="19"/>
  <c r="Z25" i="19"/>
  <c r="H26" i="14" s="1"/>
  <c r="AA25" i="19"/>
  <c r="AB25" i="19"/>
  <c r="D26" i="15" s="1"/>
  <c r="AC25" i="19"/>
  <c r="AD25" i="19"/>
  <c r="F26" i="15" s="1"/>
  <c r="AE25" i="19"/>
  <c r="AF25" i="19"/>
  <c r="H26" i="15" s="1"/>
  <c r="AG25" i="19"/>
  <c r="B26" i="19"/>
  <c r="C26" i="19"/>
  <c r="D26" i="19"/>
  <c r="D27" i="12" s="1"/>
  <c r="E26" i="19"/>
  <c r="E27" i="12" s="1"/>
  <c r="F26" i="19"/>
  <c r="F27" i="12" s="1"/>
  <c r="G26" i="19"/>
  <c r="G27" i="12" s="1"/>
  <c r="H26" i="19"/>
  <c r="H27" i="12" s="1"/>
  <c r="I26" i="19"/>
  <c r="I27" i="12" s="1"/>
  <c r="J26" i="19"/>
  <c r="D27" i="13" s="1"/>
  <c r="K26" i="19"/>
  <c r="E27" i="13" s="1"/>
  <c r="L26" i="19"/>
  <c r="F27" i="13" s="1"/>
  <c r="M26" i="19"/>
  <c r="G27" i="13" s="1"/>
  <c r="N26" i="19"/>
  <c r="H27" i="13" s="1"/>
  <c r="O26" i="19"/>
  <c r="P26" i="19"/>
  <c r="D27" i="16" s="1"/>
  <c r="Q26" i="19"/>
  <c r="R26" i="19"/>
  <c r="F27" i="16" s="1"/>
  <c r="S26" i="19"/>
  <c r="T26" i="19"/>
  <c r="H27" i="16" s="1"/>
  <c r="U26" i="19"/>
  <c r="V26" i="19"/>
  <c r="D27" i="14" s="1"/>
  <c r="W26" i="19"/>
  <c r="X26" i="19"/>
  <c r="F27" i="14" s="1"/>
  <c r="Y26" i="19"/>
  <c r="Z26" i="19"/>
  <c r="H27" i="14" s="1"/>
  <c r="AA26" i="19"/>
  <c r="AB26" i="19"/>
  <c r="D27" i="15" s="1"/>
  <c r="AC26" i="19"/>
  <c r="AD26" i="19"/>
  <c r="F27" i="15" s="1"/>
  <c r="AE26" i="19"/>
  <c r="AF26" i="19"/>
  <c r="H27" i="15" s="1"/>
  <c r="AG26" i="19"/>
  <c r="B27" i="19"/>
  <c r="C27" i="19"/>
  <c r="D27" i="19"/>
  <c r="D28" i="12" s="1"/>
  <c r="E27" i="19"/>
  <c r="E28" i="12" s="1"/>
  <c r="F27" i="19"/>
  <c r="F28" i="12" s="1"/>
  <c r="G27" i="19"/>
  <c r="G28" i="12" s="1"/>
  <c r="H27" i="19"/>
  <c r="H28" i="12" s="1"/>
  <c r="I27" i="19"/>
  <c r="I28" i="12" s="1"/>
  <c r="J27" i="19"/>
  <c r="D28" i="13" s="1"/>
  <c r="K27" i="19"/>
  <c r="E28" i="13" s="1"/>
  <c r="L27" i="19"/>
  <c r="F28" i="13" s="1"/>
  <c r="M27" i="19"/>
  <c r="G28" i="13" s="1"/>
  <c r="N27" i="19"/>
  <c r="H28" i="13" s="1"/>
  <c r="O27" i="19"/>
  <c r="P27" i="19"/>
  <c r="D28" i="16" s="1"/>
  <c r="Q27" i="19"/>
  <c r="R27" i="19"/>
  <c r="F28" i="16" s="1"/>
  <c r="S27" i="19"/>
  <c r="T27" i="19"/>
  <c r="H28" i="16" s="1"/>
  <c r="U27" i="19"/>
  <c r="V27" i="19"/>
  <c r="D28" i="14" s="1"/>
  <c r="W27" i="19"/>
  <c r="X27" i="19"/>
  <c r="F28" i="14" s="1"/>
  <c r="Y27" i="19"/>
  <c r="Z27" i="19"/>
  <c r="H28" i="14" s="1"/>
  <c r="AA27" i="19"/>
  <c r="AB27" i="19"/>
  <c r="D28" i="15" s="1"/>
  <c r="AC27" i="19"/>
  <c r="AD27" i="19"/>
  <c r="F28" i="15" s="1"/>
  <c r="AE27" i="19"/>
  <c r="AF27" i="19"/>
  <c r="H28" i="15" s="1"/>
  <c r="AG27" i="19"/>
  <c r="B28" i="19"/>
  <c r="C28" i="19"/>
  <c r="D28" i="19"/>
  <c r="D29" i="12" s="1"/>
  <c r="E28" i="19"/>
  <c r="E29" i="12" s="1"/>
  <c r="F28" i="19"/>
  <c r="F29" i="12" s="1"/>
  <c r="G28" i="19"/>
  <c r="G29" i="12" s="1"/>
  <c r="H28" i="19"/>
  <c r="H29" i="12" s="1"/>
  <c r="I28" i="19"/>
  <c r="I29" i="12" s="1"/>
  <c r="J28" i="19"/>
  <c r="D29" i="13" s="1"/>
  <c r="K28" i="19"/>
  <c r="E29" i="13" s="1"/>
  <c r="L28" i="19"/>
  <c r="F29" i="13" s="1"/>
  <c r="M28" i="19"/>
  <c r="G29" i="13" s="1"/>
  <c r="N28" i="19"/>
  <c r="H29" i="13" s="1"/>
  <c r="O28" i="19"/>
  <c r="P28" i="19"/>
  <c r="D29" i="16" s="1"/>
  <c r="Q28" i="19"/>
  <c r="R28" i="19"/>
  <c r="F29" i="16" s="1"/>
  <c r="S28" i="19"/>
  <c r="T28" i="19"/>
  <c r="H29" i="16" s="1"/>
  <c r="U28" i="19"/>
  <c r="V28" i="19"/>
  <c r="D29" i="14" s="1"/>
  <c r="W28" i="19"/>
  <c r="X28" i="19"/>
  <c r="F29" i="14" s="1"/>
  <c r="Y28" i="19"/>
  <c r="Z28" i="19"/>
  <c r="H29" i="14" s="1"/>
  <c r="AA28" i="19"/>
  <c r="AB28" i="19"/>
  <c r="D29" i="15" s="1"/>
  <c r="AC28" i="19"/>
  <c r="AD28" i="19"/>
  <c r="F29" i="15" s="1"/>
  <c r="AE28" i="19"/>
  <c r="AF28" i="19"/>
  <c r="H29" i="15" s="1"/>
  <c r="AG28" i="19"/>
  <c r="B29" i="19"/>
  <c r="C29" i="19"/>
  <c r="D29" i="19"/>
  <c r="D30" i="12" s="1"/>
  <c r="E29" i="19"/>
  <c r="E30" i="12" s="1"/>
  <c r="F29" i="19"/>
  <c r="F30" i="12" s="1"/>
  <c r="G29" i="19"/>
  <c r="G30" i="12" s="1"/>
  <c r="H29" i="19"/>
  <c r="H30" i="12" s="1"/>
  <c r="I29" i="19"/>
  <c r="I30" i="12" s="1"/>
  <c r="J29" i="19"/>
  <c r="D30" i="13" s="1"/>
  <c r="K29" i="19"/>
  <c r="E30" i="13" s="1"/>
  <c r="L29" i="19"/>
  <c r="F30" i="13" s="1"/>
  <c r="M29" i="19"/>
  <c r="G30" i="13" s="1"/>
  <c r="N29" i="19"/>
  <c r="H30" i="13" s="1"/>
  <c r="O29" i="19"/>
  <c r="P29" i="19"/>
  <c r="D30" i="16" s="1"/>
  <c r="Q29" i="19"/>
  <c r="R29" i="19"/>
  <c r="F30" i="16" s="1"/>
  <c r="S29" i="19"/>
  <c r="T29" i="19"/>
  <c r="H30" i="16" s="1"/>
  <c r="U29" i="19"/>
  <c r="V29" i="19"/>
  <c r="D30" i="14" s="1"/>
  <c r="W29" i="19"/>
  <c r="X29" i="19"/>
  <c r="F30" i="14" s="1"/>
  <c r="Y29" i="19"/>
  <c r="Z29" i="19"/>
  <c r="H30" i="14" s="1"/>
  <c r="AA29" i="19"/>
  <c r="AB29" i="19"/>
  <c r="D30" i="15" s="1"/>
  <c r="AC29" i="19"/>
  <c r="AD29" i="19"/>
  <c r="F30" i="15" s="1"/>
  <c r="AE29" i="19"/>
  <c r="AF29" i="19"/>
  <c r="H30" i="15" s="1"/>
  <c r="AG29" i="19"/>
  <c r="B30" i="19"/>
  <c r="C30" i="19"/>
  <c r="D30" i="19"/>
  <c r="D31" i="12" s="1"/>
  <c r="E30" i="19"/>
  <c r="E31" i="12" s="1"/>
  <c r="F30" i="19"/>
  <c r="F31" i="12" s="1"/>
  <c r="G30" i="19"/>
  <c r="G31" i="12" s="1"/>
  <c r="H30" i="19"/>
  <c r="H31" i="12" s="1"/>
  <c r="I30" i="19"/>
  <c r="I31" i="12" s="1"/>
  <c r="J30" i="19"/>
  <c r="D31" i="13" s="1"/>
  <c r="K30" i="19"/>
  <c r="E31" i="13" s="1"/>
  <c r="L30" i="19"/>
  <c r="F31" i="13" s="1"/>
  <c r="M30" i="19"/>
  <c r="G31" i="13" s="1"/>
  <c r="N30" i="19"/>
  <c r="H31" i="13" s="1"/>
  <c r="O30" i="19"/>
  <c r="P30" i="19"/>
  <c r="D31" i="16" s="1"/>
  <c r="Q30" i="19"/>
  <c r="R30" i="19"/>
  <c r="F31" i="16" s="1"/>
  <c r="S30" i="19"/>
  <c r="T30" i="19"/>
  <c r="H31" i="16" s="1"/>
  <c r="U30" i="19"/>
  <c r="V30" i="19"/>
  <c r="D31" i="14" s="1"/>
  <c r="W30" i="19"/>
  <c r="X30" i="19"/>
  <c r="F31" i="14" s="1"/>
  <c r="Y30" i="19"/>
  <c r="Z30" i="19"/>
  <c r="H31" i="14" s="1"/>
  <c r="AA30" i="19"/>
  <c r="AB30" i="19"/>
  <c r="D31" i="15" s="1"/>
  <c r="AC30" i="19"/>
  <c r="AD30" i="19"/>
  <c r="F31" i="15" s="1"/>
  <c r="AE30" i="19"/>
  <c r="AF30" i="19"/>
  <c r="H31" i="15" s="1"/>
  <c r="AG30" i="19"/>
  <c r="B31" i="19"/>
  <c r="C31" i="19"/>
  <c r="D31" i="19"/>
  <c r="D32" i="12" s="1"/>
  <c r="E31" i="19"/>
  <c r="E32" i="12" s="1"/>
  <c r="F31" i="19"/>
  <c r="F32" i="12" s="1"/>
  <c r="G31" i="19"/>
  <c r="G32" i="12" s="1"/>
  <c r="H31" i="19"/>
  <c r="H32" i="12" s="1"/>
  <c r="I31" i="19"/>
  <c r="I32" i="12" s="1"/>
  <c r="J31" i="19"/>
  <c r="D32" i="13" s="1"/>
  <c r="K31" i="19"/>
  <c r="E32" i="13" s="1"/>
  <c r="L31" i="19"/>
  <c r="F32" i="13" s="1"/>
  <c r="M31" i="19"/>
  <c r="G32" i="13" s="1"/>
  <c r="N31" i="19"/>
  <c r="H32" i="13" s="1"/>
  <c r="O31" i="19"/>
  <c r="P31" i="19"/>
  <c r="D32" i="16" s="1"/>
  <c r="Q31" i="19"/>
  <c r="R31" i="19"/>
  <c r="F32" i="16" s="1"/>
  <c r="S31" i="19"/>
  <c r="T31" i="19"/>
  <c r="H32" i="16" s="1"/>
  <c r="U31" i="19"/>
  <c r="V31" i="19"/>
  <c r="D32" i="14" s="1"/>
  <c r="W31" i="19"/>
  <c r="X31" i="19"/>
  <c r="F32" i="14" s="1"/>
  <c r="Y31" i="19"/>
  <c r="Z31" i="19"/>
  <c r="H32" i="14" s="1"/>
  <c r="AA31" i="19"/>
  <c r="AB31" i="19"/>
  <c r="D32" i="15" s="1"/>
  <c r="AC31" i="19"/>
  <c r="AD31" i="19"/>
  <c r="F32" i="15" s="1"/>
  <c r="AE31" i="19"/>
  <c r="AF31" i="19"/>
  <c r="H32" i="15" s="1"/>
  <c r="AG31" i="19"/>
  <c r="B32" i="19"/>
  <c r="C32" i="19"/>
  <c r="D32" i="19"/>
  <c r="D33" i="12" s="1"/>
  <c r="E32" i="19"/>
  <c r="E33" i="12" s="1"/>
  <c r="F32" i="19"/>
  <c r="F33" i="12" s="1"/>
  <c r="G32" i="19"/>
  <c r="G33" i="12" s="1"/>
  <c r="H32" i="19"/>
  <c r="H33" i="12" s="1"/>
  <c r="I32" i="19"/>
  <c r="I33" i="12" s="1"/>
  <c r="J32" i="19"/>
  <c r="D33" i="13" s="1"/>
  <c r="K32" i="19"/>
  <c r="E33" i="13" s="1"/>
  <c r="L32" i="19"/>
  <c r="F33" i="13" s="1"/>
  <c r="M32" i="19"/>
  <c r="G33" i="13" s="1"/>
  <c r="N32" i="19"/>
  <c r="H33" i="13" s="1"/>
  <c r="O32" i="19"/>
  <c r="P32" i="19"/>
  <c r="D33" i="16" s="1"/>
  <c r="Q32" i="19"/>
  <c r="R32" i="19"/>
  <c r="F33" i="16" s="1"/>
  <c r="S32" i="19"/>
  <c r="T32" i="19"/>
  <c r="H33" i="16" s="1"/>
  <c r="U32" i="19"/>
  <c r="V32" i="19"/>
  <c r="D33" i="14" s="1"/>
  <c r="W32" i="19"/>
  <c r="X32" i="19"/>
  <c r="F33" i="14" s="1"/>
  <c r="Y32" i="19"/>
  <c r="Z32" i="19"/>
  <c r="H33" i="14" s="1"/>
  <c r="AA32" i="19"/>
  <c r="AB32" i="19"/>
  <c r="D33" i="15" s="1"/>
  <c r="AC32" i="19"/>
  <c r="AD32" i="19"/>
  <c r="F33" i="15" s="1"/>
  <c r="AE32" i="19"/>
  <c r="AF32" i="19"/>
  <c r="H33" i="15" s="1"/>
  <c r="AG32" i="19"/>
  <c r="B33" i="19"/>
  <c r="C33" i="19"/>
  <c r="D33" i="19"/>
  <c r="D34" i="12" s="1"/>
  <c r="E33" i="19"/>
  <c r="E34" i="12" s="1"/>
  <c r="F33" i="19"/>
  <c r="F34" i="12" s="1"/>
  <c r="G33" i="19"/>
  <c r="G34" i="12" s="1"/>
  <c r="H33" i="19"/>
  <c r="H34" i="12" s="1"/>
  <c r="I33" i="19"/>
  <c r="I34" i="12" s="1"/>
  <c r="J33" i="19"/>
  <c r="D34" i="13" s="1"/>
  <c r="K33" i="19"/>
  <c r="E34" i="13" s="1"/>
  <c r="L33" i="19"/>
  <c r="F34" i="13" s="1"/>
  <c r="M33" i="19"/>
  <c r="G34" i="13" s="1"/>
  <c r="N33" i="19"/>
  <c r="H34" i="13" s="1"/>
  <c r="O33" i="19"/>
  <c r="P33" i="19"/>
  <c r="D34" i="16" s="1"/>
  <c r="Q33" i="19"/>
  <c r="R33" i="19"/>
  <c r="F34" i="16" s="1"/>
  <c r="S33" i="19"/>
  <c r="T33" i="19"/>
  <c r="H34" i="16" s="1"/>
  <c r="U33" i="19"/>
  <c r="V33" i="19"/>
  <c r="D34" i="14" s="1"/>
  <c r="W33" i="19"/>
  <c r="X33" i="19"/>
  <c r="F34" i="14" s="1"/>
  <c r="Y33" i="19"/>
  <c r="Z33" i="19"/>
  <c r="H34" i="14" s="1"/>
  <c r="AA33" i="19"/>
  <c r="AB33" i="19"/>
  <c r="D34" i="15" s="1"/>
  <c r="AC33" i="19"/>
  <c r="AD33" i="19"/>
  <c r="F34" i="15" s="1"/>
  <c r="AE33" i="19"/>
  <c r="AF33" i="19"/>
  <c r="H34" i="15" s="1"/>
  <c r="AG33" i="19"/>
  <c r="B34" i="19"/>
  <c r="C34" i="19"/>
  <c r="D34" i="19"/>
  <c r="D35" i="12" s="1"/>
  <c r="E34" i="19"/>
  <c r="E35" i="12" s="1"/>
  <c r="F34" i="19"/>
  <c r="F35" i="12" s="1"/>
  <c r="G34" i="19"/>
  <c r="G35" i="12" s="1"/>
  <c r="H34" i="19"/>
  <c r="H35" i="12" s="1"/>
  <c r="I34" i="19"/>
  <c r="I35" i="12" s="1"/>
  <c r="J34" i="19"/>
  <c r="D35" i="13" s="1"/>
  <c r="K34" i="19"/>
  <c r="E35" i="13" s="1"/>
  <c r="L34" i="19"/>
  <c r="F35" i="13" s="1"/>
  <c r="M34" i="19"/>
  <c r="G35" i="13" s="1"/>
  <c r="N34" i="19"/>
  <c r="H35" i="13" s="1"/>
  <c r="O34" i="19"/>
  <c r="P34" i="19"/>
  <c r="D35" i="16" s="1"/>
  <c r="Q34" i="19"/>
  <c r="R34" i="19"/>
  <c r="F35" i="16" s="1"/>
  <c r="S34" i="19"/>
  <c r="T34" i="19"/>
  <c r="H35" i="16" s="1"/>
  <c r="U34" i="19"/>
  <c r="V34" i="19"/>
  <c r="D35" i="14" s="1"/>
  <c r="W34" i="19"/>
  <c r="X34" i="19"/>
  <c r="F35" i="14" s="1"/>
  <c r="Y34" i="19"/>
  <c r="Z34" i="19"/>
  <c r="H35" i="14" s="1"/>
  <c r="AA34" i="19"/>
  <c r="AB34" i="19"/>
  <c r="D35" i="15" s="1"/>
  <c r="AC34" i="19"/>
  <c r="AD34" i="19"/>
  <c r="F35" i="15" s="1"/>
  <c r="AE34" i="19"/>
  <c r="AF34" i="19"/>
  <c r="H35" i="15" s="1"/>
  <c r="AG34" i="19"/>
  <c r="B35" i="19"/>
  <c r="C35" i="19"/>
  <c r="D35" i="19"/>
  <c r="D36" i="12" s="1"/>
  <c r="E35" i="19"/>
  <c r="E36" i="12" s="1"/>
  <c r="F35" i="19"/>
  <c r="F36" i="12" s="1"/>
  <c r="G35" i="19"/>
  <c r="G36" i="12" s="1"/>
  <c r="H35" i="19"/>
  <c r="H36" i="12" s="1"/>
  <c r="I35" i="19"/>
  <c r="I36" i="12" s="1"/>
  <c r="J35" i="19"/>
  <c r="D36" i="13" s="1"/>
  <c r="K35" i="19"/>
  <c r="E36" i="13" s="1"/>
  <c r="L35" i="19"/>
  <c r="F36" i="13" s="1"/>
  <c r="M35" i="19"/>
  <c r="G36" i="13" s="1"/>
  <c r="N35" i="19"/>
  <c r="H36" i="13" s="1"/>
  <c r="O35" i="19"/>
  <c r="P35" i="19"/>
  <c r="D36" i="16" s="1"/>
  <c r="Q35" i="19"/>
  <c r="R35" i="19"/>
  <c r="F36" i="16" s="1"/>
  <c r="S35" i="19"/>
  <c r="T35" i="19"/>
  <c r="H36" i="16" s="1"/>
  <c r="U35" i="19"/>
  <c r="V35" i="19"/>
  <c r="D36" i="14" s="1"/>
  <c r="W35" i="19"/>
  <c r="X35" i="19"/>
  <c r="F36" i="14" s="1"/>
  <c r="Y35" i="19"/>
  <c r="Z35" i="19"/>
  <c r="H36" i="14" s="1"/>
  <c r="AA35" i="19"/>
  <c r="AB35" i="19"/>
  <c r="D36" i="15" s="1"/>
  <c r="AC35" i="19"/>
  <c r="AD35" i="19"/>
  <c r="F36" i="15" s="1"/>
  <c r="AE35" i="19"/>
  <c r="AF35" i="19"/>
  <c r="H36" i="15" s="1"/>
  <c r="AG35" i="19"/>
  <c r="B36" i="19"/>
  <c r="C36" i="19"/>
  <c r="D36" i="19"/>
  <c r="D37" i="12" s="1"/>
  <c r="E36" i="19"/>
  <c r="E37" i="12" s="1"/>
  <c r="F36" i="19"/>
  <c r="F37" i="12" s="1"/>
  <c r="G36" i="19"/>
  <c r="G37" i="12" s="1"/>
  <c r="H36" i="19"/>
  <c r="H37" i="12" s="1"/>
  <c r="I36" i="19"/>
  <c r="I37" i="12" s="1"/>
  <c r="J36" i="19"/>
  <c r="D37" i="13" s="1"/>
  <c r="K36" i="19"/>
  <c r="E37" i="13" s="1"/>
  <c r="L36" i="19"/>
  <c r="F37" i="13" s="1"/>
  <c r="M36" i="19"/>
  <c r="G37" i="13" s="1"/>
  <c r="N36" i="19"/>
  <c r="H37" i="13" s="1"/>
  <c r="O36" i="19"/>
  <c r="P36" i="19"/>
  <c r="D37" i="16" s="1"/>
  <c r="Q36" i="19"/>
  <c r="R36" i="19"/>
  <c r="F37" i="16" s="1"/>
  <c r="S36" i="19"/>
  <c r="T36" i="19"/>
  <c r="H37" i="16" s="1"/>
  <c r="U36" i="19"/>
  <c r="V36" i="19"/>
  <c r="D37" i="14" s="1"/>
  <c r="W36" i="19"/>
  <c r="X36" i="19"/>
  <c r="F37" i="14" s="1"/>
  <c r="Y36" i="19"/>
  <c r="Z36" i="19"/>
  <c r="H37" i="14" s="1"/>
  <c r="AA36" i="19"/>
  <c r="AB36" i="19"/>
  <c r="D37" i="15" s="1"/>
  <c r="AC36" i="19"/>
  <c r="AD36" i="19"/>
  <c r="F37" i="15" s="1"/>
  <c r="AE36" i="19"/>
  <c r="AF36" i="19"/>
  <c r="H37" i="15" s="1"/>
  <c r="AG36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2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3" i="10"/>
  <c r="B3" i="10"/>
  <c r="C3" i="10"/>
  <c r="D3" i="10"/>
  <c r="C3" i="11" s="1"/>
  <c r="E3" i="10"/>
  <c r="F3" i="10"/>
  <c r="E3" i="11" s="1"/>
  <c r="G3" i="10"/>
  <c r="H3" i="10"/>
  <c r="G3" i="11" s="1"/>
  <c r="I3" i="10"/>
  <c r="J3" i="10"/>
  <c r="I3" i="11" s="1"/>
  <c r="K3" i="10"/>
  <c r="L3" i="10"/>
  <c r="K3" i="11" s="1"/>
  <c r="M3" i="10"/>
  <c r="N3" i="10"/>
  <c r="M3" i="11" s="1"/>
  <c r="O3" i="10"/>
  <c r="P3" i="10"/>
  <c r="O3" i="11" s="1"/>
  <c r="Q3" i="10"/>
  <c r="R3" i="10"/>
  <c r="Q3" i="11" s="1"/>
  <c r="S3" i="10"/>
  <c r="T3" i="10"/>
  <c r="S3" i="11" s="1"/>
  <c r="U3" i="10"/>
  <c r="V3" i="10"/>
  <c r="U3" i="11" s="1"/>
  <c r="W3" i="10"/>
  <c r="X3" i="10"/>
  <c r="W3" i="11" s="1"/>
  <c r="Y3" i="10"/>
  <c r="Z3" i="10"/>
  <c r="Y3" i="11" s="1"/>
  <c r="AA3" i="10"/>
  <c r="AB3" i="10"/>
  <c r="AA3" i="11" s="1"/>
  <c r="AC3" i="10"/>
  <c r="AD3" i="10"/>
  <c r="AC3" i="11" s="1"/>
  <c r="AE3" i="10"/>
  <c r="AF3" i="10"/>
  <c r="AE3" i="11" s="1"/>
  <c r="AG3" i="10"/>
  <c r="A4" i="10"/>
  <c r="B4" i="10"/>
  <c r="C4" i="10"/>
  <c r="D4" i="10"/>
  <c r="C4" i="11" s="1"/>
  <c r="E4" i="10"/>
  <c r="F4" i="10"/>
  <c r="E4" i="11" s="1"/>
  <c r="G4" i="10"/>
  <c r="F4" i="11" s="1"/>
  <c r="H4" i="10"/>
  <c r="G4" i="11" s="1"/>
  <c r="I4" i="10"/>
  <c r="J4" i="10"/>
  <c r="I4" i="11" s="1"/>
  <c r="K4" i="10"/>
  <c r="L4" i="10"/>
  <c r="K4" i="11" s="1"/>
  <c r="M4" i="10"/>
  <c r="L4" i="11" s="1"/>
  <c r="N4" i="10"/>
  <c r="M4" i="11" s="1"/>
  <c r="O4" i="10"/>
  <c r="P4" i="10"/>
  <c r="O4" i="11" s="1"/>
  <c r="Q4" i="10"/>
  <c r="R4" i="10"/>
  <c r="Q4" i="11" s="1"/>
  <c r="S4" i="10"/>
  <c r="T4" i="10"/>
  <c r="U4" i="10"/>
  <c r="V4" i="10"/>
  <c r="U4" i="11" s="1"/>
  <c r="W4" i="10"/>
  <c r="X4" i="10"/>
  <c r="W4" i="11" s="1"/>
  <c r="Y4" i="10"/>
  <c r="Z4" i="10"/>
  <c r="Y4" i="11" s="1"/>
  <c r="AA4" i="10"/>
  <c r="AB4" i="10"/>
  <c r="AC4" i="10"/>
  <c r="AD4" i="10"/>
  <c r="AC4" i="11" s="1"/>
  <c r="AE4" i="10"/>
  <c r="AF4" i="10"/>
  <c r="AE4" i="11" s="1"/>
  <c r="AG4" i="10"/>
  <c r="A5" i="10"/>
  <c r="B5" i="10"/>
  <c r="C5" i="10"/>
  <c r="D5" i="10"/>
  <c r="C5" i="11" s="1"/>
  <c r="E5" i="10"/>
  <c r="F5" i="10"/>
  <c r="E5" i="11" s="1"/>
  <c r="G5" i="10"/>
  <c r="H5" i="10"/>
  <c r="G5" i="11" s="1"/>
  <c r="I5" i="10"/>
  <c r="J5" i="10"/>
  <c r="I5" i="11" s="1"/>
  <c r="K5" i="10"/>
  <c r="L5" i="10"/>
  <c r="K5" i="11" s="1"/>
  <c r="M5" i="10"/>
  <c r="N5" i="10"/>
  <c r="M5" i="11" s="1"/>
  <c r="O5" i="10"/>
  <c r="N5" i="11" s="1"/>
  <c r="P5" i="10"/>
  <c r="O5" i="11" s="1"/>
  <c r="Q5" i="10"/>
  <c r="R5" i="10"/>
  <c r="Q5" i="11" s="1"/>
  <c r="S5" i="10"/>
  <c r="T5" i="10"/>
  <c r="S5" i="11" s="1"/>
  <c r="U5" i="10"/>
  <c r="V5" i="10"/>
  <c r="U5" i="11" s="1"/>
  <c r="W5" i="10"/>
  <c r="X5" i="10"/>
  <c r="W5" i="11" s="1"/>
  <c r="Y5" i="10"/>
  <c r="Z5" i="10"/>
  <c r="Y5" i="11" s="1"/>
  <c r="AA5" i="10"/>
  <c r="AB5" i="10"/>
  <c r="AA5" i="11" s="1"/>
  <c r="AC5" i="10"/>
  <c r="AD5" i="10"/>
  <c r="AC5" i="11" s="1"/>
  <c r="AE5" i="10"/>
  <c r="AF5" i="10"/>
  <c r="AE5" i="11" s="1"/>
  <c r="AG5" i="10"/>
  <c r="A6" i="10"/>
  <c r="B6" i="10"/>
  <c r="C6" i="10"/>
  <c r="D6" i="10"/>
  <c r="C6" i="11" s="1"/>
  <c r="E6" i="10"/>
  <c r="F6" i="10"/>
  <c r="E6" i="11" s="1"/>
  <c r="G6" i="10"/>
  <c r="H6" i="10"/>
  <c r="G6" i="11" s="1"/>
  <c r="I6" i="10"/>
  <c r="H6" i="11" s="1"/>
  <c r="J6" i="10"/>
  <c r="I6" i="11" s="1"/>
  <c r="K6" i="10"/>
  <c r="L6" i="10"/>
  <c r="K6" i="11" s="1"/>
  <c r="M6" i="10"/>
  <c r="N6" i="10"/>
  <c r="M6" i="11" s="1"/>
  <c r="O6" i="10"/>
  <c r="P6" i="10"/>
  <c r="O6" i="11" s="1"/>
  <c r="Q6" i="10"/>
  <c r="R6" i="10"/>
  <c r="Q6" i="11" s="1"/>
  <c r="S6" i="10"/>
  <c r="T6" i="10"/>
  <c r="U6" i="10"/>
  <c r="V6" i="10"/>
  <c r="U6" i="11" s="1"/>
  <c r="W6" i="10"/>
  <c r="X6" i="10"/>
  <c r="W6" i="11" s="1"/>
  <c r="Y6" i="10"/>
  <c r="Z6" i="10"/>
  <c r="Y6" i="11" s="1"/>
  <c r="AA6" i="10"/>
  <c r="AB6" i="10"/>
  <c r="AC6" i="10"/>
  <c r="AD6" i="10"/>
  <c r="AC6" i="11" s="1"/>
  <c r="AE6" i="10"/>
  <c r="AF6" i="10"/>
  <c r="AE6" i="11" s="1"/>
  <c r="AG6" i="10"/>
  <c r="A7" i="10"/>
  <c r="B7" i="10"/>
  <c r="C7" i="10"/>
  <c r="D7" i="10"/>
  <c r="C7" i="11" s="1"/>
  <c r="E7" i="10"/>
  <c r="F7" i="10"/>
  <c r="E7" i="11" s="1"/>
  <c r="G7" i="10"/>
  <c r="H7" i="10"/>
  <c r="G7" i="11" s="1"/>
  <c r="I7" i="10"/>
  <c r="J7" i="10"/>
  <c r="I7" i="11" s="1"/>
  <c r="K7" i="10"/>
  <c r="J7" i="11" s="1"/>
  <c r="L7" i="10"/>
  <c r="K7" i="11" s="1"/>
  <c r="M7" i="10"/>
  <c r="N7" i="10"/>
  <c r="M7" i="11" s="1"/>
  <c r="O7" i="10"/>
  <c r="P7" i="10"/>
  <c r="O7" i="11" s="1"/>
  <c r="Q7" i="10"/>
  <c r="R7" i="10"/>
  <c r="Q7" i="11" s="1"/>
  <c r="S7" i="10"/>
  <c r="T7" i="10"/>
  <c r="S7" i="11" s="1"/>
  <c r="U7" i="10"/>
  <c r="V7" i="10"/>
  <c r="U7" i="11" s="1"/>
  <c r="W7" i="10"/>
  <c r="X7" i="10"/>
  <c r="W7" i="11" s="1"/>
  <c r="Y7" i="10"/>
  <c r="Z7" i="10"/>
  <c r="Y7" i="11" s="1"/>
  <c r="AA7" i="10"/>
  <c r="AB7" i="10"/>
  <c r="AA7" i="11" s="1"/>
  <c r="AC7" i="10"/>
  <c r="AD7" i="10"/>
  <c r="AC7" i="11" s="1"/>
  <c r="AE7" i="10"/>
  <c r="AF7" i="10"/>
  <c r="AE7" i="11" s="1"/>
  <c r="AG7" i="10"/>
  <c r="A8" i="10"/>
  <c r="B8" i="10"/>
  <c r="C8" i="10"/>
  <c r="D8" i="10"/>
  <c r="C8" i="11" s="1"/>
  <c r="E8" i="10"/>
  <c r="F8" i="10"/>
  <c r="E8" i="11" s="1"/>
  <c r="G8" i="10"/>
  <c r="F8" i="11" s="1"/>
  <c r="H8" i="10"/>
  <c r="G8" i="11" s="1"/>
  <c r="I8" i="10"/>
  <c r="J8" i="10"/>
  <c r="I8" i="11" s="1"/>
  <c r="K8" i="10"/>
  <c r="L8" i="10"/>
  <c r="K8" i="11" s="1"/>
  <c r="M8" i="10"/>
  <c r="L8" i="11" s="1"/>
  <c r="N8" i="10"/>
  <c r="M8" i="11" s="1"/>
  <c r="O8" i="10"/>
  <c r="P8" i="10"/>
  <c r="O8" i="11" s="1"/>
  <c r="Q8" i="10"/>
  <c r="R8" i="10"/>
  <c r="Q8" i="11" s="1"/>
  <c r="S8" i="10"/>
  <c r="T8" i="10"/>
  <c r="S8" i="11" s="1"/>
  <c r="U8" i="10"/>
  <c r="V8" i="10"/>
  <c r="U8" i="11" s="1"/>
  <c r="W8" i="10"/>
  <c r="X8" i="10"/>
  <c r="W8" i="11" s="1"/>
  <c r="Y8" i="10"/>
  <c r="Z8" i="10"/>
  <c r="Y8" i="11" s="1"/>
  <c r="AA8" i="10"/>
  <c r="AB8" i="10"/>
  <c r="AA8" i="11" s="1"/>
  <c r="AC8" i="10"/>
  <c r="AD8" i="10"/>
  <c r="AC8" i="11" s="1"/>
  <c r="AE8" i="10"/>
  <c r="AF8" i="10"/>
  <c r="AE8" i="11" s="1"/>
  <c r="AG8" i="10"/>
  <c r="A9" i="10"/>
  <c r="B9" i="10"/>
  <c r="C9" i="10"/>
  <c r="D9" i="10"/>
  <c r="C9" i="11" s="1"/>
  <c r="E9" i="10"/>
  <c r="F9" i="10"/>
  <c r="E9" i="11" s="1"/>
  <c r="G9" i="10"/>
  <c r="H9" i="10"/>
  <c r="G9" i="11" s="1"/>
  <c r="I9" i="10"/>
  <c r="J9" i="10"/>
  <c r="I9" i="11" s="1"/>
  <c r="K9" i="10"/>
  <c r="L9" i="10"/>
  <c r="K9" i="11" s="1"/>
  <c r="M9" i="10"/>
  <c r="N9" i="10"/>
  <c r="M9" i="11" s="1"/>
  <c r="O9" i="10"/>
  <c r="N9" i="11" s="1"/>
  <c r="P9" i="10"/>
  <c r="O9" i="11" s="1"/>
  <c r="Q9" i="10"/>
  <c r="R9" i="10"/>
  <c r="Q9" i="11" s="1"/>
  <c r="S9" i="10"/>
  <c r="T9" i="10"/>
  <c r="S9" i="11" s="1"/>
  <c r="U9" i="10"/>
  <c r="V9" i="10"/>
  <c r="U9" i="11" s="1"/>
  <c r="W9" i="10"/>
  <c r="X9" i="10"/>
  <c r="W9" i="11" s="1"/>
  <c r="Y9" i="10"/>
  <c r="Z9" i="10"/>
  <c r="Y9" i="11" s="1"/>
  <c r="AA9" i="10"/>
  <c r="AB9" i="10"/>
  <c r="AA9" i="11" s="1"/>
  <c r="AC9" i="10"/>
  <c r="AD9" i="10"/>
  <c r="AC9" i="11" s="1"/>
  <c r="AE9" i="10"/>
  <c r="AF9" i="10"/>
  <c r="AE9" i="11" s="1"/>
  <c r="AG9" i="10"/>
  <c r="A10" i="10"/>
  <c r="B10" i="10"/>
  <c r="C10" i="10"/>
  <c r="D10" i="10"/>
  <c r="C10" i="11" s="1"/>
  <c r="E10" i="10"/>
  <c r="F10" i="10"/>
  <c r="E10" i="11" s="1"/>
  <c r="G10" i="10"/>
  <c r="H10" i="10"/>
  <c r="G10" i="11" s="1"/>
  <c r="I10" i="10"/>
  <c r="H10" i="11" s="1"/>
  <c r="J10" i="10"/>
  <c r="I10" i="11" s="1"/>
  <c r="K10" i="10"/>
  <c r="L10" i="10"/>
  <c r="M10" i="10"/>
  <c r="N10" i="10"/>
  <c r="M10" i="11" s="1"/>
  <c r="O10" i="10"/>
  <c r="P10" i="10"/>
  <c r="O10" i="11" s="1"/>
  <c r="Q10" i="10"/>
  <c r="R10" i="10"/>
  <c r="Q10" i="11" s="1"/>
  <c r="S10" i="10"/>
  <c r="T10" i="10"/>
  <c r="U10" i="10"/>
  <c r="V10" i="10"/>
  <c r="U10" i="11" s="1"/>
  <c r="W10" i="10"/>
  <c r="X10" i="10"/>
  <c r="W10" i="11" s="1"/>
  <c r="Y10" i="10"/>
  <c r="Z10" i="10"/>
  <c r="Y10" i="11" s="1"/>
  <c r="AA10" i="10"/>
  <c r="AB10" i="10"/>
  <c r="AC10" i="10"/>
  <c r="AD10" i="10"/>
  <c r="AC10" i="11" s="1"/>
  <c r="AE10" i="10"/>
  <c r="AF10" i="10"/>
  <c r="AE10" i="11" s="1"/>
  <c r="AG10" i="10"/>
  <c r="A11" i="10"/>
  <c r="B11" i="10"/>
  <c r="C11" i="10"/>
  <c r="D11" i="10"/>
  <c r="C11" i="11" s="1"/>
  <c r="E11" i="10"/>
  <c r="F11" i="10"/>
  <c r="E11" i="11" s="1"/>
  <c r="G11" i="10"/>
  <c r="H11" i="10"/>
  <c r="G11" i="11" s="1"/>
  <c r="I11" i="10"/>
  <c r="J11" i="10"/>
  <c r="I11" i="11" s="1"/>
  <c r="K11" i="10"/>
  <c r="J11" i="11" s="1"/>
  <c r="L11" i="10"/>
  <c r="K11" i="11" s="1"/>
  <c r="M11" i="10"/>
  <c r="N11" i="10"/>
  <c r="M11" i="11" s="1"/>
  <c r="O11" i="10"/>
  <c r="P11" i="10"/>
  <c r="O11" i="11" s="1"/>
  <c r="Q11" i="10"/>
  <c r="R11" i="10"/>
  <c r="Q11" i="11" s="1"/>
  <c r="S11" i="10"/>
  <c r="T11" i="10"/>
  <c r="S11" i="11" s="1"/>
  <c r="U11" i="10"/>
  <c r="V11" i="10"/>
  <c r="U11" i="11" s="1"/>
  <c r="W11" i="10"/>
  <c r="X11" i="10"/>
  <c r="W11" i="11" s="1"/>
  <c r="Y11" i="10"/>
  <c r="Z11" i="10"/>
  <c r="Y11" i="11" s="1"/>
  <c r="AA11" i="10"/>
  <c r="AB11" i="10"/>
  <c r="AA11" i="11" s="1"/>
  <c r="AC11" i="10"/>
  <c r="AD11" i="10"/>
  <c r="AC11" i="11" s="1"/>
  <c r="AE11" i="10"/>
  <c r="AF11" i="10"/>
  <c r="AE11" i="11" s="1"/>
  <c r="AG11" i="10"/>
  <c r="A12" i="10"/>
  <c r="B12" i="10"/>
  <c r="C12" i="10"/>
  <c r="D12" i="10"/>
  <c r="E12" i="10"/>
  <c r="F12" i="10"/>
  <c r="E12" i="11" s="1"/>
  <c r="G12" i="10"/>
  <c r="F12" i="11" s="1"/>
  <c r="H12" i="10"/>
  <c r="G12" i="11" s="1"/>
  <c r="I12" i="10"/>
  <c r="J12" i="10"/>
  <c r="I12" i="11" s="1"/>
  <c r="K12" i="10"/>
  <c r="L12" i="10"/>
  <c r="M12" i="10"/>
  <c r="L12" i="11" s="1"/>
  <c r="N12" i="10"/>
  <c r="M12" i="11" s="1"/>
  <c r="O12" i="10"/>
  <c r="P12" i="10"/>
  <c r="O12" i="11" s="1"/>
  <c r="Q12" i="10"/>
  <c r="R12" i="10"/>
  <c r="Q12" i="11" s="1"/>
  <c r="S12" i="10"/>
  <c r="T12" i="10"/>
  <c r="U12" i="10"/>
  <c r="V12" i="10"/>
  <c r="U12" i="11" s="1"/>
  <c r="W12" i="10"/>
  <c r="X12" i="10"/>
  <c r="W12" i="11" s="1"/>
  <c r="Y12" i="10"/>
  <c r="Z12" i="10"/>
  <c r="Y12" i="11" s="1"/>
  <c r="AA12" i="10"/>
  <c r="AB12" i="10"/>
  <c r="AC12" i="10"/>
  <c r="AD12" i="10"/>
  <c r="AC12" i="11" s="1"/>
  <c r="AE12" i="10"/>
  <c r="AF12" i="10"/>
  <c r="AE12" i="11" s="1"/>
  <c r="AG12" i="10"/>
  <c r="A13" i="10"/>
  <c r="B13" i="10"/>
  <c r="C13" i="10"/>
  <c r="D13" i="10"/>
  <c r="C13" i="11" s="1"/>
  <c r="E13" i="10"/>
  <c r="F13" i="10"/>
  <c r="E13" i="11" s="1"/>
  <c r="G13" i="10"/>
  <c r="H13" i="10"/>
  <c r="G13" i="11" s="1"/>
  <c r="I13" i="10"/>
  <c r="J13" i="10"/>
  <c r="I13" i="11" s="1"/>
  <c r="K13" i="10"/>
  <c r="L13" i="10"/>
  <c r="K13" i="11" s="1"/>
  <c r="M13" i="10"/>
  <c r="N13" i="10"/>
  <c r="M13" i="11" s="1"/>
  <c r="O13" i="10"/>
  <c r="P13" i="10"/>
  <c r="O13" i="11" s="1"/>
  <c r="Q13" i="10"/>
  <c r="R13" i="10"/>
  <c r="Q13" i="11" s="1"/>
  <c r="S13" i="10"/>
  <c r="T13" i="10"/>
  <c r="S13" i="11" s="1"/>
  <c r="U13" i="10"/>
  <c r="V13" i="10"/>
  <c r="U13" i="11" s="1"/>
  <c r="W13" i="10"/>
  <c r="X13" i="10"/>
  <c r="W13" i="11" s="1"/>
  <c r="Y13" i="10"/>
  <c r="Z13" i="10"/>
  <c r="Y13" i="11" s="1"/>
  <c r="AA13" i="10"/>
  <c r="AB13" i="10"/>
  <c r="AA13" i="11" s="1"/>
  <c r="AC13" i="10"/>
  <c r="AD13" i="10"/>
  <c r="AC13" i="11" s="1"/>
  <c r="AE13" i="10"/>
  <c r="AF13" i="10"/>
  <c r="AE13" i="11" s="1"/>
  <c r="AG13" i="10"/>
  <c r="A14" i="10"/>
  <c r="B14" i="10"/>
  <c r="C14" i="10"/>
  <c r="D14" i="10"/>
  <c r="C14" i="11" s="1"/>
  <c r="E14" i="10"/>
  <c r="F14" i="10"/>
  <c r="E14" i="11" s="1"/>
  <c r="G14" i="10"/>
  <c r="H14" i="10"/>
  <c r="G14" i="11" s="1"/>
  <c r="I14" i="10"/>
  <c r="H14" i="11" s="1"/>
  <c r="J14" i="10"/>
  <c r="I14" i="11" s="1"/>
  <c r="K14" i="10"/>
  <c r="L14" i="10"/>
  <c r="K14" i="11" s="1"/>
  <c r="M14" i="10"/>
  <c r="N14" i="10"/>
  <c r="M14" i="11" s="1"/>
  <c r="O14" i="10"/>
  <c r="P14" i="10"/>
  <c r="O14" i="11" s="1"/>
  <c r="Q14" i="10"/>
  <c r="R14" i="10"/>
  <c r="Q14" i="11" s="1"/>
  <c r="S14" i="10"/>
  <c r="T14" i="10"/>
  <c r="S14" i="11" s="1"/>
  <c r="U14" i="10"/>
  <c r="V14" i="10"/>
  <c r="U14" i="11" s="1"/>
  <c r="W14" i="10"/>
  <c r="X14" i="10"/>
  <c r="W14" i="11" s="1"/>
  <c r="Y14" i="10"/>
  <c r="Z14" i="10"/>
  <c r="Y14" i="11" s="1"/>
  <c r="AA14" i="10"/>
  <c r="AB14" i="10"/>
  <c r="AA14" i="11" s="1"/>
  <c r="AC14" i="10"/>
  <c r="AD14" i="10"/>
  <c r="AC14" i="11" s="1"/>
  <c r="AE14" i="10"/>
  <c r="AF14" i="10"/>
  <c r="AE14" i="11" s="1"/>
  <c r="AG14" i="10"/>
  <c r="A15" i="10"/>
  <c r="B15" i="10"/>
  <c r="C15" i="10"/>
  <c r="D15" i="10"/>
  <c r="C15" i="11" s="1"/>
  <c r="E15" i="10"/>
  <c r="F15" i="10"/>
  <c r="E15" i="11" s="1"/>
  <c r="G15" i="10"/>
  <c r="H15" i="10"/>
  <c r="G15" i="11" s="1"/>
  <c r="I15" i="10"/>
  <c r="J15" i="10"/>
  <c r="I15" i="11" s="1"/>
  <c r="K15" i="10"/>
  <c r="J15" i="11" s="1"/>
  <c r="L15" i="10"/>
  <c r="K15" i="11" s="1"/>
  <c r="M15" i="10"/>
  <c r="N15" i="10"/>
  <c r="M15" i="11" s="1"/>
  <c r="O15" i="10"/>
  <c r="P15" i="10"/>
  <c r="O15" i="11" s="1"/>
  <c r="Q15" i="10"/>
  <c r="R15" i="10"/>
  <c r="Q15" i="11" s="1"/>
  <c r="S15" i="10"/>
  <c r="T15" i="10"/>
  <c r="S15" i="11" s="1"/>
  <c r="U15" i="10"/>
  <c r="V15" i="10"/>
  <c r="U15" i="11" s="1"/>
  <c r="W15" i="10"/>
  <c r="X15" i="10"/>
  <c r="W15" i="11" s="1"/>
  <c r="Y15" i="10"/>
  <c r="Z15" i="10"/>
  <c r="Y15" i="11" s="1"/>
  <c r="AA15" i="10"/>
  <c r="AB15" i="10"/>
  <c r="AA15" i="11" s="1"/>
  <c r="AC15" i="10"/>
  <c r="AD15" i="10"/>
  <c r="AC15" i="11" s="1"/>
  <c r="AE15" i="10"/>
  <c r="AF15" i="10"/>
  <c r="AE15" i="11" s="1"/>
  <c r="AG15" i="10"/>
  <c r="A16" i="10"/>
  <c r="B16" i="10"/>
  <c r="C16" i="10"/>
  <c r="D16" i="10"/>
  <c r="C16" i="11" s="1"/>
  <c r="E16" i="10"/>
  <c r="F16" i="10"/>
  <c r="E16" i="11" s="1"/>
  <c r="G16" i="10"/>
  <c r="F16" i="11" s="1"/>
  <c r="H16" i="10"/>
  <c r="G16" i="11" s="1"/>
  <c r="I16" i="10"/>
  <c r="J16" i="10"/>
  <c r="I16" i="11" s="1"/>
  <c r="K16" i="10"/>
  <c r="L16" i="10"/>
  <c r="K16" i="11" s="1"/>
  <c r="M16" i="10"/>
  <c r="L16" i="11" s="1"/>
  <c r="N16" i="10"/>
  <c r="M16" i="11" s="1"/>
  <c r="O16" i="10"/>
  <c r="P16" i="10"/>
  <c r="O16" i="11" s="1"/>
  <c r="Q16" i="10"/>
  <c r="R16" i="10"/>
  <c r="Q16" i="11" s="1"/>
  <c r="S16" i="10"/>
  <c r="T16" i="10"/>
  <c r="S16" i="11" s="1"/>
  <c r="U16" i="10"/>
  <c r="V16" i="10"/>
  <c r="U16" i="11" s="1"/>
  <c r="W16" i="10"/>
  <c r="X16" i="10"/>
  <c r="W16" i="11" s="1"/>
  <c r="Y16" i="10"/>
  <c r="Z16" i="10"/>
  <c r="Y16" i="11" s="1"/>
  <c r="AA16" i="10"/>
  <c r="AB16" i="10"/>
  <c r="AA16" i="11" s="1"/>
  <c r="AC16" i="10"/>
  <c r="AD16" i="10"/>
  <c r="AC16" i="11" s="1"/>
  <c r="AE16" i="10"/>
  <c r="AF16" i="10"/>
  <c r="AE16" i="11" s="1"/>
  <c r="AG16" i="10"/>
  <c r="A17" i="10"/>
  <c r="B17" i="10"/>
  <c r="C17" i="10"/>
  <c r="D17" i="10"/>
  <c r="C17" i="11" s="1"/>
  <c r="E17" i="10"/>
  <c r="F17" i="10"/>
  <c r="E17" i="11" s="1"/>
  <c r="G17" i="10"/>
  <c r="H17" i="10"/>
  <c r="G17" i="11" s="1"/>
  <c r="I17" i="10"/>
  <c r="J17" i="10"/>
  <c r="I17" i="11" s="1"/>
  <c r="K17" i="10"/>
  <c r="L17" i="10"/>
  <c r="K17" i="11" s="1"/>
  <c r="M17" i="10"/>
  <c r="N17" i="10"/>
  <c r="M17" i="11" s="1"/>
  <c r="O17" i="10"/>
  <c r="P17" i="10"/>
  <c r="O17" i="11" s="1"/>
  <c r="Q17" i="10"/>
  <c r="R17" i="10"/>
  <c r="Q17" i="11" s="1"/>
  <c r="S17" i="10"/>
  <c r="T17" i="10"/>
  <c r="S17" i="11" s="1"/>
  <c r="U17" i="10"/>
  <c r="V17" i="10"/>
  <c r="U17" i="11" s="1"/>
  <c r="W17" i="10"/>
  <c r="X17" i="10"/>
  <c r="W17" i="11" s="1"/>
  <c r="Y17" i="10"/>
  <c r="Z17" i="10"/>
  <c r="Y17" i="11" s="1"/>
  <c r="AA17" i="10"/>
  <c r="AB17" i="10"/>
  <c r="AA17" i="11" s="1"/>
  <c r="AC17" i="10"/>
  <c r="AD17" i="10"/>
  <c r="AC17" i="11" s="1"/>
  <c r="AE17" i="10"/>
  <c r="AF17" i="10"/>
  <c r="AE17" i="11" s="1"/>
  <c r="AG17" i="10"/>
  <c r="A18" i="10"/>
  <c r="B18" i="10"/>
  <c r="C18" i="10"/>
  <c r="D18" i="10"/>
  <c r="C18" i="11" s="1"/>
  <c r="E18" i="10"/>
  <c r="F18" i="10"/>
  <c r="E18" i="11" s="1"/>
  <c r="G18" i="10"/>
  <c r="H18" i="10"/>
  <c r="G18" i="11" s="1"/>
  <c r="I18" i="10"/>
  <c r="H18" i="11" s="1"/>
  <c r="J18" i="10"/>
  <c r="I18" i="11" s="1"/>
  <c r="K18" i="10"/>
  <c r="L18" i="10"/>
  <c r="M18" i="10"/>
  <c r="N18" i="10"/>
  <c r="M18" i="11" s="1"/>
  <c r="O18" i="10"/>
  <c r="P18" i="10"/>
  <c r="O18" i="11" s="1"/>
  <c r="Q18" i="10"/>
  <c r="R18" i="10"/>
  <c r="Q18" i="11" s="1"/>
  <c r="S18" i="10"/>
  <c r="T18" i="10"/>
  <c r="U18" i="10"/>
  <c r="V18" i="10"/>
  <c r="U18" i="11" s="1"/>
  <c r="W18" i="10"/>
  <c r="X18" i="10"/>
  <c r="W18" i="11" s="1"/>
  <c r="Y18" i="10"/>
  <c r="Z18" i="10"/>
  <c r="Y18" i="11" s="1"/>
  <c r="AA18" i="10"/>
  <c r="AB18" i="10"/>
  <c r="AC18" i="10"/>
  <c r="AD18" i="10"/>
  <c r="AC18" i="11" s="1"/>
  <c r="AE18" i="10"/>
  <c r="AF18" i="10"/>
  <c r="AE18" i="11" s="1"/>
  <c r="AG18" i="10"/>
  <c r="A19" i="10"/>
  <c r="B19" i="10"/>
  <c r="C19" i="10"/>
  <c r="D19" i="10"/>
  <c r="C19" i="11" s="1"/>
  <c r="E19" i="10"/>
  <c r="F19" i="10"/>
  <c r="E19" i="11" s="1"/>
  <c r="G19" i="10"/>
  <c r="H19" i="10"/>
  <c r="G19" i="11" s="1"/>
  <c r="I19" i="10"/>
  <c r="J19" i="10"/>
  <c r="I19" i="11" s="1"/>
  <c r="K19" i="10"/>
  <c r="J19" i="11" s="1"/>
  <c r="L19" i="10"/>
  <c r="K19" i="11" s="1"/>
  <c r="M19" i="10"/>
  <c r="N19" i="10"/>
  <c r="M19" i="11" s="1"/>
  <c r="O19" i="10"/>
  <c r="P19" i="10"/>
  <c r="O19" i="11" s="1"/>
  <c r="Q19" i="10"/>
  <c r="R19" i="10"/>
  <c r="Q19" i="11" s="1"/>
  <c r="S19" i="10"/>
  <c r="T19" i="10"/>
  <c r="S19" i="11" s="1"/>
  <c r="U19" i="10"/>
  <c r="V19" i="10"/>
  <c r="U19" i="11" s="1"/>
  <c r="W19" i="10"/>
  <c r="X19" i="10"/>
  <c r="W19" i="11" s="1"/>
  <c r="Y19" i="10"/>
  <c r="Z19" i="10"/>
  <c r="Y19" i="11" s="1"/>
  <c r="AA19" i="10"/>
  <c r="AB19" i="10"/>
  <c r="AA19" i="11" s="1"/>
  <c r="AC19" i="10"/>
  <c r="AD19" i="10"/>
  <c r="AC19" i="11" s="1"/>
  <c r="AE19" i="10"/>
  <c r="AF19" i="10"/>
  <c r="AE19" i="11" s="1"/>
  <c r="AG19" i="10"/>
  <c r="A20" i="10"/>
  <c r="B20" i="10"/>
  <c r="C20" i="10"/>
  <c r="D20" i="10"/>
  <c r="E20" i="10"/>
  <c r="F20" i="10"/>
  <c r="E20" i="11" s="1"/>
  <c r="G20" i="10"/>
  <c r="F20" i="11" s="1"/>
  <c r="H20" i="10"/>
  <c r="G20" i="11" s="1"/>
  <c r="I20" i="10"/>
  <c r="J20" i="10"/>
  <c r="I20" i="11" s="1"/>
  <c r="K20" i="10"/>
  <c r="L20" i="10"/>
  <c r="M20" i="10"/>
  <c r="L20" i="11" s="1"/>
  <c r="N20" i="10"/>
  <c r="M20" i="11" s="1"/>
  <c r="O20" i="10"/>
  <c r="P20" i="10"/>
  <c r="O20" i="11" s="1"/>
  <c r="Q20" i="10"/>
  <c r="R20" i="10"/>
  <c r="Q20" i="11" s="1"/>
  <c r="S20" i="10"/>
  <c r="T20" i="10"/>
  <c r="U20" i="10"/>
  <c r="V20" i="10"/>
  <c r="U20" i="11" s="1"/>
  <c r="W20" i="10"/>
  <c r="X20" i="10"/>
  <c r="W20" i="11" s="1"/>
  <c r="Y20" i="10"/>
  <c r="Z20" i="10"/>
  <c r="Y20" i="11" s="1"/>
  <c r="AA20" i="10"/>
  <c r="AB20" i="10"/>
  <c r="AC20" i="10"/>
  <c r="AD20" i="10"/>
  <c r="AC20" i="11" s="1"/>
  <c r="AE20" i="10"/>
  <c r="AF20" i="10"/>
  <c r="AE20" i="11" s="1"/>
  <c r="AG20" i="10"/>
  <c r="A21" i="10"/>
  <c r="B21" i="10"/>
  <c r="C21" i="10"/>
  <c r="D21" i="10"/>
  <c r="C21" i="11" s="1"/>
  <c r="E21" i="10"/>
  <c r="D21" i="11" s="1"/>
  <c r="F21" i="10"/>
  <c r="E21" i="11" s="1"/>
  <c r="G21" i="10"/>
  <c r="H21" i="10"/>
  <c r="G21" i="11" s="1"/>
  <c r="I21" i="10"/>
  <c r="J21" i="10"/>
  <c r="I21" i="11" s="1"/>
  <c r="K21" i="10"/>
  <c r="L21" i="10"/>
  <c r="K21" i="11" s="1"/>
  <c r="M21" i="10"/>
  <c r="N21" i="10"/>
  <c r="M21" i="11" s="1"/>
  <c r="O21" i="10"/>
  <c r="P21" i="10"/>
  <c r="O21" i="11" s="1"/>
  <c r="Q21" i="10"/>
  <c r="R21" i="10"/>
  <c r="Q21" i="11" s="1"/>
  <c r="S21" i="10"/>
  <c r="T21" i="10"/>
  <c r="S21" i="11" s="1"/>
  <c r="U21" i="10"/>
  <c r="V21" i="10"/>
  <c r="U21" i="11" s="1"/>
  <c r="W21" i="10"/>
  <c r="X21" i="10"/>
  <c r="W21" i="11" s="1"/>
  <c r="Y21" i="10"/>
  <c r="Z21" i="10"/>
  <c r="Y21" i="11" s="1"/>
  <c r="AA21" i="10"/>
  <c r="AB21" i="10"/>
  <c r="AA21" i="11" s="1"/>
  <c r="AC21" i="10"/>
  <c r="AD21" i="10"/>
  <c r="AC21" i="11" s="1"/>
  <c r="AE21" i="10"/>
  <c r="AF21" i="10"/>
  <c r="AE21" i="11" s="1"/>
  <c r="AG21" i="10"/>
  <c r="A22" i="10"/>
  <c r="B22" i="10"/>
  <c r="C22" i="10"/>
  <c r="D22" i="10"/>
  <c r="C22" i="11" s="1"/>
  <c r="E22" i="10"/>
  <c r="F22" i="10"/>
  <c r="E22" i="11" s="1"/>
  <c r="G22" i="10"/>
  <c r="H22" i="10"/>
  <c r="G22" i="11" s="1"/>
  <c r="I22" i="10"/>
  <c r="H22" i="11" s="1"/>
  <c r="J22" i="10"/>
  <c r="I22" i="11" s="1"/>
  <c r="K22" i="10"/>
  <c r="L22" i="10"/>
  <c r="K22" i="11" s="1"/>
  <c r="M22" i="10"/>
  <c r="N22" i="10"/>
  <c r="M22" i="11" s="1"/>
  <c r="O22" i="10"/>
  <c r="P22" i="10"/>
  <c r="O22" i="11" s="1"/>
  <c r="Q22" i="10"/>
  <c r="R22" i="10"/>
  <c r="Q22" i="11" s="1"/>
  <c r="S22" i="10"/>
  <c r="T22" i="10"/>
  <c r="S22" i="11" s="1"/>
  <c r="U22" i="10"/>
  <c r="V22" i="10"/>
  <c r="U22" i="11" s="1"/>
  <c r="W22" i="10"/>
  <c r="X22" i="10"/>
  <c r="W22" i="11" s="1"/>
  <c r="Y22" i="10"/>
  <c r="Z22" i="10"/>
  <c r="Y22" i="11" s="1"/>
  <c r="AA22" i="10"/>
  <c r="AB22" i="10"/>
  <c r="AA22" i="11" s="1"/>
  <c r="AC22" i="10"/>
  <c r="AD22" i="10"/>
  <c r="AC22" i="11" s="1"/>
  <c r="AE22" i="10"/>
  <c r="AF22" i="10"/>
  <c r="AE22" i="11" s="1"/>
  <c r="AG22" i="10"/>
  <c r="A23" i="10"/>
  <c r="B23" i="10"/>
  <c r="C23" i="10"/>
  <c r="D23" i="10"/>
  <c r="C23" i="11" s="1"/>
  <c r="E23" i="10"/>
  <c r="F23" i="10"/>
  <c r="E23" i="11" s="1"/>
  <c r="G23" i="10"/>
  <c r="H23" i="10"/>
  <c r="G23" i="11" s="1"/>
  <c r="I23" i="10"/>
  <c r="J23" i="10"/>
  <c r="I23" i="11" s="1"/>
  <c r="K23" i="10"/>
  <c r="J23" i="11" s="1"/>
  <c r="L23" i="10"/>
  <c r="K23" i="11" s="1"/>
  <c r="M23" i="10"/>
  <c r="N23" i="10"/>
  <c r="M23" i="11" s="1"/>
  <c r="O23" i="10"/>
  <c r="P23" i="10"/>
  <c r="O23" i="11" s="1"/>
  <c r="Q23" i="10"/>
  <c r="R23" i="10"/>
  <c r="Q23" i="11" s="1"/>
  <c r="S23" i="10"/>
  <c r="T23" i="10"/>
  <c r="S23" i="11" s="1"/>
  <c r="U23" i="10"/>
  <c r="V23" i="10"/>
  <c r="U23" i="11" s="1"/>
  <c r="W23" i="10"/>
  <c r="X23" i="10"/>
  <c r="W23" i="11" s="1"/>
  <c r="Y23" i="10"/>
  <c r="Z23" i="10"/>
  <c r="Y23" i="11" s="1"/>
  <c r="AA23" i="10"/>
  <c r="AB23" i="10"/>
  <c r="AA23" i="11" s="1"/>
  <c r="AC23" i="10"/>
  <c r="AD23" i="10"/>
  <c r="AC23" i="11" s="1"/>
  <c r="AE23" i="10"/>
  <c r="AF23" i="10"/>
  <c r="AE23" i="11" s="1"/>
  <c r="AG23" i="10"/>
  <c r="A24" i="10"/>
  <c r="B24" i="10"/>
  <c r="C24" i="10"/>
  <c r="D24" i="10"/>
  <c r="C24" i="11" s="1"/>
  <c r="E24" i="10"/>
  <c r="F24" i="10"/>
  <c r="E24" i="11" s="1"/>
  <c r="G24" i="10"/>
  <c r="F24" i="11" s="1"/>
  <c r="H24" i="10"/>
  <c r="G24" i="11" s="1"/>
  <c r="I24" i="10"/>
  <c r="J24" i="10"/>
  <c r="I24" i="11" s="1"/>
  <c r="K24" i="10"/>
  <c r="L24" i="10"/>
  <c r="K24" i="11" s="1"/>
  <c r="M24" i="10"/>
  <c r="L24" i="11" s="1"/>
  <c r="N24" i="10"/>
  <c r="M24" i="11" s="1"/>
  <c r="O24" i="10"/>
  <c r="P24" i="10"/>
  <c r="O24" i="11" s="1"/>
  <c r="Q24" i="10"/>
  <c r="R24" i="10"/>
  <c r="Q24" i="11" s="1"/>
  <c r="S24" i="10"/>
  <c r="T24" i="10"/>
  <c r="S24" i="11" s="1"/>
  <c r="U24" i="10"/>
  <c r="V24" i="10"/>
  <c r="U24" i="11" s="1"/>
  <c r="W24" i="10"/>
  <c r="X24" i="10"/>
  <c r="W24" i="11" s="1"/>
  <c r="Y24" i="10"/>
  <c r="Z24" i="10"/>
  <c r="Y24" i="11" s="1"/>
  <c r="AA24" i="10"/>
  <c r="AB24" i="10"/>
  <c r="AA24" i="11" s="1"/>
  <c r="AC24" i="10"/>
  <c r="AD24" i="10"/>
  <c r="AC24" i="11" s="1"/>
  <c r="AE24" i="10"/>
  <c r="AF24" i="10"/>
  <c r="AE24" i="11" s="1"/>
  <c r="AG24" i="10"/>
  <c r="A25" i="10"/>
  <c r="B25" i="10"/>
  <c r="C25" i="10"/>
  <c r="D25" i="10"/>
  <c r="C25" i="11" s="1"/>
  <c r="E25" i="10"/>
  <c r="F25" i="10"/>
  <c r="E25" i="11" s="1"/>
  <c r="G25" i="10"/>
  <c r="H25" i="10"/>
  <c r="G25" i="11" s="1"/>
  <c r="I25" i="10"/>
  <c r="J25" i="10"/>
  <c r="I25" i="11" s="1"/>
  <c r="K25" i="10"/>
  <c r="L25" i="10"/>
  <c r="K25" i="11" s="1"/>
  <c r="M25" i="10"/>
  <c r="N25" i="10"/>
  <c r="M25" i="11" s="1"/>
  <c r="O25" i="10"/>
  <c r="P25" i="10"/>
  <c r="O25" i="11" s="1"/>
  <c r="Q25" i="10"/>
  <c r="R25" i="10"/>
  <c r="Q25" i="11" s="1"/>
  <c r="S25" i="10"/>
  <c r="T25" i="10"/>
  <c r="S25" i="11" s="1"/>
  <c r="U25" i="10"/>
  <c r="V25" i="10"/>
  <c r="U25" i="11" s="1"/>
  <c r="W25" i="10"/>
  <c r="X25" i="10"/>
  <c r="W25" i="11" s="1"/>
  <c r="Y25" i="10"/>
  <c r="Z25" i="10"/>
  <c r="Y25" i="11" s="1"/>
  <c r="AA25" i="10"/>
  <c r="AB25" i="10"/>
  <c r="AA25" i="11" s="1"/>
  <c r="AC25" i="10"/>
  <c r="AD25" i="10"/>
  <c r="AC25" i="11" s="1"/>
  <c r="AE25" i="10"/>
  <c r="AF25" i="10"/>
  <c r="AE25" i="11" s="1"/>
  <c r="AG25" i="10"/>
  <c r="A26" i="10"/>
  <c r="B26" i="10"/>
  <c r="C26" i="10"/>
  <c r="D26" i="10"/>
  <c r="C26" i="11" s="1"/>
  <c r="E26" i="10"/>
  <c r="F26" i="10"/>
  <c r="E26" i="11" s="1"/>
  <c r="G26" i="10"/>
  <c r="H26" i="10"/>
  <c r="G26" i="11" s="1"/>
  <c r="I26" i="10"/>
  <c r="H26" i="11" s="1"/>
  <c r="J26" i="10"/>
  <c r="I26" i="11" s="1"/>
  <c r="K26" i="10"/>
  <c r="L26" i="10"/>
  <c r="M26" i="10"/>
  <c r="N26" i="10"/>
  <c r="M26" i="11" s="1"/>
  <c r="O26" i="10"/>
  <c r="P26" i="10"/>
  <c r="O26" i="11" s="1"/>
  <c r="Q26" i="10"/>
  <c r="R26" i="10"/>
  <c r="S26" i="10"/>
  <c r="T26" i="10"/>
  <c r="U26" i="10"/>
  <c r="V26" i="10"/>
  <c r="U26" i="11" s="1"/>
  <c r="W26" i="10"/>
  <c r="X26" i="10"/>
  <c r="W26" i="11" s="1"/>
  <c r="Y26" i="10"/>
  <c r="Z26" i="10"/>
  <c r="Y26" i="11" s="1"/>
  <c r="AA26" i="10"/>
  <c r="AB26" i="10"/>
  <c r="AC26" i="10"/>
  <c r="AD26" i="10"/>
  <c r="AC26" i="11" s="1"/>
  <c r="AE26" i="10"/>
  <c r="AF26" i="10"/>
  <c r="AE26" i="11" s="1"/>
  <c r="AG26" i="10"/>
  <c r="A27" i="10"/>
  <c r="B27" i="10"/>
  <c r="C27" i="10"/>
  <c r="D27" i="10"/>
  <c r="C27" i="11" s="1"/>
  <c r="E27" i="10"/>
  <c r="F27" i="10"/>
  <c r="E27" i="11" s="1"/>
  <c r="G27" i="10"/>
  <c r="H27" i="10"/>
  <c r="G27" i="11" s="1"/>
  <c r="I27" i="10"/>
  <c r="J27" i="10"/>
  <c r="I27" i="11" s="1"/>
  <c r="K27" i="10"/>
  <c r="L27" i="10"/>
  <c r="K27" i="11" s="1"/>
  <c r="M27" i="10"/>
  <c r="N27" i="10"/>
  <c r="M27" i="11" s="1"/>
  <c r="O27" i="10"/>
  <c r="P27" i="10"/>
  <c r="O27" i="11" s="1"/>
  <c r="Q27" i="10"/>
  <c r="R27" i="10"/>
  <c r="Q27" i="11" s="1"/>
  <c r="S27" i="10"/>
  <c r="T27" i="10"/>
  <c r="S27" i="11" s="1"/>
  <c r="U27" i="10"/>
  <c r="V27" i="10"/>
  <c r="U27" i="11" s="1"/>
  <c r="W27" i="10"/>
  <c r="X27" i="10"/>
  <c r="W27" i="11" s="1"/>
  <c r="Y27" i="10"/>
  <c r="Z27" i="10"/>
  <c r="Y27" i="11" s="1"/>
  <c r="AA27" i="10"/>
  <c r="AB27" i="10"/>
  <c r="AA27" i="11" s="1"/>
  <c r="AC27" i="10"/>
  <c r="AD27" i="10"/>
  <c r="AC27" i="11" s="1"/>
  <c r="AE27" i="10"/>
  <c r="AF27" i="10"/>
  <c r="AE27" i="11" s="1"/>
  <c r="AG27" i="10"/>
  <c r="A28" i="10"/>
  <c r="B28" i="10"/>
  <c r="C28" i="10"/>
  <c r="D28" i="10"/>
  <c r="E28" i="10"/>
  <c r="F28" i="10"/>
  <c r="E28" i="11" s="1"/>
  <c r="G28" i="10"/>
  <c r="H28" i="10"/>
  <c r="G28" i="11" s="1"/>
  <c r="I28" i="10"/>
  <c r="J28" i="10"/>
  <c r="I28" i="11" s="1"/>
  <c r="K28" i="10"/>
  <c r="L28" i="10"/>
  <c r="M28" i="10"/>
  <c r="L28" i="11" s="1"/>
  <c r="N28" i="10"/>
  <c r="M28" i="11" s="1"/>
  <c r="O28" i="10"/>
  <c r="P28" i="10"/>
  <c r="O28" i="11" s="1"/>
  <c r="Q28" i="10"/>
  <c r="R28" i="10"/>
  <c r="Q28" i="11" s="1"/>
  <c r="S28" i="10"/>
  <c r="T28" i="10"/>
  <c r="U28" i="10"/>
  <c r="V28" i="10"/>
  <c r="U28" i="11" s="1"/>
  <c r="W28" i="10"/>
  <c r="X28" i="10"/>
  <c r="W28" i="11" s="1"/>
  <c r="Y28" i="10"/>
  <c r="Z28" i="10"/>
  <c r="Y28" i="11" s="1"/>
  <c r="AA28" i="10"/>
  <c r="AB28" i="10"/>
  <c r="AC28" i="10"/>
  <c r="AD28" i="10"/>
  <c r="AC28" i="11" s="1"/>
  <c r="AE28" i="10"/>
  <c r="AF28" i="10"/>
  <c r="AE28" i="11" s="1"/>
  <c r="AG28" i="10"/>
  <c r="A29" i="10"/>
  <c r="B29" i="10"/>
  <c r="C29" i="10"/>
  <c r="D29" i="10"/>
  <c r="C29" i="11" s="1"/>
  <c r="E29" i="10"/>
  <c r="D29" i="11" s="1"/>
  <c r="F29" i="10"/>
  <c r="E29" i="11" s="1"/>
  <c r="G29" i="10"/>
  <c r="H29" i="10"/>
  <c r="G29" i="11" s="1"/>
  <c r="I29" i="10"/>
  <c r="J29" i="10"/>
  <c r="I29" i="11" s="1"/>
  <c r="K29" i="10"/>
  <c r="L29" i="10"/>
  <c r="K29" i="11" s="1"/>
  <c r="M29" i="10"/>
  <c r="N29" i="10"/>
  <c r="M29" i="11" s="1"/>
  <c r="O29" i="10"/>
  <c r="P29" i="10"/>
  <c r="O29" i="11" s="1"/>
  <c r="Q29" i="10"/>
  <c r="R29" i="10"/>
  <c r="Q29" i="11" s="1"/>
  <c r="S29" i="10"/>
  <c r="T29" i="10"/>
  <c r="S29" i="11" s="1"/>
  <c r="U29" i="10"/>
  <c r="V29" i="10"/>
  <c r="U29" i="11" s="1"/>
  <c r="W29" i="10"/>
  <c r="X29" i="10"/>
  <c r="W29" i="11" s="1"/>
  <c r="Y29" i="10"/>
  <c r="Z29" i="10"/>
  <c r="Y29" i="11" s="1"/>
  <c r="AA29" i="10"/>
  <c r="AB29" i="10"/>
  <c r="AA29" i="11" s="1"/>
  <c r="AC29" i="10"/>
  <c r="AD29" i="10"/>
  <c r="AC29" i="11" s="1"/>
  <c r="AE29" i="10"/>
  <c r="AF29" i="10"/>
  <c r="AE29" i="11" s="1"/>
  <c r="AG29" i="10"/>
  <c r="A30" i="10"/>
  <c r="B30" i="10"/>
  <c r="C30" i="10"/>
  <c r="D30" i="10"/>
  <c r="C30" i="11" s="1"/>
  <c r="E30" i="10"/>
  <c r="F30" i="10"/>
  <c r="E30" i="11" s="1"/>
  <c r="G30" i="10"/>
  <c r="H30" i="10"/>
  <c r="G30" i="11" s="1"/>
  <c r="I30" i="10"/>
  <c r="J30" i="10"/>
  <c r="I30" i="11" s="1"/>
  <c r="K30" i="10"/>
  <c r="L30" i="10"/>
  <c r="K30" i="11" s="1"/>
  <c r="M30" i="10"/>
  <c r="N30" i="10"/>
  <c r="M30" i="11" s="1"/>
  <c r="O30" i="10"/>
  <c r="P30" i="10"/>
  <c r="O30" i="11" s="1"/>
  <c r="Q30" i="10"/>
  <c r="R30" i="10"/>
  <c r="Q30" i="11" s="1"/>
  <c r="S30" i="10"/>
  <c r="T30" i="10"/>
  <c r="S30" i="11" s="1"/>
  <c r="U30" i="10"/>
  <c r="V30" i="10"/>
  <c r="U30" i="11" s="1"/>
  <c r="W30" i="10"/>
  <c r="X30" i="10"/>
  <c r="W30" i="11" s="1"/>
  <c r="Y30" i="10"/>
  <c r="Z30" i="10"/>
  <c r="Y30" i="11" s="1"/>
  <c r="AA30" i="10"/>
  <c r="AB30" i="10"/>
  <c r="AA30" i="11" s="1"/>
  <c r="AC30" i="10"/>
  <c r="AD30" i="10"/>
  <c r="AC30" i="11" s="1"/>
  <c r="AE30" i="10"/>
  <c r="AF30" i="10"/>
  <c r="AE30" i="11" s="1"/>
  <c r="AG30" i="10"/>
  <c r="A31" i="10"/>
  <c r="B31" i="10"/>
  <c r="C31" i="10"/>
  <c r="D31" i="10"/>
  <c r="C31" i="11" s="1"/>
  <c r="E31" i="10"/>
  <c r="F31" i="10"/>
  <c r="E31" i="11" s="1"/>
  <c r="G31" i="10"/>
  <c r="H31" i="10"/>
  <c r="G31" i="11" s="1"/>
  <c r="I31" i="10"/>
  <c r="J31" i="10"/>
  <c r="I31" i="11" s="1"/>
  <c r="K31" i="10"/>
  <c r="J31" i="11" s="1"/>
  <c r="L31" i="10"/>
  <c r="K31" i="11" s="1"/>
  <c r="M31" i="10"/>
  <c r="N31" i="10"/>
  <c r="M31" i="11" s="1"/>
  <c r="O31" i="10"/>
  <c r="P31" i="10"/>
  <c r="O31" i="11" s="1"/>
  <c r="Q31" i="10"/>
  <c r="R31" i="10"/>
  <c r="Q31" i="11" s="1"/>
  <c r="S31" i="10"/>
  <c r="T31" i="10"/>
  <c r="S31" i="11" s="1"/>
  <c r="U31" i="10"/>
  <c r="V31" i="10"/>
  <c r="U31" i="11" s="1"/>
  <c r="W31" i="10"/>
  <c r="X31" i="10"/>
  <c r="W31" i="11" s="1"/>
  <c r="Y31" i="10"/>
  <c r="Z31" i="10"/>
  <c r="Y31" i="11" s="1"/>
  <c r="AA31" i="10"/>
  <c r="AB31" i="10"/>
  <c r="AA31" i="11" s="1"/>
  <c r="AC31" i="10"/>
  <c r="AD31" i="10"/>
  <c r="AC31" i="11" s="1"/>
  <c r="AE31" i="10"/>
  <c r="AF31" i="10"/>
  <c r="AE31" i="11" s="1"/>
  <c r="AG31" i="10"/>
  <c r="A32" i="10"/>
  <c r="B32" i="10"/>
  <c r="C32" i="10"/>
  <c r="D32" i="10"/>
  <c r="C32" i="11" s="1"/>
  <c r="E32" i="10"/>
  <c r="F32" i="10"/>
  <c r="E32" i="11" s="1"/>
  <c r="G32" i="10"/>
  <c r="F32" i="11" s="1"/>
  <c r="H32" i="10"/>
  <c r="G32" i="11" s="1"/>
  <c r="I32" i="10"/>
  <c r="J32" i="10"/>
  <c r="I32" i="11" s="1"/>
  <c r="K32" i="10"/>
  <c r="L32" i="10"/>
  <c r="K32" i="11" s="1"/>
  <c r="M32" i="10"/>
  <c r="L32" i="11" s="1"/>
  <c r="N32" i="10"/>
  <c r="M32" i="11" s="1"/>
  <c r="O32" i="10"/>
  <c r="P32" i="10"/>
  <c r="O32" i="11" s="1"/>
  <c r="Q32" i="10"/>
  <c r="R32" i="10"/>
  <c r="Q32" i="11" s="1"/>
  <c r="S32" i="10"/>
  <c r="T32" i="10"/>
  <c r="S32" i="11" s="1"/>
  <c r="U32" i="10"/>
  <c r="V32" i="10"/>
  <c r="U32" i="11" s="1"/>
  <c r="W32" i="10"/>
  <c r="X32" i="10"/>
  <c r="W32" i="11" s="1"/>
  <c r="Y32" i="10"/>
  <c r="Z32" i="10"/>
  <c r="Y32" i="11" s="1"/>
  <c r="AA32" i="10"/>
  <c r="AB32" i="10"/>
  <c r="AA32" i="11" s="1"/>
  <c r="AC32" i="10"/>
  <c r="AD32" i="10"/>
  <c r="AC32" i="11" s="1"/>
  <c r="AE32" i="10"/>
  <c r="AF32" i="10"/>
  <c r="AE32" i="11" s="1"/>
  <c r="AG32" i="10"/>
  <c r="A33" i="10"/>
  <c r="B33" i="10"/>
  <c r="C33" i="10"/>
  <c r="D33" i="10"/>
  <c r="C33" i="11" s="1"/>
  <c r="E33" i="10"/>
  <c r="F33" i="10"/>
  <c r="E33" i="11" s="1"/>
  <c r="G33" i="10"/>
  <c r="H33" i="10"/>
  <c r="G33" i="11" s="1"/>
  <c r="I33" i="10"/>
  <c r="J33" i="10"/>
  <c r="I33" i="11" s="1"/>
  <c r="K33" i="10"/>
  <c r="L33" i="10"/>
  <c r="K33" i="11" s="1"/>
  <c r="M33" i="10"/>
  <c r="N33" i="10"/>
  <c r="M33" i="11" s="1"/>
  <c r="O33" i="10"/>
  <c r="P33" i="10"/>
  <c r="O33" i="11" s="1"/>
  <c r="Q33" i="10"/>
  <c r="R33" i="10"/>
  <c r="Q33" i="11" s="1"/>
  <c r="S33" i="10"/>
  <c r="T33" i="10"/>
  <c r="S33" i="11" s="1"/>
  <c r="U33" i="10"/>
  <c r="V33" i="10"/>
  <c r="U33" i="11" s="1"/>
  <c r="W33" i="10"/>
  <c r="X33" i="10"/>
  <c r="W33" i="11" s="1"/>
  <c r="Y33" i="10"/>
  <c r="Z33" i="10"/>
  <c r="Y33" i="11" s="1"/>
  <c r="AA33" i="10"/>
  <c r="AB33" i="10"/>
  <c r="AA33" i="11" s="1"/>
  <c r="AC33" i="10"/>
  <c r="AD33" i="10"/>
  <c r="AE33" i="10"/>
  <c r="AF33" i="10"/>
  <c r="AE33" i="11" s="1"/>
  <c r="AG33" i="10"/>
  <c r="A34" i="10"/>
  <c r="B34" i="10"/>
  <c r="C34" i="10"/>
  <c r="D34" i="10"/>
  <c r="C34" i="11" s="1"/>
  <c r="E34" i="10"/>
  <c r="F34" i="10"/>
  <c r="G34" i="10"/>
  <c r="H34" i="10"/>
  <c r="G34" i="11" s="1"/>
  <c r="I34" i="10"/>
  <c r="H34" i="11" s="1"/>
  <c r="J34" i="10"/>
  <c r="I34" i="11" s="1"/>
  <c r="K34" i="10"/>
  <c r="L34" i="10"/>
  <c r="M34" i="10"/>
  <c r="N34" i="10"/>
  <c r="O34" i="10"/>
  <c r="P34" i="10"/>
  <c r="O34" i="11" s="1"/>
  <c r="Q34" i="10"/>
  <c r="R34" i="10"/>
  <c r="Q34" i="11" s="1"/>
  <c r="S34" i="10"/>
  <c r="T34" i="10"/>
  <c r="U34" i="10"/>
  <c r="V34" i="10"/>
  <c r="W34" i="10"/>
  <c r="X34" i="10"/>
  <c r="W34" i="11" s="1"/>
  <c r="Y34" i="10"/>
  <c r="Z34" i="10"/>
  <c r="Y34" i="11" s="1"/>
  <c r="AA34" i="10"/>
  <c r="AB34" i="10"/>
  <c r="AC34" i="10"/>
  <c r="AD34" i="10"/>
  <c r="AE34" i="10"/>
  <c r="AF34" i="10"/>
  <c r="AE34" i="11" s="1"/>
  <c r="AG34" i="10"/>
  <c r="A35" i="10"/>
  <c r="B35" i="10"/>
  <c r="C35" i="10"/>
  <c r="D35" i="10"/>
  <c r="C35" i="11" s="1"/>
  <c r="E35" i="10"/>
  <c r="F35" i="10"/>
  <c r="G35" i="10"/>
  <c r="H35" i="10"/>
  <c r="G35" i="11" s="1"/>
  <c r="I35" i="10"/>
  <c r="J35" i="10"/>
  <c r="I35" i="11" s="1"/>
  <c r="K35" i="10"/>
  <c r="J35" i="11" s="1"/>
  <c r="L35" i="10"/>
  <c r="K35" i="11" s="1"/>
  <c r="M35" i="10"/>
  <c r="N35" i="10"/>
  <c r="O35" i="10"/>
  <c r="P35" i="10"/>
  <c r="O35" i="11" s="1"/>
  <c r="Q35" i="10"/>
  <c r="R35" i="10"/>
  <c r="Q35" i="11" s="1"/>
  <c r="S35" i="10"/>
  <c r="T35" i="10"/>
  <c r="S35" i="11" s="1"/>
  <c r="U35" i="10"/>
  <c r="V35" i="10"/>
  <c r="W35" i="10"/>
  <c r="X35" i="10"/>
  <c r="W35" i="11" s="1"/>
  <c r="Y35" i="10"/>
  <c r="Z35" i="10"/>
  <c r="Y35" i="11" s="1"/>
  <c r="AA35" i="10"/>
  <c r="AB35" i="10"/>
  <c r="AA35" i="11" s="1"/>
  <c r="AC35" i="10"/>
  <c r="AD35" i="10"/>
  <c r="AE35" i="10"/>
  <c r="AF35" i="10"/>
  <c r="AE35" i="11" s="1"/>
  <c r="AG35" i="10"/>
  <c r="A36" i="10"/>
  <c r="B36" i="10"/>
  <c r="C36" i="10"/>
  <c r="D36" i="10"/>
  <c r="E36" i="10"/>
  <c r="F36" i="10"/>
  <c r="G36" i="10"/>
  <c r="F36" i="11" s="1"/>
  <c r="H36" i="10"/>
  <c r="G36" i="11" s="1"/>
  <c r="I36" i="10"/>
  <c r="J36" i="10"/>
  <c r="I36" i="11" s="1"/>
  <c r="K36" i="10"/>
  <c r="L36" i="10"/>
  <c r="M36" i="10"/>
  <c r="L36" i="11" s="1"/>
  <c r="N36" i="10"/>
  <c r="O36" i="10"/>
  <c r="P36" i="10"/>
  <c r="O36" i="11" s="1"/>
  <c r="Q36" i="10"/>
  <c r="R36" i="10"/>
  <c r="Q36" i="11" s="1"/>
  <c r="S36" i="10"/>
  <c r="T36" i="10"/>
  <c r="U36" i="10"/>
  <c r="V36" i="10"/>
  <c r="W36" i="10"/>
  <c r="X36" i="10"/>
  <c r="W36" i="11" s="1"/>
  <c r="Y36" i="10"/>
  <c r="Z36" i="10"/>
  <c r="Y36" i="11" s="1"/>
  <c r="AA36" i="10"/>
  <c r="AB36" i="10"/>
  <c r="AC36" i="10"/>
  <c r="AD36" i="10"/>
  <c r="AE36" i="10"/>
  <c r="AF36" i="10"/>
  <c r="AE36" i="11" s="1"/>
  <c r="AG36" i="10"/>
  <c r="B2" i="10"/>
  <c r="C2" i="10"/>
  <c r="D2" i="10"/>
  <c r="C2" i="11" s="1"/>
  <c r="E2" i="10"/>
  <c r="D2" i="11" s="1"/>
  <c r="F2" i="10"/>
  <c r="E2" i="11" s="1"/>
  <c r="G2" i="10"/>
  <c r="H2" i="10"/>
  <c r="G2" i="11" s="1"/>
  <c r="I2" i="10"/>
  <c r="H2" i="11" s="1"/>
  <c r="J2" i="10"/>
  <c r="I2" i="11" s="1"/>
  <c r="K2" i="10"/>
  <c r="L2" i="10"/>
  <c r="K2" i="11" s="1"/>
  <c r="M2" i="10"/>
  <c r="N2" i="10"/>
  <c r="M2" i="11" s="1"/>
  <c r="O2" i="10"/>
  <c r="P2" i="10"/>
  <c r="O2" i="11" s="1"/>
  <c r="Q2" i="10"/>
  <c r="R2" i="10"/>
  <c r="Q2" i="11" s="1"/>
  <c r="S2" i="10"/>
  <c r="T2" i="10"/>
  <c r="S2" i="11" s="1"/>
  <c r="U2" i="10"/>
  <c r="V2" i="10"/>
  <c r="U2" i="11" s="1"/>
  <c r="W2" i="10"/>
  <c r="X2" i="10"/>
  <c r="W2" i="11" s="1"/>
  <c r="Y2" i="10"/>
  <c r="Z2" i="10"/>
  <c r="Y2" i="11" s="1"/>
  <c r="AA2" i="10"/>
  <c r="AB2" i="10"/>
  <c r="AA2" i="11" s="1"/>
  <c r="AC2" i="10"/>
  <c r="AD2" i="10"/>
  <c r="AC2" i="11" s="1"/>
  <c r="AE2" i="10"/>
  <c r="AF2" i="10"/>
  <c r="AE2" i="11" s="1"/>
  <c r="AG2" i="10"/>
  <c r="A2" i="10"/>
  <c r="A3" i="9"/>
  <c r="B3" i="9"/>
  <c r="B3" i="11" s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4" i="9"/>
  <c r="B4" i="9"/>
  <c r="B4" i="11" s="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5" i="9"/>
  <c r="B5" i="9"/>
  <c r="B5" i="11" s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6" i="9"/>
  <c r="B6" i="9"/>
  <c r="B6" i="11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8" i="9"/>
  <c r="B8" i="9"/>
  <c r="B8" i="11" s="1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9" i="9"/>
  <c r="B9" i="9"/>
  <c r="B9" i="11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10" i="9"/>
  <c r="B10" i="9"/>
  <c r="B10" i="11" s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11" i="9"/>
  <c r="B11" i="9"/>
  <c r="B11" i="11" s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12" i="9"/>
  <c r="B12" i="9"/>
  <c r="B12" i="11" s="1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13" i="9"/>
  <c r="B13" i="9"/>
  <c r="B13" i="11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14" i="9"/>
  <c r="B14" i="9"/>
  <c r="B14" i="11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15" i="9"/>
  <c r="B15" i="9"/>
  <c r="B15" i="11" s="1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16" i="9"/>
  <c r="B16" i="9"/>
  <c r="B16" i="11" s="1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17" i="9"/>
  <c r="B17" i="9"/>
  <c r="B17" i="11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18" i="9"/>
  <c r="B18" i="9"/>
  <c r="B18" i="11" s="1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19" i="9"/>
  <c r="B19" i="9"/>
  <c r="B19" i="11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20" i="9"/>
  <c r="B20" i="9"/>
  <c r="B20" i="11" s="1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21" i="9"/>
  <c r="B21" i="9"/>
  <c r="B21" i="11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22" i="9"/>
  <c r="B22" i="9"/>
  <c r="B22" i="11" s="1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23" i="9"/>
  <c r="B23" i="9"/>
  <c r="B23" i="11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24" i="9"/>
  <c r="B24" i="9"/>
  <c r="B24" i="11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25" i="9"/>
  <c r="B25" i="9"/>
  <c r="B25" i="11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26" i="9"/>
  <c r="B26" i="9"/>
  <c r="B26" i="11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27" i="9"/>
  <c r="B27" i="9"/>
  <c r="B27" i="11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28" i="9"/>
  <c r="B28" i="9"/>
  <c r="B28" i="11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29" i="9"/>
  <c r="B29" i="9"/>
  <c r="B29" i="11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30" i="9"/>
  <c r="B30" i="9"/>
  <c r="B30" i="11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31" i="9"/>
  <c r="B31" i="9"/>
  <c r="B31" i="11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32" i="9"/>
  <c r="B32" i="9"/>
  <c r="B32" i="11" s="1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33" i="9"/>
  <c r="B33" i="9"/>
  <c r="B33" i="11" s="1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B34" i="9"/>
  <c r="B34" i="11" s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35" i="9"/>
  <c r="B35" i="9"/>
  <c r="B35" i="11" s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36" i="9"/>
  <c r="B36" i="9"/>
  <c r="B36" i="11" s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K22" i="7"/>
  <c r="A37" i="5"/>
  <c r="B37" i="5"/>
  <c r="C37" i="5"/>
  <c r="D37" i="5"/>
  <c r="E37" i="5"/>
  <c r="F37" i="5"/>
  <c r="G37" i="5"/>
  <c r="H37" i="5"/>
  <c r="B4" i="18"/>
  <c r="F4" i="7" s="1"/>
  <c r="P4" i="7" s="1"/>
  <c r="C4" i="18"/>
  <c r="G4" i="7" s="1"/>
  <c r="Q4" i="7" s="1"/>
  <c r="D4" i="18"/>
  <c r="B4" i="12" s="1"/>
  <c r="E4" i="18"/>
  <c r="C4" i="12" s="1"/>
  <c r="F4" i="18"/>
  <c r="B4" i="13" s="1"/>
  <c r="G4" i="18"/>
  <c r="C4" i="13" s="1"/>
  <c r="H4" i="18"/>
  <c r="B4" i="16" s="1"/>
  <c r="I4" i="18"/>
  <c r="J4" i="18"/>
  <c r="B4" i="14" s="1"/>
  <c r="K4" i="18"/>
  <c r="L4" i="18"/>
  <c r="B4" i="15" s="1"/>
  <c r="M4" i="18"/>
  <c r="B5" i="18"/>
  <c r="F5" i="7" s="1"/>
  <c r="P5" i="7" s="1"/>
  <c r="C5" i="18"/>
  <c r="G5" i="7" s="1"/>
  <c r="Q5" i="7" s="1"/>
  <c r="D5" i="18"/>
  <c r="B5" i="12" s="1"/>
  <c r="E5" i="18"/>
  <c r="C5" i="12" s="1"/>
  <c r="F5" i="18"/>
  <c r="B5" i="13" s="1"/>
  <c r="G5" i="18"/>
  <c r="H5" i="18"/>
  <c r="B5" i="16" s="1"/>
  <c r="I5" i="18"/>
  <c r="J5" i="18"/>
  <c r="B5" i="14" s="1"/>
  <c r="K5" i="18"/>
  <c r="L5" i="18"/>
  <c r="B5" i="15" s="1"/>
  <c r="M5" i="18"/>
  <c r="B6" i="18"/>
  <c r="F6" i="7" s="1"/>
  <c r="P6" i="7" s="1"/>
  <c r="C6" i="18"/>
  <c r="G6" i="7" s="1"/>
  <c r="Q6" i="7" s="1"/>
  <c r="D6" i="18"/>
  <c r="B6" i="12" s="1"/>
  <c r="E6" i="18"/>
  <c r="C6" i="12" s="1"/>
  <c r="F6" i="18"/>
  <c r="B6" i="13" s="1"/>
  <c r="G6" i="18"/>
  <c r="C6" i="13" s="1"/>
  <c r="H6" i="18"/>
  <c r="B6" i="16" s="1"/>
  <c r="I6" i="18"/>
  <c r="J6" i="18"/>
  <c r="B6" i="14" s="1"/>
  <c r="K6" i="18"/>
  <c r="L6" i="18"/>
  <c r="B6" i="15" s="1"/>
  <c r="M6" i="18"/>
  <c r="B7" i="18"/>
  <c r="F7" i="7" s="1"/>
  <c r="P7" i="7" s="1"/>
  <c r="C7" i="18"/>
  <c r="G7" i="7" s="1"/>
  <c r="Q7" i="7" s="1"/>
  <c r="D7" i="18"/>
  <c r="B7" i="12" s="1"/>
  <c r="E7" i="18"/>
  <c r="C7" i="12" s="1"/>
  <c r="F7" i="18"/>
  <c r="B7" i="13" s="1"/>
  <c r="G7" i="18"/>
  <c r="H7" i="18"/>
  <c r="B7" i="16" s="1"/>
  <c r="I7" i="18"/>
  <c r="J7" i="18"/>
  <c r="B7" i="14" s="1"/>
  <c r="K7" i="18"/>
  <c r="L7" i="18"/>
  <c r="B7" i="15" s="1"/>
  <c r="M7" i="18"/>
  <c r="B8" i="18"/>
  <c r="F8" i="7" s="1"/>
  <c r="P8" i="7" s="1"/>
  <c r="C8" i="18"/>
  <c r="G8" i="7" s="1"/>
  <c r="Q8" i="7" s="1"/>
  <c r="D8" i="18"/>
  <c r="B8" i="12" s="1"/>
  <c r="E8" i="18"/>
  <c r="F8" i="18"/>
  <c r="B8" i="13" s="1"/>
  <c r="G8" i="18"/>
  <c r="C8" i="13" s="1"/>
  <c r="H8" i="18"/>
  <c r="B8" i="16" s="1"/>
  <c r="I8" i="18"/>
  <c r="J8" i="18"/>
  <c r="B8" i="14" s="1"/>
  <c r="K8" i="18"/>
  <c r="L8" i="18"/>
  <c r="B8" i="15" s="1"/>
  <c r="M8" i="18"/>
  <c r="B9" i="18"/>
  <c r="F9" i="7" s="1"/>
  <c r="P9" i="7" s="1"/>
  <c r="C9" i="18"/>
  <c r="G9" i="7" s="1"/>
  <c r="Q9" i="7" s="1"/>
  <c r="D9" i="18"/>
  <c r="B9" i="12" s="1"/>
  <c r="E9" i="18"/>
  <c r="C9" i="12" s="1"/>
  <c r="F9" i="18"/>
  <c r="B9" i="13" s="1"/>
  <c r="G9" i="18"/>
  <c r="H9" i="18"/>
  <c r="B9" i="16" s="1"/>
  <c r="I9" i="18"/>
  <c r="J9" i="18"/>
  <c r="B9" i="14" s="1"/>
  <c r="K9" i="18"/>
  <c r="L9" i="18"/>
  <c r="B9" i="15" s="1"/>
  <c r="M9" i="18"/>
  <c r="B10" i="18"/>
  <c r="F10" i="7" s="1"/>
  <c r="P10" i="7" s="1"/>
  <c r="C10" i="18"/>
  <c r="G10" i="7" s="1"/>
  <c r="Q10" i="7" s="1"/>
  <c r="D10" i="18"/>
  <c r="B10" i="12" s="1"/>
  <c r="E10" i="18"/>
  <c r="F10" i="18"/>
  <c r="B10" i="13" s="1"/>
  <c r="G10" i="18"/>
  <c r="C10" i="13" s="1"/>
  <c r="H10" i="18"/>
  <c r="B10" i="16" s="1"/>
  <c r="I10" i="18"/>
  <c r="J10" i="18"/>
  <c r="B10" i="14" s="1"/>
  <c r="K10" i="18"/>
  <c r="L10" i="18"/>
  <c r="B10" i="15" s="1"/>
  <c r="M10" i="18"/>
  <c r="B11" i="18"/>
  <c r="F11" i="7" s="1"/>
  <c r="P11" i="7" s="1"/>
  <c r="C11" i="18"/>
  <c r="G11" i="7" s="1"/>
  <c r="Q11" i="7" s="1"/>
  <c r="D11" i="18"/>
  <c r="B11" i="12" s="1"/>
  <c r="E11" i="18"/>
  <c r="C11" i="12" s="1"/>
  <c r="F11" i="18"/>
  <c r="B11" i="13" s="1"/>
  <c r="G11" i="18"/>
  <c r="H11" i="18"/>
  <c r="B11" i="16" s="1"/>
  <c r="I11" i="18"/>
  <c r="J11" i="18"/>
  <c r="B11" i="14" s="1"/>
  <c r="K11" i="18"/>
  <c r="L11" i="18"/>
  <c r="B11" i="15" s="1"/>
  <c r="M11" i="18"/>
  <c r="B12" i="18"/>
  <c r="F12" i="7" s="1"/>
  <c r="P12" i="7" s="1"/>
  <c r="C12" i="18"/>
  <c r="G12" i="7" s="1"/>
  <c r="Q12" i="7" s="1"/>
  <c r="D12" i="18"/>
  <c r="B12" i="12" s="1"/>
  <c r="E12" i="18"/>
  <c r="F12" i="18"/>
  <c r="B12" i="13" s="1"/>
  <c r="G12" i="18"/>
  <c r="C12" i="13" s="1"/>
  <c r="H12" i="18"/>
  <c r="B12" i="16" s="1"/>
  <c r="I12" i="18"/>
  <c r="J12" i="18"/>
  <c r="B12" i="14" s="1"/>
  <c r="K12" i="18"/>
  <c r="L12" i="18"/>
  <c r="B12" i="15" s="1"/>
  <c r="M12" i="18"/>
  <c r="B13" i="18"/>
  <c r="F13" i="7" s="1"/>
  <c r="P13" i="7" s="1"/>
  <c r="C13" i="18"/>
  <c r="G13" i="7" s="1"/>
  <c r="Q13" i="7" s="1"/>
  <c r="D13" i="18"/>
  <c r="B13" i="12" s="1"/>
  <c r="E13" i="18"/>
  <c r="C13" i="12" s="1"/>
  <c r="F13" i="18"/>
  <c r="B13" i="13" s="1"/>
  <c r="G13" i="18"/>
  <c r="H13" i="18"/>
  <c r="B13" i="16" s="1"/>
  <c r="I13" i="18"/>
  <c r="J13" i="18"/>
  <c r="B13" i="14" s="1"/>
  <c r="K13" i="18"/>
  <c r="L13" i="18"/>
  <c r="B13" i="15" s="1"/>
  <c r="M13" i="18"/>
  <c r="B14" i="18"/>
  <c r="F14" i="7" s="1"/>
  <c r="P14" i="7" s="1"/>
  <c r="C14" i="18"/>
  <c r="G14" i="7" s="1"/>
  <c r="Q14" i="7" s="1"/>
  <c r="D14" i="18"/>
  <c r="B14" i="12" s="1"/>
  <c r="E14" i="18"/>
  <c r="F14" i="18"/>
  <c r="B14" i="13" s="1"/>
  <c r="G14" i="18"/>
  <c r="C14" i="13" s="1"/>
  <c r="H14" i="18"/>
  <c r="B14" i="16" s="1"/>
  <c r="I14" i="18"/>
  <c r="J14" i="18"/>
  <c r="B14" i="14" s="1"/>
  <c r="K14" i="18"/>
  <c r="L14" i="18"/>
  <c r="B14" i="15" s="1"/>
  <c r="M14" i="18"/>
  <c r="B15" i="18"/>
  <c r="F15" i="7" s="1"/>
  <c r="P15" i="7" s="1"/>
  <c r="C15" i="18"/>
  <c r="G15" i="7" s="1"/>
  <c r="Q15" i="7" s="1"/>
  <c r="D15" i="18"/>
  <c r="B15" i="12" s="1"/>
  <c r="E15" i="18"/>
  <c r="C15" i="12" s="1"/>
  <c r="F15" i="18"/>
  <c r="B15" i="13" s="1"/>
  <c r="G15" i="18"/>
  <c r="H15" i="18"/>
  <c r="B15" i="16" s="1"/>
  <c r="I15" i="18"/>
  <c r="J15" i="18"/>
  <c r="B15" i="14" s="1"/>
  <c r="K15" i="18"/>
  <c r="L15" i="18"/>
  <c r="B15" i="15" s="1"/>
  <c r="M15" i="18"/>
  <c r="B16" i="18"/>
  <c r="F16" i="7" s="1"/>
  <c r="P16" i="7" s="1"/>
  <c r="C16" i="18"/>
  <c r="G16" i="7" s="1"/>
  <c r="Q16" i="7" s="1"/>
  <c r="D16" i="18"/>
  <c r="B16" i="12" s="1"/>
  <c r="E16" i="18"/>
  <c r="F16" i="18"/>
  <c r="B16" i="13" s="1"/>
  <c r="G16" i="18"/>
  <c r="C16" i="13" s="1"/>
  <c r="H16" i="18"/>
  <c r="B16" i="16" s="1"/>
  <c r="I16" i="18"/>
  <c r="J16" i="18"/>
  <c r="B16" i="14" s="1"/>
  <c r="K16" i="18"/>
  <c r="L16" i="18"/>
  <c r="B16" i="15" s="1"/>
  <c r="M16" i="18"/>
  <c r="B17" i="18"/>
  <c r="F17" i="7" s="1"/>
  <c r="P17" i="7" s="1"/>
  <c r="C17" i="18"/>
  <c r="G17" i="7" s="1"/>
  <c r="Q17" i="7" s="1"/>
  <c r="D17" i="18"/>
  <c r="B17" i="12" s="1"/>
  <c r="E17" i="18"/>
  <c r="C17" i="12" s="1"/>
  <c r="F17" i="18"/>
  <c r="B17" i="13" s="1"/>
  <c r="G17" i="18"/>
  <c r="H17" i="18"/>
  <c r="B17" i="16" s="1"/>
  <c r="I17" i="18"/>
  <c r="J17" i="18"/>
  <c r="B17" i="14" s="1"/>
  <c r="K17" i="18"/>
  <c r="L17" i="18"/>
  <c r="B17" i="15" s="1"/>
  <c r="M17" i="18"/>
  <c r="B18" i="18"/>
  <c r="F18" i="7" s="1"/>
  <c r="P18" i="7" s="1"/>
  <c r="C18" i="18"/>
  <c r="G18" i="7" s="1"/>
  <c r="Q18" i="7" s="1"/>
  <c r="D18" i="18"/>
  <c r="B18" i="12" s="1"/>
  <c r="E18" i="18"/>
  <c r="F18" i="18"/>
  <c r="B18" i="13" s="1"/>
  <c r="G18" i="18"/>
  <c r="C18" i="13" s="1"/>
  <c r="H18" i="18"/>
  <c r="B18" i="16" s="1"/>
  <c r="I18" i="18"/>
  <c r="J18" i="18"/>
  <c r="B18" i="14" s="1"/>
  <c r="K18" i="18"/>
  <c r="L18" i="18"/>
  <c r="B18" i="15" s="1"/>
  <c r="M18" i="18"/>
  <c r="B19" i="18"/>
  <c r="F19" i="7" s="1"/>
  <c r="P19" i="7" s="1"/>
  <c r="C19" i="18"/>
  <c r="G19" i="7" s="1"/>
  <c r="Q19" i="7" s="1"/>
  <c r="D19" i="18"/>
  <c r="B19" i="12" s="1"/>
  <c r="E19" i="18"/>
  <c r="C19" i="12" s="1"/>
  <c r="F19" i="18"/>
  <c r="B19" i="13" s="1"/>
  <c r="G19" i="18"/>
  <c r="H19" i="18"/>
  <c r="B19" i="16" s="1"/>
  <c r="I19" i="18"/>
  <c r="J19" i="18"/>
  <c r="B19" i="14" s="1"/>
  <c r="K19" i="18"/>
  <c r="L19" i="18"/>
  <c r="B19" i="15" s="1"/>
  <c r="M19" i="18"/>
  <c r="B20" i="18"/>
  <c r="F20" i="7" s="1"/>
  <c r="P20" i="7" s="1"/>
  <c r="C20" i="18"/>
  <c r="G20" i="7" s="1"/>
  <c r="Q20" i="7" s="1"/>
  <c r="D20" i="18"/>
  <c r="B20" i="12" s="1"/>
  <c r="E20" i="18"/>
  <c r="F20" i="18"/>
  <c r="B20" i="13" s="1"/>
  <c r="G20" i="18"/>
  <c r="C20" i="13" s="1"/>
  <c r="H20" i="18"/>
  <c r="B20" i="16" s="1"/>
  <c r="I20" i="18"/>
  <c r="J20" i="18"/>
  <c r="B20" i="14" s="1"/>
  <c r="K20" i="18"/>
  <c r="L20" i="18"/>
  <c r="B20" i="15" s="1"/>
  <c r="M20" i="18"/>
  <c r="B21" i="18"/>
  <c r="F21" i="7" s="1"/>
  <c r="P21" i="7" s="1"/>
  <c r="C21" i="18"/>
  <c r="G21" i="7" s="1"/>
  <c r="Q21" i="7" s="1"/>
  <c r="D21" i="18"/>
  <c r="B21" i="12" s="1"/>
  <c r="E21" i="18"/>
  <c r="C21" i="12" s="1"/>
  <c r="F21" i="18"/>
  <c r="B21" i="13" s="1"/>
  <c r="G21" i="18"/>
  <c r="H21" i="18"/>
  <c r="B21" i="16" s="1"/>
  <c r="I21" i="18"/>
  <c r="J21" i="18"/>
  <c r="B21" i="14" s="1"/>
  <c r="K21" i="18"/>
  <c r="L21" i="18"/>
  <c r="B21" i="15" s="1"/>
  <c r="M21" i="18"/>
  <c r="B22" i="18"/>
  <c r="F22" i="7" s="1"/>
  <c r="P22" i="7" s="1"/>
  <c r="C22" i="18"/>
  <c r="G22" i="7" s="1"/>
  <c r="Q22" i="7" s="1"/>
  <c r="D22" i="18"/>
  <c r="B22" i="12" s="1"/>
  <c r="E22" i="18"/>
  <c r="F22" i="18"/>
  <c r="B22" i="13" s="1"/>
  <c r="G22" i="18"/>
  <c r="C22" i="13" s="1"/>
  <c r="H22" i="18"/>
  <c r="B22" i="16" s="1"/>
  <c r="I22" i="18"/>
  <c r="J22" i="18"/>
  <c r="B22" i="14" s="1"/>
  <c r="K22" i="18"/>
  <c r="L22" i="18"/>
  <c r="B22" i="15" s="1"/>
  <c r="M22" i="18"/>
  <c r="B23" i="18"/>
  <c r="F23" i="7" s="1"/>
  <c r="P23" i="7" s="1"/>
  <c r="C23" i="18"/>
  <c r="G23" i="7" s="1"/>
  <c r="Q23" i="7" s="1"/>
  <c r="D23" i="18"/>
  <c r="B23" i="12" s="1"/>
  <c r="E23" i="18"/>
  <c r="C23" i="12" s="1"/>
  <c r="F23" i="18"/>
  <c r="B23" i="13" s="1"/>
  <c r="G23" i="18"/>
  <c r="H23" i="18"/>
  <c r="B23" i="16" s="1"/>
  <c r="I23" i="18"/>
  <c r="J23" i="18"/>
  <c r="B23" i="14" s="1"/>
  <c r="K23" i="18"/>
  <c r="L23" i="18"/>
  <c r="B23" i="15" s="1"/>
  <c r="M23" i="18"/>
  <c r="B24" i="18"/>
  <c r="F24" i="7" s="1"/>
  <c r="P24" i="7" s="1"/>
  <c r="C24" i="18"/>
  <c r="G24" i="7" s="1"/>
  <c r="Q24" i="7" s="1"/>
  <c r="D24" i="18"/>
  <c r="B24" i="12" s="1"/>
  <c r="E24" i="18"/>
  <c r="F24" i="18"/>
  <c r="B24" i="13" s="1"/>
  <c r="G24" i="18"/>
  <c r="C24" i="13" s="1"/>
  <c r="H24" i="18"/>
  <c r="B24" i="16" s="1"/>
  <c r="I24" i="18"/>
  <c r="J24" i="18"/>
  <c r="B24" i="14" s="1"/>
  <c r="K24" i="18"/>
  <c r="L24" i="18"/>
  <c r="B24" i="15" s="1"/>
  <c r="M24" i="18"/>
  <c r="B25" i="18"/>
  <c r="F25" i="7" s="1"/>
  <c r="P25" i="7" s="1"/>
  <c r="C25" i="18"/>
  <c r="G25" i="7" s="1"/>
  <c r="Q25" i="7" s="1"/>
  <c r="D25" i="18"/>
  <c r="B25" i="12" s="1"/>
  <c r="E25" i="18"/>
  <c r="C25" i="12" s="1"/>
  <c r="F25" i="18"/>
  <c r="B25" i="13" s="1"/>
  <c r="G25" i="18"/>
  <c r="H25" i="18"/>
  <c r="B25" i="16" s="1"/>
  <c r="I25" i="18"/>
  <c r="J25" i="18"/>
  <c r="B25" i="14" s="1"/>
  <c r="K25" i="18"/>
  <c r="L25" i="18"/>
  <c r="B25" i="15" s="1"/>
  <c r="M25" i="18"/>
  <c r="B26" i="18"/>
  <c r="F26" i="7" s="1"/>
  <c r="P26" i="7" s="1"/>
  <c r="C26" i="18"/>
  <c r="G26" i="7" s="1"/>
  <c r="Q26" i="7" s="1"/>
  <c r="D26" i="18"/>
  <c r="B26" i="12" s="1"/>
  <c r="E26" i="18"/>
  <c r="F26" i="18"/>
  <c r="B26" i="13" s="1"/>
  <c r="G26" i="18"/>
  <c r="C26" i="13" s="1"/>
  <c r="H26" i="18"/>
  <c r="B26" i="16" s="1"/>
  <c r="I26" i="18"/>
  <c r="J26" i="18"/>
  <c r="B26" i="14" s="1"/>
  <c r="K26" i="18"/>
  <c r="L26" i="18"/>
  <c r="B26" i="15" s="1"/>
  <c r="M26" i="18"/>
  <c r="B27" i="18"/>
  <c r="F27" i="7" s="1"/>
  <c r="P27" i="7" s="1"/>
  <c r="C27" i="18"/>
  <c r="G27" i="7" s="1"/>
  <c r="Q27" i="7" s="1"/>
  <c r="D27" i="18"/>
  <c r="B27" i="12" s="1"/>
  <c r="E27" i="18"/>
  <c r="C27" i="12" s="1"/>
  <c r="F27" i="18"/>
  <c r="B27" i="13" s="1"/>
  <c r="G27" i="18"/>
  <c r="H27" i="18"/>
  <c r="B27" i="16" s="1"/>
  <c r="I27" i="18"/>
  <c r="J27" i="18"/>
  <c r="B27" i="14" s="1"/>
  <c r="K27" i="18"/>
  <c r="L27" i="18"/>
  <c r="B27" i="15" s="1"/>
  <c r="M27" i="18"/>
  <c r="B28" i="18"/>
  <c r="F28" i="7" s="1"/>
  <c r="P28" i="7" s="1"/>
  <c r="C28" i="18"/>
  <c r="G28" i="7" s="1"/>
  <c r="Q28" i="7" s="1"/>
  <c r="D28" i="18"/>
  <c r="B28" i="12" s="1"/>
  <c r="E28" i="18"/>
  <c r="F28" i="18"/>
  <c r="B28" i="13" s="1"/>
  <c r="G28" i="18"/>
  <c r="H28" i="18"/>
  <c r="B28" i="16" s="1"/>
  <c r="I28" i="18"/>
  <c r="J28" i="18"/>
  <c r="B28" i="14" s="1"/>
  <c r="K28" i="18"/>
  <c r="L28" i="18"/>
  <c r="B28" i="15" s="1"/>
  <c r="M28" i="18"/>
  <c r="B29" i="18"/>
  <c r="F29" i="7" s="1"/>
  <c r="P29" i="7" s="1"/>
  <c r="C29" i="18"/>
  <c r="G29" i="7" s="1"/>
  <c r="Q29" i="7" s="1"/>
  <c r="D29" i="18"/>
  <c r="B29" i="12" s="1"/>
  <c r="E29" i="18"/>
  <c r="C29" i="12" s="1"/>
  <c r="F29" i="18"/>
  <c r="B29" i="13" s="1"/>
  <c r="G29" i="18"/>
  <c r="H29" i="18"/>
  <c r="B29" i="16" s="1"/>
  <c r="I29" i="18"/>
  <c r="J29" i="18"/>
  <c r="B29" i="14" s="1"/>
  <c r="K29" i="18"/>
  <c r="L29" i="18"/>
  <c r="B29" i="15" s="1"/>
  <c r="M29" i="18"/>
  <c r="B30" i="18"/>
  <c r="F30" i="7" s="1"/>
  <c r="P30" i="7" s="1"/>
  <c r="C30" i="18"/>
  <c r="G30" i="7" s="1"/>
  <c r="Q30" i="7" s="1"/>
  <c r="D30" i="18"/>
  <c r="B30" i="12" s="1"/>
  <c r="E30" i="18"/>
  <c r="F30" i="18"/>
  <c r="B30" i="13" s="1"/>
  <c r="G30" i="18"/>
  <c r="H30" i="18"/>
  <c r="B30" i="16" s="1"/>
  <c r="I30" i="18"/>
  <c r="J30" i="18"/>
  <c r="B30" i="14" s="1"/>
  <c r="K30" i="18"/>
  <c r="L30" i="18"/>
  <c r="B30" i="15" s="1"/>
  <c r="M30" i="18"/>
  <c r="B31" i="18"/>
  <c r="F31" i="7" s="1"/>
  <c r="P31" i="7" s="1"/>
  <c r="C31" i="18"/>
  <c r="G31" i="7" s="1"/>
  <c r="Q31" i="7" s="1"/>
  <c r="D31" i="18"/>
  <c r="B31" i="12" s="1"/>
  <c r="E31" i="18"/>
  <c r="C31" i="12" s="1"/>
  <c r="F31" i="18"/>
  <c r="B31" i="13" s="1"/>
  <c r="G31" i="18"/>
  <c r="H31" i="18"/>
  <c r="B31" i="16" s="1"/>
  <c r="I31" i="18"/>
  <c r="J31" i="18"/>
  <c r="B31" i="14" s="1"/>
  <c r="K31" i="18"/>
  <c r="L31" i="18"/>
  <c r="B31" i="15" s="1"/>
  <c r="M31" i="18"/>
  <c r="B32" i="18"/>
  <c r="F32" i="7" s="1"/>
  <c r="P32" i="7" s="1"/>
  <c r="C32" i="18"/>
  <c r="G32" i="7" s="1"/>
  <c r="Q32" i="7" s="1"/>
  <c r="D32" i="18"/>
  <c r="B32" i="12" s="1"/>
  <c r="E32" i="18"/>
  <c r="F32" i="18"/>
  <c r="B32" i="13" s="1"/>
  <c r="G32" i="18"/>
  <c r="H32" i="18"/>
  <c r="B32" i="16" s="1"/>
  <c r="I32" i="18"/>
  <c r="J32" i="18"/>
  <c r="B32" i="14" s="1"/>
  <c r="K32" i="18"/>
  <c r="L32" i="18"/>
  <c r="B32" i="15" s="1"/>
  <c r="M32" i="18"/>
  <c r="B33" i="18"/>
  <c r="F33" i="7" s="1"/>
  <c r="P33" i="7" s="1"/>
  <c r="C33" i="18"/>
  <c r="G33" i="7" s="1"/>
  <c r="Q33" i="7" s="1"/>
  <c r="D33" i="18"/>
  <c r="B33" i="12" s="1"/>
  <c r="E33" i="18"/>
  <c r="C33" i="12" s="1"/>
  <c r="F33" i="18"/>
  <c r="B33" i="13" s="1"/>
  <c r="G33" i="18"/>
  <c r="H33" i="18"/>
  <c r="B33" i="16" s="1"/>
  <c r="I33" i="18"/>
  <c r="J33" i="18"/>
  <c r="B33" i="14" s="1"/>
  <c r="K33" i="18"/>
  <c r="L33" i="18"/>
  <c r="B33" i="15" s="1"/>
  <c r="M33" i="18"/>
  <c r="B34" i="18"/>
  <c r="F34" i="7" s="1"/>
  <c r="P34" i="7" s="1"/>
  <c r="C34" i="18"/>
  <c r="G34" i="7" s="1"/>
  <c r="Q34" i="7" s="1"/>
  <c r="D34" i="18"/>
  <c r="B34" i="12" s="1"/>
  <c r="E34" i="18"/>
  <c r="F34" i="18"/>
  <c r="B34" i="13" s="1"/>
  <c r="G34" i="18"/>
  <c r="H34" i="18"/>
  <c r="B34" i="16" s="1"/>
  <c r="I34" i="18"/>
  <c r="J34" i="18"/>
  <c r="B34" i="14" s="1"/>
  <c r="K34" i="18"/>
  <c r="L34" i="18"/>
  <c r="B34" i="15" s="1"/>
  <c r="M34" i="18"/>
  <c r="B35" i="18"/>
  <c r="F35" i="7" s="1"/>
  <c r="P35" i="7" s="1"/>
  <c r="C35" i="18"/>
  <c r="G35" i="7" s="1"/>
  <c r="Q35" i="7" s="1"/>
  <c r="D35" i="18"/>
  <c r="B35" i="12" s="1"/>
  <c r="E35" i="18"/>
  <c r="C35" i="12" s="1"/>
  <c r="F35" i="18"/>
  <c r="B35" i="13" s="1"/>
  <c r="G35" i="18"/>
  <c r="H35" i="18"/>
  <c r="B35" i="16" s="1"/>
  <c r="I35" i="18"/>
  <c r="J35" i="18"/>
  <c r="B35" i="14" s="1"/>
  <c r="K35" i="18"/>
  <c r="L35" i="18"/>
  <c r="B35" i="15" s="1"/>
  <c r="M35" i="18"/>
  <c r="B36" i="18"/>
  <c r="F36" i="7" s="1"/>
  <c r="P36" i="7" s="1"/>
  <c r="C36" i="18"/>
  <c r="G36" i="7" s="1"/>
  <c r="Q36" i="7" s="1"/>
  <c r="D36" i="18"/>
  <c r="B36" i="12" s="1"/>
  <c r="E36" i="18"/>
  <c r="F36" i="18"/>
  <c r="B36" i="13" s="1"/>
  <c r="G36" i="18"/>
  <c r="H36" i="18"/>
  <c r="B36" i="16" s="1"/>
  <c r="I36" i="18"/>
  <c r="J36" i="18"/>
  <c r="B36" i="14" s="1"/>
  <c r="K36" i="18"/>
  <c r="L36" i="18"/>
  <c r="B36" i="15" s="1"/>
  <c r="M36" i="18"/>
  <c r="B37" i="18"/>
  <c r="F37" i="7" s="1"/>
  <c r="P37" i="7" s="1"/>
  <c r="C37" i="18"/>
  <c r="G37" i="7" s="1"/>
  <c r="Q37" i="7" s="1"/>
  <c r="D37" i="18"/>
  <c r="B37" i="12" s="1"/>
  <c r="E37" i="18"/>
  <c r="C37" i="12" s="1"/>
  <c r="F37" i="18"/>
  <c r="B37" i="13" s="1"/>
  <c r="G37" i="18"/>
  <c r="H37" i="18"/>
  <c r="B37" i="16" s="1"/>
  <c r="I37" i="18"/>
  <c r="J37" i="18"/>
  <c r="B37" i="14" s="1"/>
  <c r="K37" i="18"/>
  <c r="L37" i="18"/>
  <c r="B37" i="15" s="1"/>
  <c r="M37" i="18"/>
  <c r="M3" i="18"/>
  <c r="L3" i="18"/>
  <c r="B3" i="15" s="1"/>
  <c r="K3" i="18"/>
  <c r="J3" i="18"/>
  <c r="B3" i="14" s="1"/>
  <c r="I3" i="18"/>
  <c r="H3" i="18"/>
  <c r="B3" i="16" s="1"/>
  <c r="G3" i="18"/>
  <c r="F3" i="18"/>
  <c r="B3" i="13" s="1"/>
  <c r="E3" i="18"/>
  <c r="C3" i="12" s="1"/>
  <c r="D3" i="18"/>
  <c r="B3" i="12" s="1"/>
  <c r="C3" i="18"/>
  <c r="G3" i="7" s="1"/>
  <c r="Q3" i="7" s="1"/>
  <c r="B3" i="18"/>
  <c r="F3" i="7" s="1"/>
  <c r="P3" i="7" s="1"/>
  <c r="B4" i="3"/>
  <c r="D4" i="7" s="1"/>
  <c r="C4" i="3"/>
  <c r="E4" i="7" s="1"/>
  <c r="D4" i="3"/>
  <c r="D4" i="4" s="1"/>
  <c r="E4" i="3"/>
  <c r="F4" i="3"/>
  <c r="F4" i="4" s="1"/>
  <c r="G4" i="3"/>
  <c r="H4" i="3"/>
  <c r="I4" i="3"/>
  <c r="J4" i="3"/>
  <c r="J4" i="4" s="1"/>
  <c r="K4" i="3"/>
  <c r="L4" i="3"/>
  <c r="L4" i="4" s="1"/>
  <c r="M4" i="3"/>
  <c r="B5" i="3"/>
  <c r="D5" i="7" s="1"/>
  <c r="C5" i="3"/>
  <c r="E5" i="7" s="1"/>
  <c r="D5" i="3"/>
  <c r="E5" i="3"/>
  <c r="F5" i="3"/>
  <c r="F5" i="4" s="1"/>
  <c r="G5" i="3"/>
  <c r="H5" i="3"/>
  <c r="H5" i="4" s="1"/>
  <c r="I5" i="3"/>
  <c r="J5" i="3"/>
  <c r="J5" i="4" s="1"/>
  <c r="K5" i="3"/>
  <c r="L5" i="3"/>
  <c r="M5" i="3"/>
  <c r="B6" i="3"/>
  <c r="D6" i="7" s="1"/>
  <c r="C6" i="3"/>
  <c r="E6" i="7" s="1"/>
  <c r="D6" i="3"/>
  <c r="D6" i="4" s="1"/>
  <c r="E6" i="3"/>
  <c r="F6" i="3"/>
  <c r="F6" i="4" s="1"/>
  <c r="G6" i="3"/>
  <c r="H6" i="3"/>
  <c r="I6" i="3"/>
  <c r="J6" i="3"/>
  <c r="J6" i="4" s="1"/>
  <c r="K6" i="3"/>
  <c r="L6" i="3"/>
  <c r="L6" i="4" s="1"/>
  <c r="M6" i="3"/>
  <c r="B7" i="3"/>
  <c r="D7" i="7" s="1"/>
  <c r="C7" i="3"/>
  <c r="E7" i="7" s="1"/>
  <c r="D7" i="3"/>
  <c r="E7" i="3"/>
  <c r="F7" i="3"/>
  <c r="F7" i="4" s="1"/>
  <c r="G7" i="3"/>
  <c r="H7" i="3"/>
  <c r="H7" i="4" s="1"/>
  <c r="I7" i="3"/>
  <c r="J7" i="3"/>
  <c r="J7" i="4" s="1"/>
  <c r="K7" i="3"/>
  <c r="L7" i="3"/>
  <c r="M7" i="3"/>
  <c r="B8" i="3"/>
  <c r="D8" i="7" s="1"/>
  <c r="C8" i="3"/>
  <c r="E8" i="7" s="1"/>
  <c r="D8" i="3"/>
  <c r="D8" i="4" s="1"/>
  <c r="E8" i="3"/>
  <c r="F8" i="3"/>
  <c r="F8" i="4" s="1"/>
  <c r="G8" i="3"/>
  <c r="H8" i="3"/>
  <c r="I8" i="3"/>
  <c r="J8" i="3"/>
  <c r="J8" i="4" s="1"/>
  <c r="K8" i="3"/>
  <c r="L8" i="3"/>
  <c r="L8" i="4" s="1"/>
  <c r="M8" i="3"/>
  <c r="B9" i="3"/>
  <c r="D9" i="7" s="1"/>
  <c r="C9" i="3"/>
  <c r="E9" i="7" s="1"/>
  <c r="D9" i="3"/>
  <c r="E9" i="3"/>
  <c r="F9" i="3"/>
  <c r="F9" i="4" s="1"/>
  <c r="G9" i="3"/>
  <c r="H9" i="3"/>
  <c r="H9" i="4" s="1"/>
  <c r="I9" i="3"/>
  <c r="J9" i="3"/>
  <c r="J9" i="4" s="1"/>
  <c r="K9" i="3"/>
  <c r="L9" i="3"/>
  <c r="M9" i="3"/>
  <c r="B10" i="3"/>
  <c r="D10" i="7" s="1"/>
  <c r="C10" i="3"/>
  <c r="E10" i="7" s="1"/>
  <c r="D10" i="3"/>
  <c r="D10" i="4" s="1"/>
  <c r="E10" i="3"/>
  <c r="F10" i="3"/>
  <c r="F10" i="4" s="1"/>
  <c r="G10" i="3"/>
  <c r="H10" i="3"/>
  <c r="I10" i="3"/>
  <c r="J10" i="3"/>
  <c r="J10" i="4" s="1"/>
  <c r="K10" i="3"/>
  <c r="L10" i="3"/>
  <c r="L10" i="4" s="1"/>
  <c r="M10" i="3"/>
  <c r="B11" i="3"/>
  <c r="D11" i="7" s="1"/>
  <c r="C11" i="3"/>
  <c r="E11" i="7" s="1"/>
  <c r="D11" i="3"/>
  <c r="E11" i="3"/>
  <c r="F11" i="3"/>
  <c r="F11" i="4" s="1"/>
  <c r="G11" i="3"/>
  <c r="H11" i="3"/>
  <c r="H11" i="4" s="1"/>
  <c r="I11" i="3"/>
  <c r="J11" i="3"/>
  <c r="J11" i="4" s="1"/>
  <c r="K11" i="3"/>
  <c r="L11" i="3"/>
  <c r="M11" i="3"/>
  <c r="B12" i="3"/>
  <c r="D12" i="7" s="1"/>
  <c r="C12" i="3"/>
  <c r="E12" i="7" s="1"/>
  <c r="D12" i="3"/>
  <c r="D12" i="4" s="1"/>
  <c r="E12" i="3"/>
  <c r="F12" i="3"/>
  <c r="F12" i="4" s="1"/>
  <c r="G12" i="3"/>
  <c r="H12" i="3"/>
  <c r="I12" i="3"/>
  <c r="J12" i="3"/>
  <c r="J12" i="4" s="1"/>
  <c r="K12" i="3"/>
  <c r="L12" i="3"/>
  <c r="L12" i="4" s="1"/>
  <c r="M12" i="3"/>
  <c r="B13" i="3"/>
  <c r="D13" i="7" s="1"/>
  <c r="C13" i="3"/>
  <c r="E13" i="7" s="1"/>
  <c r="D13" i="3"/>
  <c r="E13" i="3"/>
  <c r="F13" i="3"/>
  <c r="F13" i="4" s="1"/>
  <c r="G13" i="3"/>
  <c r="H13" i="3"/>
  <c r="H13" i="4" s="1"/>
  <c r="I13" i="3"/>
  <c r="J13" i="3"/>
  <c r="J13" i="4" s="1"/>
  <c r="K13" i="3"/>
  <c r="L13" i="3"/>
  <c r="M13" i="3"/>
  <c r="B14" i="3"/>
  <c r="D14" i="7" s="1"/>
  <c r="C14" i="3"/>
  <c r="E14" i="7" s="1"/>
  <c r="D14" i="3"/>
  <c r="D14" i="4" s="1"/>
  <c r="E14" i="3"/>
  <c r="F14" i="3"/>
  <c r="F14" i="4" s="1"/>
  <c r="G14" i="3"/>
  <c r="H14" i="3"/>
  <c r="I14" i="3"/>
  <c r="J14" i="3"/>
  <c r="J14" i="4" s="1"/>
  <c r="K14" i="3"/>
  <c r="L14" i="3"/>
  <c r="L14" i="4" s="1"/>
  <c r="M14" i="3"/>
  <c r="B15" i="3"/>
  <c r="D15" i="7" s="1"/>
  <c r="C15" i="3"/>
  <c r="E15" i="7" s="1"/>
  <c r="D15" i="3"/>
  <c r="E15" i="3"/>
  <c r="F15" i="3"/>
  <c r="F15" i="4" s="1"/>
  <c r="G15" i="3"/>
  <c r="H15" i="3"/>
  <c r="H15" i="4" s="1"/>
  <c r="I15" i="3"/>
  <c r="J15" i="3"/>
  <c r="J15" i="4" s="1"/>
  <c r="K15" i="3"/>
  <c r="L15" i="3"/>
  <c r="M15" i="3"/>
  <c r="B16" i="3"/>
  <c r="D16" i="7" s="1"/>
  <c r="C16" i="3"/>
  <c r="E16" i="7" s="1"/>
  <c r="D16" i="3"/>
  <c r="D16" i="4" s="1"/>
  <c r="E16" i="3"/>
  <c r="F16" i="3"/>
  <c r="F16" i="4" s="1"/>
  <c r="G16" i="3"/>
  <c r="H16" i="3"/>
  <c r="I16" i="3"/>
  <c r="J16" i="3"/>
  <c r="J16" i="4" s="1"/>
  <c r="K16" i="3"/>
  <c r="L16" i="3"/>
  <c r="L16" i="4" s="1"/>
  <c r="M16" i="3"/>
  <c r="B17" i="3"/>
  <c r="D17" i="7" s="1"/>
  <c r="C17" i="3"/>
  <c r="E17" i="7" s="1"/>
  <c r="D17" i="3"/>
  <c r="E17" i="3"/>
  <c r="F17" i="3"/>
  <c r="F17" i="4" s="1"/>
  <c r="G17" i="3"/>
  <c r="H17" i="3"/>
  <c r="H17" i="4" s="1"/>
  <c r="I17" i="3"/>
  <c r="J17" i="3"/>
  <c r="J17" i="4" s="1"/>
  <c r="K17" i="3"/>
  <c r="L17" i="3"/>
  <c r="M17" i="3"/>
  <c r="B18" i="3"/>
  <c r="D18" i="7" s="1"/>
  <c r="C18" i="3"/>
  <c r="E18" i="7" s="1"/>
  <c r="D18" i="3"/>
  <c r="D18" i="4" s="1"/>
  <c r="E18" i="3"/>
  <c r="F18" i="3"/>
  <c r="F18" i="4" s="1"/>
  <c r="G18" i="3"/>
  <c r="H18" i="3"/>
  <c r="I18" i="3"/>
  <c r="J18" i="3"/>
  <c r="J18" i="4" s="1"/>
  <c r="K18" i="3"/>
  <c r="L18" i="3"/>
  <c r="L18" i="4" s="1"/>
  <c r="M18" i="3"/>
  <c r="B19" i="3"/>
  <c r="D19" i="7" s="1"/>
  <c r="C19" i="3"/>
  <c r="E19" i="7" s="1"/>
  <c r="D19" i="3"/>
  <c r="E19" i="3"/>
  <c r="F19" i="3"/>
  <c r="F19" i="4" s="1"/>
  <c r="G19" i="3"/>
  <c r="H19" i="3"/>
  <c r="H19" i="4" s="1"/>
  <c r="I19" i="3"/>
  <c r="J19" i="3"/>
  <c r="J19" i="4" s="1"/>
  <c r="K19" i="3"/>
  <c r="L19" i="3"/>
  <c r="M19" i="3"/>
  <c r="B20" i="3"/>
  <c r="D20" i="7" s="1"/>
  <c r="C20" i="3"/>
  <c r="E20" i="7" s="1"/>
  <c r="D20" i="3"/>
  <c r="D20" i="4" s="1"/>
  <c r="E20" i="3"/>
  <c r="F20" i="3"/>
  <c r="F20" i="4" s="1"/>
  <c r="G20" i="3"/>
  <c r="H20" i="3"/>
  <c r="I20" i="3"/>
  <c r="J20" i="3"/>
  <c r="J20" i="4" s="1"/>
  <c r="K20" i="3"/>
  <c r="L20" i="3"/>
  <c r="L20" i="4" s="1"/>
  <c r="M20" i="3"/>
  <c r="B21" i="3"/>
  <c r="D21" i="7" s="1"/>
  <c r="C21" i="3"/>
  <c r="E21" i="7" s="1"/>
  <c r="D21" i="3"/>
  <c r="E21" i="3"/>
  <c r="F21" i="3"/>
  <c r="F21" i="4" s="1"/>
  <c r="G21" i="3"/>
  <c r="H21" i="3"/>
  <c r="H21" i="4" s="1"/>
  <c r="I21" i="3"/>
  <c r="J21" i="3"/>
  <c r="J21" i="4" s="1"/>
  <c r="K21" i="3"/>
  <c r="L21" i="3"/>
  <c r="M21" i="3"/>
  <c r="B22" i="3"/>
  <c r="D22" i="7" s="1"/>
  <c r="N22" i="7" s="1"/>
  <c r="C22" i="3"/>
  <c r="E22" i="7" s="1"/>
  <c r="O22" i="7" s="1"/>
  <c r="D22" i="3"/>
  <c r="D22" i="4" s="1"/>
  <c r="E22" i="3"/>
  <c r="F22" i="3"/>
  <c r="F22" i="4" s="1"/>
  <c r="G22" i="3"/>
  <c r="H22" i="3"/>
  <c r="I22" i="3"/>
  <c r="J22" i="3"/>
  <c r="J22" i="4" s="1"/>
  <c r="K22" i="3"/>
  <c r="L22" i="3"/>
  <c r="L22" i="4" s="1"/>
  <c r="M22" i="3"/>
  <c r="B23" i="3"/>
  <c r="D23" i="7" s="1"/>
  <c r="C23" i="3"/>
  <c r="E23" i="7" s="1"/>
  <c r="D23" i="3"/>
  <c r="E23" i="3"/>
  <c r="F23" i="3"/>
  <c r="F23" i="4" s="1"/>
  <c r="G23" i="3"/>
  <c r="H23" i="3"/>
  <c r="H23" i="4" s="1"/>
  <c r="I23" i="3"/>
  <c r="J23" i="3"/>
  <c r="J23" i="4" s="1"/>
  <c r="K23" i="3"/>
  <c r="L23" i="3"/>
  <c r="M23" i="3"/>
  <c r="B24" i="3"/>
  <c r="D24" i="7" s="1"/>
  <c r="C24" i="3"/>
  <c r="E24" i="7" s="1"/>
  <c r="D24" i="3"/>
  <c r="D24" i="4" s="1"/>
  <c r="E24" i="3"/>
  <c r="F24" i="3"/>
  <c r="F24" i="4" s="1"/>
  <c r="G24" i="3"/>
  <c r="H24" i="3"/>
  <c r="I24" i="3"/>
  <c r="J24" i="3"/>
  <c r="J24" i="4" s="1"/>
  <c r="K24" i="3"/>
  <c r="L24" i="3"/>
  <c r="L24" i="4" s="1"/>
  <c r="M24" i="3"/>
  <c r="B25" i="3"/>
  <c r="D25" i="7" s="1"/>
  <c r="C25" i="3"/>
  <c r="E25" i="7" s="1"/>
  <c r="D25" i="3"/>
  <c r="E25" i="3"/>
  <c r="F25" i="3"/>
  <c r="F25" i="4" s="1"/>
  <c r="G25" i="3"/>
  <c r="H25" i="3"/>
  <c r="H25" i="4" s="1"/>
  <c r="I25" i="3"/>
  <c r="J25" i="3"/>
  <c r="J25" i="4" s="1"/>
  <c r="K25" i="3"/>
  <c r="L25" i="3"/>
  <c r="M25" i="3"/>
  <c r="B26" i="3"/>
  <c r="D26" i="7" s="1"/>
  <c r="C26" i="3"/>
  <c r="E26" i="7" s="1"/>
  <c r="D26" i="3"/>
  <c r="D26" i="4" s="1"/>
  <c r="E26" i="3"/>
  <c r="F26" i="3"/>
  <c r="F26" i="4" s="1"/>
  <c r="G26" i="3"/>
  <c r="H26" i="3"/>
  <c r="I26" i="3"/>
  <c r="J26" i="3"/>
  <c r="J26" i="4" s="1"/>
  <c r="K26" i="3"/>
  <c r="L26" i="3"/>
  <c r="L26" i="4" s="1"/>
  <c r="M26" i="3"/>
  <c r="B27" i="3"/>
  <c r="D27" i="7" s="1"/>
  <c r="C27" i="3"/>
  <c r="E27" i="7" s="1"/>
  <c r="D27" i="3"/>
  <c r="E27" i="3"/>
  <c r="F27" i="3"/>
  <c r="F27" i="4" s="1"/>
  <c r="G27" i="3"/>
  <c r="H27" i="3"/>
  <c r="H27" i="4" s="1"/>
  <c r="I27" i="3"/>
  <c r="J27" i="3"/>
  <c r="J27" i="4" s="1"/>
  <c r="K27" i="3"/>
  <c r="L27" i="3"/>
  <c r="M27" i="3"/>
  <c r="B28" i="3"/>
  <c r="D28" i="7" s="1"/>
  <c r="C28" i="3"/>
  <c r="E28" i="7" s="1"/>
  <c r="D28" i="3"/>
  <c r="D28" i="4" s="1"/>
  <c r="E28" i="3"/>
  <c r="F28" i="3"/>
  <c r="F28" i="4" s="1"/>
  <c r="G28" i="3"/>
  <c r="H28" i="3"/>
  <c r="I28" i="3"/>
  <c r="J28" i="3"/>
  <c r="J28" i="4" s="1"/>
  <c r="K28" i="3"/>
  <c r="L28" i="3"/>
  <c r="L28" i="4" s="1"/>
  <c r="M28" i="3"/>
  <c r="B29" i="3"/>
  <c r="D29" i="7" s="1"/>
  <c r="C29" i="3"/>
  <c r="E29" i="7" s="1"/>
  <c r="D29" i="3"/>
  <c r="E29" i="3"/>
  <c r="F29" i="3"/>
  <c r="F29" i="4" s="1"/>
  <c r="G29" i="3"/>
  <c r="H29" i="3"/>
  <c r="H29" i="4" s="1"/>
  <c r="I29" i="3"/>
  <c r="J29" i="3"/>
  <c r="J29" i="4" s="1"/>
  <c r="K29" i="3"/>
  <c r="L29" i="3"/>
  <c r="M29" i="3"/>
  <c r="B30" i="3"/>
  <c r="D30" i="7" s="1"/>
  <c r="C30" i="3"/>
  <c r="E30" i="7" s="1"/>
  <c r="D30" i="3"/>
  <c r="D30" i="4" s="1"/>
  <c r="E30" i="3"/>
  <c r="F30" i="3"/>
  <c r="F30" i="4" s="1"/>
  <c r="G30" i="3"/>
  <c r="H30" i="3"/>
  <c r="I30" i="3"/>
  <c r="J30" i="3"/>
  <c r="J30" i="4" s="1"/>
  <c r="K30" i="3"/>
  <c r="L30" i="3"/>
  <c r="L30" i="4" s="1"/>
  <c r="M30" i="3"/>
  <c r="B31" i="3"/>
  <c r="D31" i="7" s="1"/>
  <c r="C31" i="3"/>
  <c r="E31" i="7" s="1"/>
  <c r="D31" i="3"/>
  <c r="E31" i="3"/>
  <c r="F31" i="3"/>
  <c r="F31" i="4" s="1"/>
  <c r="G31" i="3"/>
  <c r="H31" i="3"/>
  <c r="H31" i="4" s="1"/>
  <c r="I31" i="3"/>
  <c r="J31" i="3"/>
  <c r="J31" i="4" s="1"/>
  <c r="K31" i="3"/>
  <c r="L31" i="3"/>
  <c r="M31" i="3"/>
  <c r="B32" i="3"/>
  <c r="D32" i="7" s="1"/>
  <c r="C32" i="3"/>
  <c r="E32" i="7" s="1"/>
  <c r="D32" i="3"/>
  <c r="D32" i="4" s="1"/>
  <c r="E32" i="3"/>
  <c r="F32" i="3"/>
  <c r="F32" i="4" s="1"/>
  <c r="G32" i="3"/>
  <c r="H32" i="3"/>
  <c r="I32" i="3"/>
  <c r="J32" i="3"/>
  <c r="J32" i="4" s="1"/>
  <c r="K32" i="3"/>
  <c r="L32" i="3"/>
  <c r="L32" i="4" s="1"/>
  <c r="M32" i="3"/>
  <c r="B33" i="3"/>
  <c r="D33" i="7" s="1"/>
  <c r="C33" i="3"/>
  <c r="E33" i="7" s="1"/>
  <c r="D33" i="3"/>
  <c r="E33" i="3"/>
  <c r="F33" i="3"/>
  <c r="F33" i="4" s="1"/>
  <c r="G33" i="3"/>
  <c r="H33" i="3"/>
  <c r="H33" i="4" s="1"/>
  <c r="I33" i="3"/>
  <c r="J33" i="3"/>
  <c r="J33" i="4" s="1"/>
  <c r="K33" i="3"/>
  <c r="L33" i="3"/>
  <c r="M33" i="3"/>
  <c r="B34" i="3"/>
  <c r="D34" i="7" s="1"/>
  <c r="C34" i="3"/>
  <c r="E34" i="7" s="1"/>
  <c r="D34" i="3"/>
  <c r="D34" i="4" s="1"/>
  <c r="E34" i="3"/>
  <c r="F34" i="3"/>
  <c r="F34" i="4" s="1"/>
  <c r="G34" i="3"/>
  <c r="H34" i="3"/>
  <c r="I34" i="3"/>
  <c r="J34" i="3"/>
  <c r="J34" i="4" s="1"/>
  <c r="K34" i="3"/>
  <c r="L34" i="3"/>
  <c r="L34" i="4" s="1"/>
  <c r="M34" i="3"/>
  <c r="B35" i="3"/>
  <c r="D35" i="7" s="1"/>
  <c r="C35" i="3"/>
  <c r="E35" i="7" s="1"/>
  <c r="D35" i="3"/>
  <c r="E35" i="3"/>
  <c r="F35" i="3"/>
  <c r="F35" i="4" s="1"/>
  <c r="G35" i="3"/>
  <c r="H35" i="3"/>
  <c r="H35" i="4" s="1"/>
  <c r="I35" i="3"/>
  <c r="J35" i="3"/>
  <c r="J35" i="4" s="1"/>
  <c r="K35" i="3"/>
  <c r="L35" i="3"/>
  <c r="M35" i="3"/>
  <c r="B36" i="3"/>
  <c r="D36" i="7" s="1"/>
  <c r="C36" i="3"/>
  <c r="E36" i="7" s="1"/>
  <c r="D36" i="3"/>
  <c r="D36" i="4" s="1"/>
  <c r="E36" i="3"/>
  <c r="F36" i="3"/>
  <c r="F36" i="4" s="1"/>
  <c r="G36" i="3"/>
  <c r="H36" i="3"/>
  <c r="I36" i="3"/>
  <c r="J36" i="3"/>
  <c r="J36" i="4" s="1"/>
  <c r="K36" i="3"/>
  <c r="L36" i="3"/>
  <c r="L36" i="4" s="1"/>
  <c r="M36" i="3"/>
  <c r="B37" i="3"/>
  <c r="D37" i="7" s="1"/>
  <c r="C37" i="3"/>
  <c r="E37" i="7" s="1"/>
  <c r="O37" i="7" s="1"/>
  <c r="D37" i="3"/>
  <c r="E37" i="3"/>
  <c r="F37" i="3"/>
  <c r="F37" i="4" s="1"/>
  <c r="G37" i="3"/>
  <c r="H37" i="3"/>
  <c r="H37" i="4" s="1"/>
  <c r="I37" i="3"/>
  <c r="J37" i="3"/>
  <c r="J37" i="4" s="1"/>
  <c r="K37" i="3"/>
  <c r="L37" i="3"/>
  <c r="M37" i="3"/>
  <c r="M3" i="3"/>
  <c r="L3" i="3"/>
  <c r="L3" i="4" s="1"/>
  <c r="K3" i="3"/>
  <c r="J3" i="3"/>
  <c r="J3" i="4" s="1"/>
  <c r="I3" i="3"/>
  <c r="H3" i="3"/>
  <c r="H3" i="4" s="1"/>
  <c r="G3" i="3"/>
  <c r="F3" i="3"/>
  <c r="F3" i="4" s="1"/>
  <c r="E3" i="3"/>
  <c r="D3" i="3"/>
  <c r="D3" i="4" s="1"/>
  <c r="C3" i="3"/>
  <c r="E3" i="7" s="1"/>
  <c r="B3" i="3"/>
  <c r="D3" i="7" s="1"/>
  <c r="B4" i="2"/>
  <c r="B4" i="7" s="1"/>
  <c r="C4" i="2"/>
  <c r="C4" i="7" s="1"/>
  <c r="D4" i="2"/>
  <c r="E4" i="2"/>
  <c r="F4" i="2"/>
  <c r="G4" i="2"/>
  <c r="H4" i="2"/>
  <c r="I4" i="2"/>
  <c r="J4" i="2"/>
  <c r="K4" i="2"/>
  <c r="L4" i="2"/>
  <c r="M4" i="2"/>
  <c r="B5" i="2"/>
  <c r="B5" i="7" s="1"/>
  <c r="C5" i="2"/>
  <c r="C5" i="7" s="1"/>
  <c r="D5" i="2"/>
  <c r="E5" i="2"/>
  <c r="F5" i="2"/>
  <c r="G5" i="2"/>
  <c r="H5" i="2"/>
  <c r="I5" i="2"/>
  <c r="J5" i="2"/>
  <c r="K5" i="2"/>
  <c r="L5" i="2"/>
  <c r="M5" i="2"/>
  <c r="B6" i="2"/>
  <c r="B6" i="7" s="1"/>
  <c r="C6" i="2"/>
  <c r="C6" i="7" s="1"/>
  <c r="D6" i="2"/>
  <c r="E6" i="2"/>
  <c r="F6" i="2"/>
  <c r="G6" i="2"/>
  <c r="H6" i="2"/>
  <c r="I6" i="2"/>
  <c r="J6" i="2"/>
  <c r="K6" i="2"/>
  <c r="L6" i="2"/>
  <c r="M6" i="2"/>
  <c r="B7" i="2"/>
  <c r="B7" i="7" s="1"/>
  <c r="C7" i="2"/>
  <c r="C7" i="7" s="1"/>
  <c r="D7" i="2"/>
  <c r="E7" i="2"/>
  <c r="F7" i="2"/>
  <c r="G7" i="2"/>
  <c r="H7" i="2"/>
  <c r="I7" i="2"/>
  <c r="J7" i="2"/>
  <c r="K7" i="2"/>
  <c r="L7" i="2"/>
  <c r="M7" i="2"/>
  <c r="B8" i="2"/>
  <c r="B8" i="7" s="1"/>
  <c r="C8" i="2"/>
  <c r="C8" i="7" s="1"/>
  <c r="D8" i="2"/>
  <c r="E8" i="2"/>
  <c r="F8" i="2"/>
  <c r="G8" i="2"/>
  <c r="H8" i="2"/>
  <c r="I8" i="2"/>
  <c r="J8" i="2"/>
  <c r="K8" i="2"/>
  <c r="L8" i="2"/>
  <c r="M8" i="2"/>
  <c r="B9" i="2"/>
  <c r="B9" i="7" s="1"/>
  <c r="C9" i="2"/>
  <c r="C9" i="7" s="1"/>
  <c r="D9" i="2"/>
  <c r="E9" i="2"/>
  <c r="F9" i="2"/>
  <c r="G9" i="2"/>
  <c r="H9" i="2"/>
  <c r="I9" i="2"/>
  <c r="J9" i="2"/>
  <c r="K9" i="2"/>
  <c r="L9" i="2"/>
  <c r="M9" i="2"/>
  <c r="B10" i="2"/>
  <c r="B10" i="7" s="1"/>
  <c r="C10" i="2"/>
  <c r="C10" i="7" s="1"/>
  <c r="D10" i="2"/>
  <c r="E10" i="2"/>
  <c r="F10" i="2"/>
  <c r="G10" i="2"/>
  <c r="H10" i="2"/>
  <c r="I10" i="2"/>
  <c r="J10" i="2"/>
  <c r="K10" i="2"/>
  <c r="L10" i="2"/>
  <c r="M10" i="2"/>
  <c r="B11" i="2"/>
  <c r="B11" i="7" s="1"/>
  <c r="C11" i="2"/>
  <c r="C11" i="7" s="1"/>
  <c r="D11" i="2"/>
  <c r="E11" i="2"/>
  <c r="F11" i="2"/>
  <c r="G11" i="2"/>
  <c r="H11" i="2"/>
  <c r="I11" i="2"/>
  <c r="J11" i="2"/>
  <c r="K11" i="2"/>
  <c r="L11" i="2"/>
  <c r="M11" i="2"/>
  <c r="B12" i="2"/>
  <c r="B12" i="7" s="1"/>
  <c r="C12" i="2"/>
  <c r="C12" i="7" s="1"/>
  <c r="D12" i="2"/>
  <c r="E12" i="2"/>
  <c r="F12" i="2"/>
  <c r="G12" i="2"/>
  <c r="H12" i="2"/>
  <c r="I12" i="2"/>
  <c r="J12" i="2"/>
  <c r="K12" i="2"/>
  <c r="L12" i="2"/>
  <c r="M12" i="2"/>
  <c r="B13" i="2"/>
  <c r="B13" i="7" s="1"/>
  <c r="C13" i="2"/>
  <c r="C13" i="7" s="1"/>
  <c r="D13" i="2"/>
  <c r="E13" i="2"/>
  <c r="F13" i="2"/>
  <c r="G13" i="2"/>
  <c r="H13" i="2"/>
  <c r="I13" i="2"/>
  <c r="J13" i="2"/>
  <c r="K13" i="2"/>
  <c r="L13" i="2"/>
  <c r="M13" i="2"/>
  <c r="B14" i="2"/>
  <c r="B14" i="7" s="1"/>
  <c r="C14" i="2"/>
  <c r="C14" i="7" s="1"/>
  <c r="D14" i="2"/>
  <c r="E14" i="2"/>
  <c r="F14" i="2"/>
  <c r="G14" i="2"/>
  <c r="H14" i="2"/>
  <c r="I14" i="2"/>
  <c r="J14" i="2"/>
  <c r="K14" i="2"/>
  <c r="L14" i="2"/>
  <c r="M14" i="2"/>
  <c r="B15" i="2"/>
  <c r="B15" i="7" s="1"/>
  <c r="C15" i="2"/>
  <c r="C15" i="7" s="1"/>
  <c r="D15" i="2"/>
  <c r="E15" i="2"/>
  <c r="F15" i="2"/>
  <c r="G15" i="2"/>
  <c r="H15" i="2"/>
  <c r="I15" i="2"/>
  <c r="J15" i="2"/>
  <c r="K15" i="2"/>
  <c r="L15" i="2"/>
  <c r="M15" i="2"/>
  <c r="B16" i="2"/>
  <c r="B16" i="7" s="1"/>
  <c r="C16" i="2"/>
  <c r="C16" i="7" s="1"/>
  <c r="D16" i="2"/>
  <c r="E16" i="2"/>
  <c r="F16" i="2"/>
  <c r="G16" i="2"/>
  <c r="H16" i="2"/>
  <c r="I16" i="2"/>
  <c r="J16" i="2"/>
  <c r="K16" i="2"/>
  <c r="L16" i="2"/>
  <c r="M16" i="2"/>
  <c r="B17" i="2"/>
  <c r="B17" i="7" s="1"/>
  <c r="C17" i="2"/>
  <c r="C17" i="7" s="1"/>
  <c r="D17" i="2"/>
  <c r="E17" i="2"/>
  <c r="F17" i="2"/>
  <c r="G17" i="2"/>
  <c r="H17" i="2"/>
  <c r="I17" i="2"/>
  <c r="J17" i="2"/>
  <c r="K17" i="2"/>
  <c r="L17" i="2"/>
  <c r="M17" i="2"/>
  <c r="B18" i="2"/>
  <c r="B18" i="7" s="1"/>
  <c r="C18" i="2"/>
  <c r="C18" i="7" s="1"/>
  <c r="D18" i="2"/>
  <c r="E18" i="2"/>
  <c r="F18" i="2"/>
  <c r="G18" i="2"/>
  <c r="H18" i="2"/>
  <c r="I18" i="2"/>
  <c r="J18" i="2"/>
  <c r="K18" i="2"/>
  <c r="L18" i="2"/>
  <c r="M18" i="2"/>
  <c r="B19" i="2"/>
  <c r="B19" i="7" s="1"/>
  <c r="C19" i="2"/>
  <c r="C19" i="7" s="1"/>
  <c r="D19" i="2"/>
  <c r="E19" i="2"/>
  <c r="F19" i="2"/>
  <c r="G19" i="2"/>
  <c r="H19" i="2"/>
  <c r="I19" i="2"/>
  <c r="J19" i="2"/>
  <c r="K19" i="2"/>
  <c r="L19" i="2"/>
  <c r="M19" i="2"/>
  <c r="B20" i="2"/>
  <c r="B20" i="7" s="1"/>
  <c r="C20" i="2"/>
  <c r="C20" i="7" s="1"/>
  <c r="D20" i="2"/>
  <c r="E20" i="2"/>
  <c r="F20" i="2"/>
  <c r="G20" i="2"/>
  <c r="H20" i="2"/>
  <c r="I20" i="2"/>
  <c r="J20" i="2"/>
  <c r="K20" i="2"/>
  <c r="L20" i="2"/>
  <c r="M20" i="2"/>
  <c r="B21" i="2"/>
  <c r="B21" i="7" s="1"/>
  <c r="C21" i="2"/>
  <c r="C21" i="7" s="1"/>
  <c r="D21" i="2"/>
  <c r="E21" i="2"/>
  <c r="F21" i="2"/>
  <c r="G21" i="2"/>
  <c r="H21" i="2"/>
  <c r="I21" i="2"/>
  <c r="J21" i="2"/>
  <c r="K21" i="2"/>
  <c r="L21" i="2"/>
  <c r="M21" i="2"/>
  <c r="B22" i="2"/>
  <c r="B22" i="7" s="1"/>
  <c r="L22" i="7" s="1"/>
  <c r="C22" i="2"/>
  <c r="C22" i="7" s="1"/>
  <c r="M22" i="7" s="1"/>
  <c r="D22" i="2"/>
  <c r="E22" i="2"/>
  <c r="F22" i="2"/>
  <c r="G22" i="2"/>
  <c r="H22" i="2"/>
  <c r="I22" i="2"/>
  <c r="J22" i="2"/>
  <c r="K22" i="2"/>
  <c r="L22" i="2"/>
  <c r="M22" i="2"/>
  <c r="B23" i="2"/>
  <c r="B23" i="7" s="1"/>
  <c r="C23" i="2"/>
  <c r="C23" i="7" s="1"/>
  <c r="D23" i="2"/>
  <c r="E23" i="2"/>
  <c r="F23" i="2"/>
  <c r="G23" i="2"/>
  <c r="H23" i="2"/>
  <c r="I23" i="2"/>
  <c r="J23" i="2"/>
  <c r="K23" i="2"/>
  <c r="L23" i="2"/>
  <c r="M23" i="2"/>
  <c r="B24" i="2"/>
  <c r="B24" i="7" s="1"/>
  <c r="C24" i="2"/>
  <c r="C24" i="7" s="1"/>
  <c r="D24" i="2"/>
  <c r="E24" i="2"/>
  <c r="F24" i="2"/>
  <c r="G24" i="2"/>
  <c r="H24" i="2"/>
  <c r="I24" i="2"/>
  <c r="J24" i="2"/>
  <c r="K24" i="2"/>
  <c r="L24" i="2"/>
  <c r="M24" i="2"/>
  <c r="B25" i="2"/>
  <c r="B25" i="7" s="1"/>
  <c r="C25" i="2"/>
  <c r="C25" i="7" s="1"/>
  <c r="D25" i="2"/>
  <c r="E25" i="2"/>
  <c r="F25" i="2"/>
  <c r="G25" i="2"/>
  <c r="H25" i="2"/>
  <c r="I25" i="2"/>
  <c r="J25" i="2"/>
  <c r="K25" i="2"/>
  <c r="L25" i="2"/>
  <c r="M25" i="2"/>
  <c r="B26" i="2"/>
  <c r="B26" i="7" s="1"/>
  <c r="C26" i="2"/>
  <c r="C26" i="7" s="1"/>
  <c r="D26" i="2"/>
  <c r="E26" i="2"/>
  <c r="F26" i="2"/>
  <c r="G26" i="2"/>
  <c r="H26" i="2"/>
  <c r="I26" i="2"/>
  <c r="J26" i="2"/>
  <c r="K26" i="2"/>
  <c r="L26" i="2"/>
  <c r="M26" i="2"/>
  <c r="B27" i="2"/>
  <c r="B27" i="7" s="1"/>
  <c r="C27" i="2"/>
  <c r="C27" i="7" s="1"/>
  <c r="D27" i="2"/>
  <c r="E27" i="2"/>
  <c r="F27" i="2"/>
  <c r="G27" i="2"/>
  <c r="H27" i="2"/>
  <c r="I27" i="2"/>
  <c r="J27" i="2"/>
  <c r="K27" i="2"/>
  <c r="L27" i="2"/>
  <c r="M27" i="2"/>
  <c r="B28" i="2"/>
  <c r="B28" i="7" s="1"/>
  <c r="C28" i="2"/>
  <c r="C28" i="7" s="1"/>
  <c r="D28" i="2"/>
  <c r="E28" i="2"/>
  <c r="F28" i="2"/>
  <c r="G28" i="2"/>
  <c r="H28" i="2"/>
  <c r="I28" i="2"/>
  <c r="J28" i="2"/>
  <c r="K28" i="2"/>
  <c r="L28" i="2"/>
  <c r="M28" i="2"/>
  <c r="B29" i="2"/>
  <c r="B29" i="7" s="1"/>
  <c r="C29" i="2"/>
  <c r="C29" i="7" s="1"/>
  <c r="D29" i="2"/>
  <c r="E29" i="2"/>
  <c r="F29" i="2"/>
  <c r="G29" i="2"/>
  <c r="H29" i="2"/>
  <c r="I29" i="2"/>
  <c r="J29" i="2"/>
  <c r="K29" i="2"/>
  <c r="L29" i="2"/>
  <c r="M29" i="2"/>
  <c r="B30" i="2"/>
  <c r="B30" i="7" s="1"/>
  <c r="C30" i="2"/>
  <c r="C30" i="7" s="1"/>
  <c r="D30" i="2"/>
  <c r="E30" i="2"/>
  <c r="F30" i="2"/>
  <c r="G30" i="2"/>
  <c r="H30" i="2"/>
  <c r="I30" i="2"/>
  <c r="J30" i="2"/>
  <c r="K30" i="2"/>
  <c r="L30" i="2"/>
  <c r="M30" i="2"/>
  <c r="B31" i="2"/>
  <c r="B31" i="7" s="1"/>
  <c r="C31" i="2"/>
  <c r="C31" i="7" s="1"/>
  <c r="D31" i="2"/>
  <c r="E31" i="2"/>
  <c r="F31" i="2"/>
  <c r="G31" i="2"/>
  <c r="H31" i="2"/>
  <c r="I31" i="2"/>
  <c r="J31" i="2"/>
  <c r="K31" i="2"/>
  <c r="L31" i="2"/>
  <c r="M31" i="2"/>
  <c r="B32" i="2"/>
  <c r="B32" i="7" s="1"/>
  <c r="C32" i="2"/>
  <c r="C32" i="7" s="1"/>
  <c r="D32" i="2"/>
  <c r="E32" i="2"/>
  <c r="F32" i="2"/>
  <c r="G32" i="2"/>
  <c r="H32" i="2"/>
  <c r="I32" i="2"/>
  <c r="J32" i="2"/>
  <c r="K32" i="2"/>
  <c r="L32" i="2"/>
  <c r="M32" i="2"/>
  <c r="B33" i="2"/>
  <c r="B33" i="7" s="1"/>
  <c r="C33" i="2"/>
  <c r="C33" i="7" s="1"/>
  <c r="D33" i="2"/>
  <c r="E33" i="2"/>
  <c r="F33" i="2"/>
  <c r="G33" i="2"/>
  <c r="H33" i="2"/>
  <c r="I33" i="2"/>
  <c r="J33" i="2"/>
  <c r="K33" i="2"/>
  <c r="L33" i="2"/>
  <c r="M33" i="2"/>
  <c r="B34" i="2"/>
  <c r="B34" i="7" s="1"/>
  <c r="C34" i="2"/>
  <c r="C34" i="7" s="1"/>
  <c r="D34" i="2"/>
  <c r="E34" i="2"/>
  <c r="F34" i="2"/>
  <c r="G34" i="2"/>
  <c r="H34" i="2"/>
  <c r="I34" i="2"/>
  <c r="J34" i="2"/>
  <c r="K34" i="2"/>
  <c r="L34" i="2"/>
  <c r="M34" i="2"/>
  <c r="B35" i="2"/>
  <c r="B35" i="7" s="1"/>
  <c r="C35" i="2"/>
  <c r="C35" i="7" s="1"/>
  <c r="D35" i="2"/>
  <c r="E35" i="2"/>
  <c r="F35" i="2"/>
  <c r="G35" i="2"/>
  <c r="H35" i="2"/>
  <c r="I35" i="2"/>
  <c r="J35" i="2"/>
  <c r="K35" i="2"/>
  <c r="L35" i="2"/>
  <c r="M35" i="2"/>
  <c r="B36" i="2"/>
  <c r="B36" i="7" s="1"/>
  <c r="C36" i="2"/>
  <c r="C36" i="7" s="1"/>
  <c r="D36" i="2"/>
  <c r="E36" i="2"/>
  <c r="F36" i="2"/>
  <c r="G36" i="2"/>
  <c r="H36" i="2"/>
  <c r="I36" i="2"/>
  <c r="J36" i="2"/>
  <c r="K36" i="2"/>
  <c r="L36" i="2"/>
  <c r="M36" i="2"/>
  <c r="B37" i="2"/>
  <c r="B37" i="7" s="1"/>
  <c r="C37" i="2"/>
  <c r="C37" i="7" s="1"/>
  <c r="D37" i="2"/>
  <c r="E37" i="2"/>
  <c r="F37" i="2"/>
  <c r="G37" i="2"/>
  <c r="H37" i="2"/>
  <c r="I37" i="2"/>
  <c r="J37" i="2"/>
  <c r="K37" i="2"/>
  <c r="L37" i="2"/>
  <c r="M37" i="2"/>
  <c r="AC36" i="11" l="1"/>
  <c r="U36" i="11"/>
  <c r="M36" i="11"/>
  <c r="E36" i="11"/>
  <c r="AC35" i="11"/>
  <c r="U35" i="11"/>
  <c r="M35" i="11"/>
  <c r="E35" i="11"/>
  <c r="AA36" i="11"/>
  <c r="S36" i="11"/>
  <c r="K36" i="11"/>
  <c r="C36" i="11"/>
  <c r="AC34" i="11"/>
  <c r="U34" i="11"/>
  <c r="M34" i="11"/>
  <c r="E34" i="11"/>
  <c r="AA28" i="11"/>
  <c r="S28" i="11"/>
  <c r="K28" i="11"/>
  <c r="C28" i="11"/>
  <c r="AA20" i="11"/>
  <c r="S20" i="11"/>
  <c r="K20" i="11"/>
  <c r="C20" i="11"/>
  <c r="AA12" i="11"/>
  <c r="S12" i="11"/>
  <c r="K12" i="11"/>
  <c r="C12" i="11"/>
  <c r="AC33" i="11"/>
  <c r="AA34" i="11"/>
  <c r="S34" i="11"/>
  <c r="K34" i="11"/>
  <c r="AA26" i="11"/>
  <c r="S26" i="11"/>
  <c r="K26" i="11"/>
  <c r="AA18" i="11"/>
  <c r="S18" i="11"/>
  <c r="K18" i="11"/>
  <c r="AA10" i="11"/>
  <c r="S10" i="11"/>
  <c r="K10" i="11"/>
  <c r="AA6" i="11"/>
  <c r="S6" i="11"/>
  <c r="I37" i="14"/>
  <c r="Z36" i="11"/>
  <c r="G37" i="16"/>
  <c r="R36" i="11"/>
  <c r="I36" i="14"/>
  <c r="Z35" i="11"/>
  <c r="G36" i="16"/>
  <c r="R35" i="11"/>
  <c r="I35" i="14"/>
  <c r="Z34" i="11"/>
  <c r="G35" i="16"/>
  <c r="R34" i="11"/>
  <c r="I34" i="14"/>
  <c r="Z33" i="11"/>
  <c r="G34" i="16"/>
  <c r="R33" i="11"/>
  <c r="I33" i="14"/>
  <c r="Z32" i="11"/>
  <c r="G33" i="16"/>
  <c r="R32" i="11"/>
  <c r="I32" i="14"/>
  <c r="Z31" i="11"/>
  <c r="G32" i="16"/>
  <c r="R31" i="11"/>
  <c r="I31" i="14"/>
  <c r="Z30" i="11"/>
  <c r="G31" i="16"/>
  <c r="R30" i="11"/>
  <c r="I30" i="14"/>
  <c r="Z29" i="11"/>
  <c r="G30" i="16"/>
  <c r="R29" i="11"/>
  <c r="I29" i="14"/>
  <c r="Z28" i="11"/>
  <c r="G29" i="16"/>
  <c r="R28" i="11"/>
  <c r="I28" i="14"/>
  <c r="Z27" i="11"/>
  <c r="G28" i="16"/>
  <c r="R27" i="11"/>
  <c r="I27" i="14"/>
  <c r="Z26" i="11"/>
  <c r="G27" i="16"/>
  <c r="R26" i="11"/>
  <c r="I26" i="14"/>
  <c r="Z25" i="11"/>
  <c r="G26" i="16"/>
  <c r="R25" i="11"/>
  <c r="I25" i="14"/>
  <c r="Z24" i="11"/>
  <c r="G25" i="16"/>
  <c r="R24" i="11"/>
  <c r="I24" i="14"/>
  <c r="Z23" i="11"/>
  <c r="G24" i="16"/>
  <c r="R23" i="11"/>
  <c r="I23" i="14"/>
  <c r="Z22" i="11"/>
  <c r="G23" i="16"/>
  <c r="R22" i="11"/>
  <c r="I22" i="14"/>
  <c r="Z21" i="11"/>
  <c r="G22" i="16"/>
  <c r="R21" i="11"/>
  <c r="I21" i="14"/>
  <c r="Z20" i="11"/>
  <c r="G21" i="16"/>
  <c r="R20" i="11"/>
  <c r="I20" i="14"/>
  <c r="Z19" i="11"/>
  <c r="G20" i="16"/>
  <c r="R19" i="11"/>
  <c r="I19" i="14"/>
  <c r="Z18" i="11"/>
  <c r="G19" i="16"/>
  <c r="R18" i="11"/>
  <c r="I18" i="14"/>
  <c r="Z17" i="11"/>
  <c r="G18" i="16"/>
  <c r="R17" i="11"/>
  <c r="I17" i="14"/>
  <c r="Z16" i="11"/>
  <c r="G17" i="16"/>
  <c r="R16" i="11"/>
  <c r="I16" i="14"/>
  <c r="Z15" i="11"/>
  <c r="G16" i="16"/>
  <c r="R15" i="11"/>
  <c r="I15" i="14"/>
  <c r="Z14" i="11"/>
  <c r="G15" i="16"/>
  <c r="R14" i="11"/>
  <c r="I14" i="14"/>
  <c r="Z13" i="11"/>
  <c r="G14" i="16"/>
  <c r="R13" i="11"/>
  <c r="I13" i="14"/>
  <c r="Z12" i="11"/>
  <c r="G13" i="16"/>
  <c r="R12" i="11"/>
  <c r="I12" i="14"/>
  <c r="Z11" i="11"/>
  <c r="G12" i="16"/>
  <c r="R11" i="11"/>
  <c r="I11" i="14"/>
  <c r="Z10" i="11"/>
  <c r="G11" i="16"/>
  <c r="R10" i="11"/>
  <c r="I10" i="14"/>
  <c r="Z9" i="11"/>
  <c r="G10" i="16"/>
  <c r="R9" i="11"/>
  <c r="I9" i="14"/>
  <c r="Z8" i="11"/>
  <c r="G9" i="16"/>
  <c r="R8" i="11"/>
  <c r="I8" i="14"/>
  <c r="Z7" i="11"/>
  <c r="G8" i="16"/>
  <c r="R7" i="11"/>
  <c r="I7" i="14"/>
  <c r="Z6" i="11"/>
  <c r="G7" i="16"/>
  <c r="R6" i="11"/>
  <c r="I6" i="14"/>
  <c r="Z5" i="11"/>
  <c r="G6" i="16"/>
  <c r="R5" i="11"/>
  <c r="I5" i="14"/>
  <c r="Z4" i="11"/>
  <c r="G5" i="16"/>
  <c r="R4" i="11"/>
  <c r="I4" i="14"/>
  <c r="Z3" i="11"/>
  <c r="G4" i="16"/>
  <c r="R3" i="11"/>
  <c r="I3" i="14"/>
  <c r="Z2" i="11"/>
  <c r="G3" i="16"/>
  <c r="R2" i="11"/>
  <c r="D36" i="11"/>
  <c r="D28" i="11"/>
  <c r="D20" i="11"/>
  <c r="D12" i="11"/>
  <c r="D4" i="11"/>
  <c r="D35" i="11"/>
  <c r="D27" i="11"/>
  <c r="D19" i="11"/>
  <c r="D11" i="11"/>
  <c r="D3" i="11"/>
  <c r="F5" i="11"/>
  <c r="F9" i="11"/>
  <c r="F13" i="11"/>
  <c r="F17" i="11"/>
  <c r="F21" i="11"/>
  <c r="F25" i="11"/>
  <c r="F29" i="11"/>
  <c r="F33" i="11"/>
  <c r="H3" i="11"/>
  <c r="H7" i="11"/>
  <c r="H11" i="11"/>
  <c r="H15" i="11"/>
  <c r="H19" i="11"/>
  <c r="H23" i="11"/>
  <c r="H27" i="11"/>
  <c r="H31" i="11"/>
  <c r="H35" i="11"/>
  <c r="J4" i="11"/>
  <c r="J8" i="11"/>
  <c r="J12" i="11"/>
  <c r="J16" i="11"/>
  <c r="J20" i="11"/>
  <c r="J24" i="11"/>
  <c r="J28" i="11"/>
  <c r="J32" i="11"/>
  <c r="J36" i="11"/>
  <c r="L5" i="11"/>
  <c r="L9" i="11"/>
  <c r="L13" i="11"/>
  <c r="L17" i="11"/>
  <c r="L21" i="11"/>
  <c r="L25" i="11"/>
  <c r="L29" i="11"/>
  <c r="L33" i="11"/>
  <c r="N2" i="11"/>
  <c r="N6" i="11"/>
  <c r="N11" i="11"/>
  <c r="AA4" i="11"/>
  <c r="S4" i="11"/>
  <c r="I37" i="15"/>
  <c r="AF36" i="11"/>
  <c r="G37" i="14"/>
  <c r="X36" i="11"/>
  <c r="E37" i="16"/>
  <c r="P36" i="11"/>
  <c r="I36" i="15"/>
  <c r="AF35" i="11"/>
  <c r="G36" i="14"/>
  <c r="X35" i="11"/>
  <c r="E36" i="16"/>
  <c r="P35" i="11"/>
  <c r="I35" i="15"/>
  <c r="AF34" i="11"/>
  <c r="G35" i="14"/>
  <c r="X34" i="11"/>
  <c r="E35" i="16"/>
  <c r="P34" i="11"/>
  <c r="I34" i="15"/>
  <c r="AF33" i="11"/>
  <c r="G34" i="14"/>
  <c r="X33" i="11"/>
  <c r="E34" i="16"/>
  <c r="P33" i="11"/>
  <c r="I33" i="15"/>
  <c r="AF32" i="11"/>
  <c r="G33" i="14"/>
  <c r="X32" i="11"/>
  <c r="E33" i="16"/>
  <c r="P32" i="11"/>
  <c r="I32" i="15"/>
  <c r="AF31" i="11"/>
  <c r="G32" i="14"/>
  <c r="X31" i="11"/>
  <c r="E32" i="16"/>
  <c r="P31" i="11"/>
  <c r="I31" i="15"/>
  <c r="AF30" i="11"/>
  <c r="G31" i="14"/>
  <c r="X30" i="11"/>
  <c r="E31" i="16"/>
  <c r="P30" i="11"/>
  <c r="I30" i="15"/>
  <c r="AF29" i="11"/>
  <c r="G30" i="14"/>
  <c r="X29" i="11"/>
  <c r="E30" i="16"/>
  <c r="P29" i="11"/>
  <c r="I29" i="15"/>
  <c r="AF28" i="11"/>
  <c r="G29" i="14"/>
  <c r="X28" i="11"/>
  <c r="E29" i="16"/>
  <c r="P28" i="11"/>
  <c r="I28" i="15"/>
  <c r="AF27" i="11"/>
  <c r="G28" i="14"/>
  <c r="X27" i="11"/>
  <c r="E28" i="16"/>
  <c r="P27" i="11"/>
  <c r="I27" i="15"/>
  <c r="AF26" i="11"/>
  <c r="G27" i="14"/>
  <c r="X26" i="11"/>
  <c r="E27" i="16"/>
  <c r="P26" i="11"/>
  <c r="I26" i="15"/>
  <c r="AF25" i="11"/>
  <c r="G26" i="14"/>
  <c r="X25" i="11"/>
  <c r="E26" i="16"/>
  <c r="P25" i="11"/>
  <c r="I25" i="15"/>
  <c r="AF24" i="11"/>
  <c r="G25" i="14"/>
  <c r="X24" i="11"/>
  <c r="E25" i="16"/>
  <c r="P24" i="11"/>
  <c r="I24" i="15"/>
  <c r="AF23" i="11"/>
  <c r="G24" i="14"/>
  <c r="X23" i="11"/>
  <c r="E24" i="16"/>
  <c r="P23" i="11"/>
  <c r="I23" i="15"/>
  <c r="AF22" i="11"/>
  <c r="G23" i="14"/>
  <c r="X22" i="11"/>
  <c r="E23" i="16"/>
  <c r="P22" i="11"/>
  <c r="I22" i="15"/>
  <c r="AF21" i="11"/>
  <c r="G22" i="14"/>
  <c r="X21" i="11"/>
  <c r="E22" i="16"/>
  <c r="P21" i="11"/>
  <c r="I21" i="15"/>
  <c r="AF20" i="11"/>
  <c r="G21" i="14"/>
  <c r="X20" i="11"/>
  <c r="E21" i="16"/>
  <c r="P20" i="11"/>
  <c r="I20" i="15"/>
  <c r="AF19" i="11"/>
  <c r="G20" i="14"/>
  <c r="X19" i="11"/>
  <c r="E20" i="16"/>
  <c r="P19" i="11"/>
  <c r="I19" i="15"/>
  <c r="AF18" i="11"/>
  <c r="G19" i="14"/>
  <c r="X18" i="11"/>
  <c r="E19" i="16"/>
  <c r="P18" i="11"/>
  <c r="I18" i="15"/>
  <c r="AF17" i="11"/>
  <c r="G18" i="14"/>
  <c r="X17" i="11"/>
  <c r="E18" i="16"/>
  <c r="P17" i="11"/>
  <c r="I17" i="15"/>
  <c r="AF16" i="11"/>
  <c r="G17" i="14"/>
  <c r="X16" i="11"/>
  <c r="E17" i="16"/>
  <c r="P16" i="11"/>
  <c r="I16" i="15"/>
  <c r="AF15" i="11"/>
  <c r="G16" i="14"/>
  <c r="X15" i="11"/>
  <c r="E16" i="16"/>
  <c r="P15" i="11"/>
  <c r="I15" i="15"/>
  <c r="AF14" i="11"/>
  <c r="G15" i="14"/>
  <c r="X14" i="11"/>
  <c r="E15" i="16"/>
  <c r="P14" i="11"/>
  <c r="I14" i="15"/>
  <c r="AF13" i="11"/>
  <c r="G14" i="14"/>
  <c r="X13" i="11"/>
  <c r="E14" i="16"/>
  <c r="P13" i="11"/>
  <c r="I13" i="15"/>
  <c r="AF12" i="11"/>
  <c r="G13" i="14"/>
  <c r="X12" i="11"/>
  <c r="E13" i="16"/>
  <c r="P12" i="11"/>
  <c r="I12" i="15"/>
  <c r="AF11" i="11"/>
  <c r="G12" i="14"/>
  <c r="X11" i="11"/>
  <c r="E12" i="16"/>
  <c r="P11" i="11"/>
  <c r="I11" i="15"/>
  <c r="AF10" i="11"/>
  <c r="G11" i="14"/>
  <c r="X10" i="11"/>
  <c r="E11" i="16"/>
  <c r="P10" i="11"/>
  <c r="I10" i="15"/>
  <c r="AF9" i="11"/>
  <c r="G10" i="14"/>
  <c r="X9" i="11"/>
  <c r="E10" i="16"/>
  <c r="P9" i="11"/>
  <c r="I9" i="15"/>
  <c r="AF8" i="11"/>
  <c r="G9" i="14"/>
  <c r="X8" i="11"/>
  <c r="E9" i="16"/>
  <c r="P8" i="11"/>
  <c r="I8" i="15"/>
  <c r="AF7" i="11"/>
  <c r="G8" i="14"/>
  <c r="X7" i="11"/>
  <c r="E8" i="16"/>
  <c r="P7" i="11"/>
  <c r="I7" i="15"/>
  <c r="AF6" i="11"/>
  <c r="G7" i="14"/>
  <c r="X6" i="11"/>
  <c r="E7" i="16"/>
  <c r="P6" i="11"/>
  <c r="I6" i="15"/>
  <c r="AF5" i="11"/>
  <c r="G6" i="14"/>
  <c r="X5" i="11"/>
  <c r="E6" i="16"/>
  <c r="P5" i="11"/>
  <c r="I5" i="15"/>
  <c r="AF4" i="11"/>
  <c r="G5" i="14"/>
  <c r="X4" i="11"/>
  <c r="E5" i="16"/>
  <c r="P4" i="11"/>
  <c r="I4" i="15"/>
  <c r="AF3" i="11"/>
  <c r="G4" i="14"/>
  <c r="X3" i="11"/>
  <c r="E4" i="16"/>
  <c r="P3" i="11"/>
  <c r="I3" i="15"/>
  <c r="AF2" i="11"/>
  <c r="G3" i="14"/>
  <c r="X2" i="11"/>
  <c r="E3" i="16"/>
  <c r="P2" i="11"/>
  <c r="D34" i="11"/>
  <c r="D26" i="11"/>
  <c r="D18" i="11"/>
  <c r="D10" i="11"/>
  <c r="D33" i="11"/>
  <c r="D25" i="11"/>
  <c r="D17" i="11"/>
  <c r="D9" i="11"/>
  <c r="F2" i="11"/>
  <c r="F6" i="11"/>
  <c r="F10" i="11"/>
  <c r="F14" i="11"/>
  <c r="F18" i="11"/>
  <c r="F22" i="11"/>
  <c r="F26" i="11"/>
  <c r="F30" i="11"/>
  <c r="F34" i="11"/>
  <c r="H4" i="11"/>
  <c r="H8" i="11"/>
  <c r="H12" i="11"/>
  <c r="H16" i="11"/>
  <c r="H20" i="11"/>
  <c r="H24" i="11"/>
  <c r="H28" i="11"/>
  <c r="H32" i="11"/>
  <c r="H36" i="11"/>
  <c r="J5" i="11"/>
  <c r="J9" i="11"/>
  <c r="J13" i="11"/>
  <c r="J17" i="11"/>
  <c r="J21" i="11"/>
  <c r="J25" i="11"/>
  <c r="J29" i="11"/>
  <c r="J33" i="11"/>
  <c r="L2" i="11"/>
  <c r="L6" i="11"/>
  <c r="L10" i="11"/>
  <c r="L14" i="11"/>
  <c r="L18" i="11"/>
  <c r="L22" i="11"/>
  <c r="L26" i="11"/>
  <c r="L30" i="11"/>
  <c r="L34" i="11"/>
  <c r="N3" i="11"/>
  <c r="N7" i="11"/>
  <c r="G37" i="15"/>
  <c r="AD36" i="11"/>
  <c r="E37" i="14"/>
  <c r="V36" i="11"/>
  <c r="I37" i="13"/>
  <c r="N36" i="11"/>
  <c r="G36" i="15"/>
  <c r="AD35" i="11"/>
  <c r="E36" i="14"/>
  <c r="V35" i="11"/>
  <c r="I36" i="13"/>
  <c r="N35" i="11"/>
  <c r="G35" i="15"/>
  <c r="AD34" i="11"/>
  <c r="E35" i="14"/>
  <c r="V34" i="11"/>
  <c r="I35" i="13"/>
  <c r="N34" i="11"/>
  <c r="G34" i="15"/>
  <c r="AD33" i="11"/>
  <c r="E34" i="14"/>
  <c r="V33" i="11"/>
  <c r="I34" i="13"/>
  <c r="N33" i="11"/>
  <c r="G33" i="15"/>
  <c r="AD32" i="11"/>
  <c r="E33" i="14"/>
  <c r="V32" i="11"/>
  <c r="I33" i="13"/>
  <c r="N32" i="11"/>
  <c r="G32" i="15"/>
  <c r="AD31" i="11"/>
  <c r="E32" i="14"/>
  <c r="V31" i="11"/>
  <c r="I32" i="13"/>
  <c r="N31" i="11"/>
  <c r="G31" i="15"/>
  <c r="AD30" i="11"/>
  <c r="E31" i="14"/>
  <c r="V30" i="11"/>
  <c r="I31" i="13"/>
  <c r="N30" i="11"/>
  <c r="G30" i="15"/>
  <c r="AD29" i="11"/>
  <c r="E30" i="14"/>
  <c r="V29" i="11"/>
  <c r="I30" i="13"/>
  <c r="N29" i="11"/>
  <c r="G29" i="15"/>
  <c r="AD28" i="11"/>
  <c r="E29" i="14"/>
  <c r="V28" i="11"/>
  <c r="I29" i="13"/>
  <c r="N28" i="11"/>
  <c r="G28" i="15"/>
  <c r="AD27" i="11"/>
  <c r="E28" i="14"/>
  <c r="V27" i="11"/>
  <c r="I28" i="13"/>
  <c r="N27" i="11"/>
  <c r="G27" i="15"/>
  <c r="AD26" i="11"/>
  <c r="E27" i="14"/>
  <c r="V26" i="11"/>
  <c r="I27" i="13"/>
  <c r="N26" i="11"/>
  <c r="G26" i="15"/>
  <c r="AD25" i="11"/>
  <c r="E26" i="14"/>
  <c r="V25" i="11"/>
  <c r="I26" i="13"/>
  <c r="N25" i="11"/>
  <c r="G25" i="15"/>
  <c r="AD24" i="11"/>
  <c r="E25" i="14"/>
  <c r="V24" i="11"/>
  <c r="I25" i="13"/>
  <c r="N24" i="11"/>
  <c r="G24" i="15"/>
  <c r="AD23" i="11"/>
  <c r="E24" i="14"/>
  <c r="V23" i="11"/>
  <c r="I24" i="13"/>
  <c r="N23" i="11"/>
  <c r="G23" i="15"/>
  <c r="AD22" i="11"/>
  <c r="E23" i="14"/>
  <c r="V22" i="11"/>
  <c r="I23" i="13"/>
  <c r="N22" i="11"/>
  <c r="G22" i="15"/>
  <c r="AD21" i="11"/>
  <c r="E22" i="14"/>
  <c r="V21" i="11"/>
  <c r="I22" i="13"/>
  <c r="N21" i="11"/>
  <c r="G21" i="15"/>
  <c r="AD20" i="11"/>
  <c r="E21" i="14"/>
  <c r="V20" i="11"/>
  <c r="I21" i="13"/>
  <c r="N20" i="11"/>
  <c r="G20" i="15"/>
  <c r="AD19" i="11"/>
  <c r="E20" i="14"/>
  <c r="V19" i="11"/>
  <c r="I20" i="13"/>
  <c r="N19" i="11"/>
  <c r="G19" i="15"/>
  <c r="AD18" i="11"/>
  <c r="E19" i="14"/>
  <c r="V18" i="11"/>
  <c r="I19" i="13"/>
  <c r="N18" i="11"/>
  <c r="G18" i="15"/>
  <c r="AD17" i="11"/>
  <c r="E18" i="14"/>
  <c r="V17" i="11"/>
  <c r="I18" i="13"/>
  <c r="N17" i="11"/>
  <c r="G17" i="15"/>
  <c r="AD16" i="11"/>
  <c r="E17" i="14"/>
  <c r="V16" i="11"/>
  <c r="I17" i="13"/>
  <c r="N16" i="11"/>
  <c r="G16" i="15"/>
  <c r="AD15" i="11"/>
  <c r="E16" i="14"/>
  <c r="V15" i="11"/>
  <c r="I16" i="13"/>
  <c r="N15" i="11"/>
  <c r="G15" i="15"/>
  <c r="AD14" i="11"/>
  <c r="E15" i="14"/>
  <c r="V14" i="11"/>
  <c r="I15" i="13"/>
  <c r="N14" i="11"/>
  <c r="G14" i="15"/>
  <c r="AD13" i="11"/>
  <c r="E14" i="14"/>
  <c r="V13" i="11"/>
  <c r="I14" i="13"/>
  <c r="N13" i="11"/>
  <c r="G13" i="15"/>
  <c r="AD12" i="11"/>
  <c r="E13" i="14"/>
  <c r="V12" i="11"/>
  <c r="I13" i="13"/>
  <c r="N12" i="11"/>
  <c r="G12" i="15"/>
  <c r="AD11" i="11"/>
  <c r="E12" i="14"/>
  <c r="V11" i="11"/>
  <c r="G11" i="15"/>
  <c r="AD10" i="11"/>
  <c r="E11" i="14"/>
  <c r="V10" i="11"/>
  <c r="I11" i="13"/>
  <c r="N10" i="11"/>
  <c r="G10" i="15"/>
  <c r="AD9" i="11"/>
  <c r="E10" i="14"/>
  <c r="V9" i="11"/>
  <c r="G9" i="15"/>
  <c r="AD8" i="11"/>
  <c r="E9" i="14"/>
  <c r="V8" i="11"/>
  <c r="G8" i="15"/>
  <c r="AD7" i="11"/>
  <c r="E8" i="14"/>
  <c r="V7" i="11"/>
  <c r="G7" i="15"/>
  <c r="AD6" i="11"/>
  <c r="E7" i="14"/>
  <c r="V6" i="11"/>
  <c r="G6" i="15"/>
  <c r="AD5" i="11"/>
  <c r="E6" i="14"/>
  <c r="V5" i="11"/>
  <c r="G5" i="15"/>
  <c r="AD4" i="11"/>
  <c r="E5" i="14"/>
  <c r="V4" i="11"/>
  <c r="G4" i="15"/>
  <c r="AD3" i="11"/>
  <c r="E4" i="14"/>
  <c r="V3" i="11"/>
  <c r="G3" i="15"/>
  <c r="AD2" i="11"/>
  <c r="E3" i="14"/>
  <c r="V2" i="11"/>
  <c r="D32" i="11"/>
  <c r="D24" i="11"/>
  <c r="D16" i="11"/>
  <c r="D8" i="11"/>
  <c r="D31" i="11"/>
  <c r="D23" i="11"/>
  <c r="D15" i="11"/>
  <c r="D7" i="11"/>
  <c r="F3" i="11"/>
  <c r="F7" i="11"/>
  <c r="F11" i="11"/>
  <c r="F15" i="11"/>
  <c r="F19" i="11"/>
  <c r="F23" i="11"/>
  <c r="F27" i="11"/>
  <c r="F31" i="11"/>
  <c r="F35" i="11"/>
  <c r="H5" i="11"/>
  <c r="H9" i="11"/>
  <c r="H13" i="11"/>
  <c r="H17" i="11"/>
  <c r="H21" i="11"/>
  <c r="H25" i="11"/>
  <c r="H29" i="11"/>
  <c r="H33" i="11"/>
  <c r="J2" i="11"/>
  <c r="J6" i="11"/>
  <c r="J10" i="11"/>
  <c r="J14" i="11"/>
  <c r="J18" i="11"/>
  <c r="J22" i="11"/>
  <c r="J26" i="11"/>
  <c r="J30" i="11"/>
  <c r="J34" i="11"/>
  <c r="L3" i="11"/>
  <c r="L7" i="11"/>
  <c r="L11" i="11"/>
  <c r="L15" i="11"/>
  <c r="L19" i="11"/>
  <c r="L23" i="11"/>
  <c r="L27" i="11"/>
  <c r="L31" i="11"/>
  <c r="L35" i="11"/>
  <c r="N4" i="11"/>
  <c r="N8" i="11"/>
  <c r="E37" i="15"/>
  <c r="AB36" i="11"/>
  <c r="I37" i="16"/>
  <c r="T36" i="11"/>
  <c r="E36" i="15"/>
  <c r="AB35" i="11"/>
  <c r="I36" i="16"/>
  <c r="T35" i="11"/>
  <c r="E35" i="15"/>
  <c r="AB34" i="11"/>
  <c r="I35" i="16"/>
  <c r="T34" i="11"/>
  <c r="E34" i="15"/>
  <c r="AB33" i="11"/>
  <c r="I34" i="16"/>
  <c r="T33" i="11"/>
  <c r="E33" i="15"/>
  <c r="AB32" i="11"/>
  <c r="I33" i="16"/>
  <c r="T32" i="11"/>
  <c r="E32" i="15"/>
  <c r="AB31" i="11"/>
  <c r="I32" i="16"/>
  <c r="T31" i="11"/>
  <c r="E31" i="15"/>
  <c r="AB30" i="11"/>
  <c r="I31" i="16"/>
  <c r="T30" i="11"/>
  <c r="E30" i="15"/>
  <c r="AB29" i="11"/>
  <c r="I30" i="16"/>
  <c r="T29" i="11"/>
  <c r="E29" i="15"/>
  <c r="AB28" i="11"/>
  <c r="I29" i="16"/>
  <c r="T28" i="11"/>
  <c r="E28" i="15"/>
  <c r="AB27" i="11"/>
  <c r="I28" i="16"/>
  <c r="T27" i="11"/>
  <c r="E27" i="15"/>
  <c r="AB26" i="11"/>
  <c r="I27" i="16"/>
  <c r="T26" i="11"/>
  <c r="E26" i="15"/>
  <c r="AB25" i="11"/>
  <c r="I26" i="16"/>
  <c r="T25" i="11"/>
  <c r="E25" i="15"/>
  <c r="AB24" i="11"/>
  <c r="I25" i="16"/>
  <c r="T24" i="11"/>
  <c r="E24" i="15"/>
  <c r="AB23" i="11"/>
  <c r="I24" i="16"/>
  <c r="T23" i="11"/>
  <c r="E23" i="15"/>
  <c r="AB22" i="11"/>
  <c r="I23" i="16"/>
  <c r="T22" i="11"/>
  <c r="E22" i="15"/>
  <c r="AB21" i="11"/>
  <c r="I22" i="16"/>
  <c r="T21" i="11"/>
  <c r="E21" i="15"/>
  <c r="AB20" i="11"/>
  <c r="I21" i="16"/>
  <c r="T20" i="11"/>
  <c r="E20" i="15"/>
  <c r="AB19" i="11"/>
  <c r="I20" i="16"/>
  <c r="T19" i="11"/>
  <c r="E19" i="15"/>
  <c r="AB18" i="11"/>
  <c r="I19" i="16"/>
  <c r="T18" i="11"/>
  <c r="E18" i="15"/>
  <c r="AB17" i="11"/>
  <c r="I18" i="16"/>
  <c r="T17" i="11"/>
  <c r="E17" i="15"/>
  <c r="AB16" i="11"/>
  <c r="I17" i="16"/>
  <c r="T16" i="11"/>
  <c r="E16" i="15"/>
  <c r="AB15" i="11"/>
  <c r="I16" i="16"/>
  <c r="T15" i="11"/>
  <c r="E15" i="15"/>
  <c r="AB14" i="11"/>
  <c r="I15" i="16"/>
  <c r="T14" i="11"/>
  <c r="E14" i="15"/>
  <c r="AB13" i="11"/>
  <c r="I14" i="16"/>
  <c r="T13" i="11"/>
  <c r="E13" i="15"/>
  <c r="AB12" i="11"/>
  <c r="I13" i="16"/>
  <c r="T12" i="11"/>
  <c r="E12" i="15"/>
  <c r="AB11" i="11"/>
  <c r="I12" i="16"/>
  <c r="T11" i="11"/>
  <c r="E11" i="15"/>
  <c r="AB10" i="11"/>
  <c r="I11" i="16"/>
  <c r="T10" i="11"/>
  <c r="E10" i="15"/>
  <c r="AB9" i="11"/>
  <c r="I10" i="16"/>
  <c r="T9" i="11"/>
  <c r="E9" i="15"/>
  <c r="AB8" i="11"/>
  <c r="I9" i="16"/>
  <c r="T8" i="11"/>
  <c r="E8" i="15"/>
  <c r="AB7" i="11"/>
  <c r="I8" i="16"/>
  <c r="T7" i="11"/>
  <c r="E7" i="15"/>
  <c r="AB6" i="11"/>
  <c r="I7" i="16"/>
  <c r="T6" i="11"/>
  <c r="E6" i="15"/>
  <c r="AB5" i="11"/>
  <c r="I6" i="16"/>
  <c r="T5" i="11"/>
  <c r="E5" i="15"/>
  <c r="AB4" i="11"/>
  <c r="I5" i="16"/>
  <c r="T4" i="11"/>
  <c r="E4" i="15"/>
  <c r="AB3" i="11"/>
  <c r="I4" i="16"/>
  <c r="T3" i="11"/>
  <c r="E3" i="15"/>
  <c r="AB2" i="11"/>
  <c r="I3" i="16"/>
  <c r="T2" i="11"/>
  <c r="D30" i="11"/>
  <c r="D22" i="11"/>
  <c r="D14" i="11"/>
  <c r="D6" i="11"/>
  <c r="L37" i="4"/>
  <c r="D37" i="4"/>
  <c r="H36" i="4"/>
  <c r="L35" i="4"/>
  <c r="D35" i="4"/>
  <c r="H34" i="4"/>
  <c r="L33" i="4"/>
  <c r="D33" i="4"/>
  <c r="H32" i="4"/>
  <c r="L31" i="4"/>
  <c r="D31" i="4"/>
  <c r="H30" i="4"/>
  <c r="L29" i="4"/>
  <c r="D29" i="4"/>
  <c r="H28" i="4"/>
  <c r="L27" i="4"/>
  <c r="D27" i="4"/>
  <c r="H26" i="4"/>
  <c r="L25" i="4"/>
  <c r="D25" i="4"/>
  <c r="H24" i="4"/>
  <c r="L23" i="4"/>
  <c r="D23" i="4"/>
  <c r="H22" i="4"/>
  <c r="L21" i="4"/>
  <c r="D21" i="4"/>
  <c r="H20" i="4"/>
  <c r="L19" i="4"/>
  <c r="D19" i="4"/>
  <c r="H18" i="4"/>
  <c r="L17" i="4"/>
  <c r="D17" i="4"/>
  <c r="H16" i="4"/>
  <c r="L15" i="4"/>
  <c r="D15" i="4"/>
  <c r="H14" i="4"/>
  <c r="L13" i="4"/>
  <c r="D13" i="4"/>
  <c r="H12" i="4"/>
  <c r="L11" i="4"/>
  <c r="D11" i="4"/>
  <c r="H10" i="4"/>
  <c r="L9" i="4"/>
  <c r="D9" i="4"/>
  <c r="H8" i="4"/>
  <c r="L7" i="4"/>
  <c r="D7" i="4"/>
  <c r="H6" i="4"/>
  <c r="L5" i="4"/>
  <c r="D5" i="4"/>
  <c r="H4" i="4"/>
  <c r="C37" i="15"/>
  <c r="M37" i="4"/>
  <c r="C37" i="16"/>
  <c r="I37" i="4"/>
  <c r="C36" i="15"/>
  <c r="M36" i="4"/>
  <c r="C36" i="16"/>
  <c r="I36" i="4"/>
  <c r="C36" i="12"/>
  <c r="E36" i="4"/>
  <c r="C35" i="15"/>
  <c r="M35" i="4"/>
  <c r="C35" i="16"/>
  <c r="I35" i="4"/>
  <c r="C34" i="15"/>
  <c r="M34" i="4"/>
  <c r="C34" i="16"/>
  <c r="I34" i="4"/>
  <c r="C34" i="12"/>
  <c r="E34" i="4"/>
  <c r="C33" i="15"/>
  <c r="M33" i="4"/>
  <c r="C33" i="16"/>
  <c r="I33" i="4"/>
  <c r="C32" i="15"/>
  <c r="M32" i="4"/>
  <c r="C32" i="16"/>
  <c r="I32" i="4"/>
  <c r="C32" i="12"/>
  <c r="E32" i="4"/>
  <c r="C31" i="15"/>
  <c r="M31" i="4"/>
  <c r="C31" i="16"/>
  <c r="I31" i="4"/>
  <c r="C30" i="15"/>
  <c r="M30" i="4"/>
  <c r="C30" i="16"/>
  <c r="I30" i="4"/>
  <c r="C30" i="12"/>
  <c r="E30" i="4"/>
  <c r="C29" i="15"/>
  <c r="M29" i="4"/>
  <c r="C29" i="16"/>
  <c r="I29" i="4"/>
  <c r="C28" i="15"/>
  <c r="M28" i="4"/>
  <c r="C28" i="16"/>
  <c r="I28" i="4"/>
  <c r="C28" i="12"/>
  <c r="E28" i="4"/>
  <c r="C27" i="15"/>
  <c r="M27" i="4"/>
  <c r="C27" i="16"/>
  <c r="I27" i="4"/>
  <c r="C26" i="15"/>
  <c r="M26" i="4"/>
  <c r="C26" i="16"/>
  <c r="I26" i="4"/>
  <c r="C26" i="12"/>
  <c r="E26" i="4"/>
  <c r="C25" i="15"/>
  <c r="M25" i="4"/>
  <c r="C25" i="16"/>
  <c r="I25" i="4"/>
  <c r="C24" i="15"/>
  <c r="M24" i="4"/>
  <c r="C24" i="16"/>
  <c r="I24" i="4"/>
  <c r="C24" i="12"/>
  <c r="E24" i="4"/>
  <c r="C23" i="15"/>
  <c r="M23" i="4"/>
  <c r="C23" i="16"/>
  <c r="I23" i="4"/>
  <c r="C22" i="15"/>
  <c r="M22" i="4"/>
  <c r="C22" i="16"/>
  <c r="I22" i="4"/>
  <c r="C22" i="12"/>
  <c r="E22" i="4"/>
  <c r="C21" i="15"/>
  <c r="M21" i="4"/>
  <c r="C21" i="16"/>
  <c r="I21" i="4"/>
  <c r="C20" i="15"/>
  <c r="M20" i="4"/>
  <c r="C20" i="16"/>
  <c r="I20" i="4"/>
  <c r="C20" i="12"/>
  <c r="E20" i="4"/>
  <c r="C19" i="15"/>
  <c r="M19" i="4"/>
  <c r="C19" i="16"/>
  <c r="I19" i="4"/>
  <c r="C18" i="15"/>
  <c r="M18" i="4"/>
  <c r="C18" i="16"/>
  <c r="I18" i="4"/>
  <c r="C18" i="12"/>
  <c r="E18" i="4"/>
  <c r="C17" i="15"/>
  <c r="M17" i="4"/>
  <c r="C17" i="16"/>
  <c r="I17" i="4"/>
  <c r="C16" i="15"/>
  <c r="M16" i="4"/>
  <c r="C16" i="16"/>
  <c r="I16" i="4"/>
  <c r="C16" i="12"/>
  <c r="E16" i="4"/>
  <c r="C15" i="15"/>
  <c r="M15" i="4"/>
  <c r="C15" i="16"/>
  <c r="I15" i="4"/>
  <c r="C14" i="15"/>
  <c r="M14" i="4"/>
  <c r="C14" i="16"/>
  <c r="I14" i="4"/>
  <c r="C14" i="12"/>
  <c r="E14" i="4"/>
  <c r="C13" i="15"/>
  <c r="M13" i="4"/>
  <c r="C13" i="16"/>
  <c r="I13" i="4"/>
  <c r="C12" i="15"/>
  <c r="M12" i="4"/>
  <c r="C12" i="16"/>
  <c r="I12" i="4"/>
  <c r="C12" i="12"/>
  <c r="E12" i="4"/>
  <c r="C11" i="15"/>
  <c r="M11" i="4"/>
  <c r="C11" i="16"/>
  <c r="I11" i="4"/>
  <c r="C10" i="15"/>
  <c r="M10" i="4"/>
  <c r="C10" i="16"/>
  <c r="I10" i="4"/>
  <c r="C10" i="12"/>
  <c r="E10" i="4"/>
  <c r="C9" i="15"/>
  <c r="M9" i="4"/>
  <c r="C9" i="16"/>
  <c r="I9" i="4"/>
  <c r="C8" i="15"/>
  <c r="M8" i="4"/>
  <c r="C8" i="16"/>
  <c r="I8" i="4"/>
  <c r="C8" i="12"/>
  <c r="E8" i="4"/>
  <c r="C7" i="15"/>
  <c r="M7" i="4"/>
  <c r="C7" i="16"/>
  <c r="I7" i="4"/>
  <c r="C6" i="15"/>
  <c r="M6" i="4"/>
  <c r="C6" i="16"/>
  <c r="I6" i="4"/>
  <c r="C5" i="15"/>
  <c r="M5" i="4"/>
  <c r="C5" i="16"/>
  <c r="I5" i="4"/>
  <c r="C4" i="15"/>
  <c r="M4" i="4"/>
  <c r="C4" i="16"/>
  <c r="I4" i="4"/>
  <c r="B3" i="4"/>
  <c r="H3" i="7" s="1"/>
  <c r="R3" i="7" s="1"/>
  <c r="C36" i="4"/>
  <c r="I36" i="7" s="1"/>
  <c r="C34" i="4"/>
  <c r="I34" i="7" s="1"/>
  <c r="C32" i="4"/>
  <c r="I32" i="7" s="1"/>
  <c r="C30" i="4"/>
  <c r="I30" i="7" s="1"/>
  <c r="C28" i="4"/>
  <c r="I28" i="7" s="1"/>
  <c r="C26" i="4"/>
  <c r="I26" i="7" s="1"/>
  <c r="C24" i="4"/>
  <c r="I24" i="7" s="1"/>
  <c r="C22" i="4"/>
  <c r="I22" i="7" s="1"/>
  <c r="S22" i="7" s="1"/>
  <c r="C20" i="4"/>
  <c r="I20" i="7" s="1"/>
  <c r="C18" i="4"/>
  <c r="I18" i="7" s="1"/>
  <c r="C16" i="4"/>
  <c r="I16" i="7" s="1"/>
  <c r="C14" i="4"/>
  <c r="I14" i="7" s="1"/>
  <c r="C12" i="4"/>
  <c r="I12" i="7" s="1"/>
  <c r="C10" i="4"/>
  <c r="I10" i="7" s="1"/>
  <c r="C8" i="4"/>
  <c r="I8" i="7" s="1"/>
  <c r="C6" i="4"/>
  <c r="I6" i="7" s="1"/>
  <c r="C4" i="4"/>
  <c r="I4" i="7" s="1"/>
  <c r="E13" i="4"/>
  <c r="E17" i="4"/>
  <c r="E21" i="4"/>
  <c r="E25" i="4"/>
  <c r="E29" i="4"/>
  <c r="E33" i="4"/>
  <c r="E37" i="4"/>
  <c r="G6" i="4"/>
  <c r="G10" i="4"/>
  <c r="G14" i="4"/>
  <c r="G18" i="4"/>
  <c r="G22" i="4"/>
  <c r="G26" i="4"/>
  <c r="C3" i="13"/>
  <c r="G3" i="4"/>
  <c r="C3" i="14"/>
  <c r="K3" i="4"/>
  <c r="C3" i="4"/>
  <c r="B36" i="4"/>
  <c r="H36" i="7" s="1"/>
  <c r="B34" i="4"/>
  <c r="H34" i="7" s="1"/>
  <c r="B32" i="4"/>
  <c r="H32" i="7" s="1"/>
  <c r="B30" i="4"/>
  <c r="H30" i="7" s="1"/>
  <c r="B28" i="4"/>
  <c r="H28" i="7" s="1"/>
  <c r="B26" i="4"/>
  <c r="H26" i="7" s="1"/>
  <c r="B24" i="4"/>
  <c r="H24" i="7" s="1"/>
  <c r="B22" i="4"/>
  <c r="H22" i="7" s="1"/>
  <c r="R22" i="7" s="1"/>
  <c r="B20" i="4"/>
  <c r="H20" i="7" s="1"/>
  <c r="B18" i="4"/>
  <c r="H18" i="7" s="1"/>
  <c r="B16" i="4"/>
  <c r="H16" i="7" s="1"/>
  <c r="B14" i="4"/>
  <c r="H14" i="7" s="1"/>
  <c r="B12" i="4"/>
  <c r="H12" i="7" s="1"/>
  <c r="B10" i="4"/>
  <c r="H10" i="7" s="1"/>
  <c r="B8" i="4"/>
  <c r="H8" i="7" s="1"/>
  <c r="B6" i="4"/>
  <c r="H6" i="7" s="1"/>
  <c r="B4" i="4"/>
  <c r="H4" i="7" s="1"/>
  <c r="E4" i="4"/>
  <c r="E6" i="4"/>
  <c r="E11" i="4"/>
  <c r="C37" i="14"/>
  <c r="K37" i="4"/>
  <c r="C37" i="13"/>
  <c r="G37" i="4"/>
  <c r="C36" i="14"/>
  <c r="K36" i="4"/>
  <c r="C36" i="13"/>
  <c r="G36" i="4"/>
  <c r="C35" i="14"/>
  <c r="K35" i="4"/>
  <c r="C35" i="13"/>
  <c r="G35" i="4"/>
  <c r="C34" i="14"/>
  <c r="K34" i="4"/>
  <c r="C34" i="13"/>
  <c r="G34" i="4"/>
  <c r="C33" i="14"/>
  <c r="K33" i="4"/>
  <c r="C33" i="13"/>
  <c r="G33" i="4"/>
  <c r="C32" i="14"/>
  <c r="K32" i="4"/>
  <c r="C32" i="13"/>
  <c r="G32" i="4"/>
  <c r="C31" i="14"/>
  <c r="K31" i="4"/>
  <c r="C31" i="13"/>
  <c r="G31" i="4"/>
  <c r="C30" i="14"/>
  <c r="K30" i="4"/>
  <c r="C30" i="13"/>
  <c r="G30" i="4"/>
  <c r="C29" i="14"/>
  <c r="K29" i="4"/>
  <c r="C29" i="13"/>
  <c r="G29" i="4"/>
  <c r="C28" i="14"/>
  <c r="K28" i="4"/>
  <c r="C28" i="13"/>
  <c r="G28" i="4"/>
  <c r="C27" i="14"/>
  <c r="K27" i="4"/>
  <c r="C27" i="13"/>
  <c r="G27" i="4"/>
  <c r="C26" i="14"/>
  <c r="K26" i="4"/>
  <c r="C25" i="14"/>
  <c r="K25" i="4"/>
  <c r="C25" i="13"/>
  <c r="G25" i="4"/>
  <c r="C24" i="14"/>
  <c r="K24" i="4"/>
  <c r="C23" i="14"/>
  <c r="K23" i="4"/>
  <c r="C23" i="13"/>
  <c r="G23" i="4"/>
  <c r="C22" i="14"/>
  <c r="K22" i="4"/>
  <c r="C21" i="14"/>
  <c r="K21" i="4"/>
  <c r="C21" i="13"/>
  <c r="G21" i="4"/>
  <c r="C20" i="14"/>
  <c r="K20" i="4"/>
  <c r="C19" i="14"/>
  <c r="K19" i="4"/>
  <c r="C19" i="13"/>
  <c r="G19" i="4"/>
  <c r="C18" i="14"/>
  <c r="K18" i="4"/>
  <c r="C17" i="14"/>
  <c r="K17" i="4"/>
  <c r="C17" i="13"/>
  <c r="G17" i="4"/>
  <c r="C16" i="14"/>
  <c r="K16" i="4"/>
  <c r="C15" i="14"/>
  <c r="K15" i="4"/>
  <c r="C15" i="13"/>
  <c r="G15" i="4"/>
  <c r="C14" i="14"/>
  <c r="K14" i="4"/>
  <c r="C13" i="14"/>
  <c r="K13" i="4"/>
  <c r="C13" i="13"/>
  <c r="G13" i="4"/>
  <c r="C12" i="14"/>
  <c r="K12" i="4"/>
  <c r="C11" i="14"/>
  <c r="K11" i="4"/>
  <c r="C11" i="13"/>
  <c r="G11" i="4"/>
  <c r="C10" i="14"/>
  <c r="K10" i="4"/>
  <c r="C9" i="14"/>
  <c r="K9" i="4"/>
  <c r="C9" i="13"/>
  <c r="G9" i="4"/>
  <c r="C8" i="14"/>
  <c r="K8" i="4"/>
  <c r="C7" i="14"/>
  <c r="K7" i="4"/>
  <c r="C7" i="13"/>
  <c r="G7" i="4"/>
  <c r="C6" i="14"/>
  <c r="K6" i="4"/>
  <c r="C5" i="14"/>
  <c r="K5" i="4"/>
  <c r="C5" i="13"/>
  <c r="G5" i="4"/>
  <c r="C4" i="14"/>
  <c r="K4" i="4"/>
  <c r="C37" i="4"/>
  <c r="I37" i="7" s="1"/>
  <c r="C35" i="4"/>
  <c r="I35" i="7" s="1"/>
  <c r="C33" i="4"/>
  <c r="I33" i="7" s="1"/>
  <c r="C31" i="4"/>
  <c r="I31" i="7" s="1"/>
  <c r="C29" i="4"/>
  <c r="I29" i="7" s="1"/>
  <c r="C27" i="4"/>
  <c r="I27" i="7" s="1"/>
  <c r="C25" i="4"/>
  <c r="I25" i="7" s="1"/>
  <c r="C23" i="4"/>
  <c r="I23" i="7" s="1"/>
  <c r="C21" i="4"/>
  <c r="I21" i="7" s="1"/>
  <c r="C19" i="4"/>
  <c r="I19" i="7" s="1"/>
  <c r="C17" i="4"/>
  <c r="I17" i="7" s="1"/>
  <c r="C15" i="4"/>
  <c r="I15" i="7" s="1"/>
  <c r="C13" i="4"/>
  <c r="I13" i="7" s="1"/>
  <c r="C11" i="4"/>
  <c r="I11" i="7" s="1"/>
  <c r="C9" i="4"/>
  <c r="I9" i="7" s="1"/>
  <c r="C7" i="4"/>
  <c r="I7" i="7" s="1"/>
  <c r="C5" i="4"/>
  <c r="I5" i="7" s="1"/>
  <c r="E9" i="4"/>
  <c r="E15" i="4"/>
  <c r="E19" i="4"/>
  <c r="E23" i="4"/>
  <c r="E27" i="4"/>
  <c r="E31" i="4"/>
  <c r="E35" i="4"/>
  <c r="G4" i="4"/>
  <c r="G8" i="4"/>
  <c r="G12" i="4"/>
  <c r="G16" i="4"/>
  <c r="G20" i="4"/>
  <c r="G24" i="4"/>
  <c r="C3" i="16"/>
  <c r="I3" i="4"/>
  <c r="C3" i="15"/>
  <c r="M3" i="4"/>
  <c r="B37" i="4"/>
  <c r="H37" i="7" s="1"/>
  <c r="B35" i="4"/>
  <c r="H35" i="7" s="1"/>
  <c r="B33" i="4"/>
  <c r="H33" i="7" s="1"/>
  <c r="B31" i="4"/>
  <c r="H31" i="7" s="1"/>
  <c r="B29" i="4"/>
  <c r="H29" i="7" s="1"/>
  <c r="B27" i="4"/>
  <c r="H27" i="7" s="1"/>
  <c r="B25" i="4"/>
  <c r="H25" i="7" s="1"/>
  <c r="B23" i="4"/>
  <c r="H23" i="7" s="1"/>
  <c r="B21" i="4"/>
  <c r="H21" i="7" s="1"/>
  <c r="B19" i="4"/>
  <c r="H19" i="7" s="1"/>
  <c r="B17" i="4"/>
  <c r="H17" i="7" s="1"/>
  <c r="B15" i="4"/>
  <c r="H15" i="7" s="1"/>
  <c r="B13" i="4"/>
  <c r="H13" i="7" s="1"/>
  <c r="B11" i="4"/>
  <c r="H11" i="7" s="1"/>
  <c r="B9" i="4"/>
  <c r="H9" i="7" s="1"/>
  <c r="B7" i="4"/>
  <c r="H7" i="7" s="1"/>
  <c r="B5" i="4"/>
  <c r="H5" i="7" s="1"/>
  <c r="E3" i="4"/>
  <c r="E5" i="4"/>
  <c r="E7" i="4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G1" i="9"/>
  <c r="AG2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2" i="9"/>
  <c r="B2" i="11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2" i="9"/>
  <c r="A1" i="9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O36" i="7" l="1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" i="7"/>
  <c r="E3" i="2"/>
  <c r="F3" i="2"/>
  <c r="G3" i="2"/>
  <c r="H3" i="2"/>
  <c r="I3" i="2"/>
  <c r="J3" i="2"/>
  <c r="K3" i="2"/>
  <c r="L3" i="2"/>
  <c r="M3" i="2"/>
  <c r="D3" i="2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C3" i="2"/>
  <c r="C3" i="7" s="1"/>
  <c r="M3" i="7" s="1"/>
  <c r="B3" i="2"/>
  <c r="R30" i="7" l="1"/>
  <c r="L30" i="7"/>
  <c r="R13" i="7"/>
  <c r="L13" i="7"/>
  <c r="R37" i="7"/>
  <c r="L37" i="7"/>
  <c r="R33" i="7"/>
  <c r="L33" i="7"/>
  <c r="R29" i="7"/>
  <c r="L29" i="7"/>
  <c r="R25" i="7"/>
  <c r="L25" i="7"/>
  <c r="R20" i="7"/>
  <c r="L20" i="7"/>
  <c r="R16" i="7"/>
  <c r="L16" i="7"/>
  <c r="R12" i="7"/>
  <c r="L12" i="7"/>
  <c r="R8" i="7"/>
  <c r="L8" i="7"/>
  <c r="R4" i="7"/>
  <c r="L4" i="7"/>
  <c r="B3" i="7"/>
  <c r="L3" i="7" s="1"/>
  <c r="R26" i="7"/>
  <c r="L26" i="7"/>
  <c r="R21" i="7"/>
  <c r="L21" i="7"/>
  <c r="R9" i="7"/>
  <c r="L9" i="7"/>
  <c r="R36" i="7"/>
  <c r="L36" i="7"/>
  <c r="R32" i="7"/>
  <c r="L32" i="7"/>
  <c r="R28" i="7"/>
  <c r="L28" i="7"/>
  <c r="R24" i="7"/>
  <c r="L24" i="7"/>
  <c r="R19" i="7"/>
  <c r="L19" i="7"/>
  <c r="R15" i="7"/>
  <c r="L15" i="7"/>
  <c r="R11" i="7"/>
  <c r="L11" i="7"/>
  <c r="R7" i="7"/>
  <c r="L7" i="7"/>
  <c r="R34" i="7"/>
  <c r="L34" i="7"/>
  <c r="R17" i="7"/>
  <c r="L17" i="7"/>
  <c r="R5" i="7"/>
  <c r="L5" i="7"/>
  <c r="R35" i="7"/>
  <c r="L35" i="7"/>
  <c r="R31" i="7"/>
  <c r="L31" i="7"/>
  <c r="R27" i="7"/>
  <c r="L27" i="7"/>
  <c r="R23" i="7"/>
  <c r="L23" i="7"/>
  <c r="R18" i="7"/>
  <c r="L18" i="7"/>
  <c r="R14" i="7"/>
  <c r="L14" i="7"/>
  <c r="R10" i="7"/>
  <c r="L10" i="7"/>
  <c r="R6" i="7"/>
  <c r="L6" i="7"/>
  <c r="S10" i="7"/>
  <c r="S23" i="7"/>
  <c r="S35" i="7"/>
  <c r="I3" i="7"/>
  <c r="S3" i="7" s="1"/>
  <c r="S7" i="7"/>
  <c r="S11" i="7"/>
  <c r="S15" i="7"/>
  <c r="S19" i="7"/>
  <c r="S24" i="7"/>
  <c r="S28" i="7"/>
  <c r="S32" i="7"/>
  <c r="S36" i="7"/>
  <c r="S14" i="7"/>
  <c r="S31" i="7"/>
  <c r="S4" i="7"/>
  <c r="S8" i="7"/>
  <c r="S12" i="7"/>
  <c r="S16" i="7"/>
  <c r="S20" i="7"/>
  <c r="S25" i="7"/>
  <c r="S29" i="7"/>
  <c r="S33" i="7"/>
  <c r="S37" i="7"/>
  <c r="S6" i="7"/>
  <c r="S18" i="7"/>
  <c r="S27" i="7"/>
  <c r="S5" i="7"/>
  <c r="S9" i="7"/>
  <c r="S13" i="7"/>
  <c r="S17" i="7"/>
  <c r="S21" i="7"/>
  <c r="S26" i="7"/>
  <c r="S30" i="7"/>
  <c r="S34" i="7"/>
</calcChain>
</file>

<file path=xl/sharedStrings.xml><?xml version="1.0" encoding="utf-8"?>
<sst xmlns="http://schemas.openxmlformats.org/spreadsheetml/2006/main" count="994" uniqueCount="203">
  <si>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</si>
  <si>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</si>
  <si>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</si>
  <si>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</si>
  <si>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</si>
  <si>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</si>
  <si>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</si>
  <si>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</si>
  <si>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</si>
  <si>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</si>
  <si>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</si>
  <si>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</si>
  <si>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</si>
  <si>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</si>
  <si>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</si>
  <si>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</si>
  <si>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</si>
  <si>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</si>
  <si>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</si>
  <si>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</si>
  <si>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</si>
  <si>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</si>
  <si>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</si>
  <si>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</si>
  <si>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</si>
  <si>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</si>
  <si>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</si>
  <si>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</si>
  <si>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Switzerland</t>
  </si>
  <si>
    <t>Turkey</t>
  </si>
  <si>
    <t>United Kingdom</t>
  </si>
  <si>
    <t>United States</t>
  </si>
  <si>
    <t>country</t>
  </si>
  <si>
    <t>finalrank</t>
  </si>
  <si>
    <t>corporate</t>
  </si>
  <si>
    <t>corporaterank</t>
  </si>
  <si>
    <t>consumption</t>
  </si>
  <si>
    <t>consumptionrank</t>
  </si>
  <si>
    <t>property</t>
  </si>
  <si>
    <t>propertyrank</t>
  </si>
  <si>
    <t>income</t>
  </si>
  <si>
    <t>incomerank</t>
  </si>
  <si>
    <t>international</t>
  </si>
  <si>
    <t>internationalrank</t>
  </si>
  <si>
    <t>Iceland</t>
  </si>
  <si>
    <t>Sweden</t>
  </si>
  <si>
    <t>year</t>
  </si>
  <si>
    <t>final</t>
  </si>
  <si>
    <t>Rank</t>
  </si>
  <si>
    <t>Corporate Taxes</t>
  </si>
  <si>
    <t>Consumption Taxes</t>
  </si>
  <si>
    <t>Property Taxes</t>
  </si>
  <si>
    <t>Income Taxes</t>
  </si>
  <si>
    <t>International Rules</t>
  </si>
  <si>
    <t>Final</t>
  </si>
  <si>
    <t>Score</t>
  </si>
  <si>
    <t>Country</t>
  </si>
  <si>
    <t>Reason for Large Change?</t>
  </si>
  <si>
    <t>Corporate tax increase, Dividend Taxes decreased</t>
  </si>
  <si>
    <t>VAT restrictions on Entertainment introduced</t>
  </si>
  <si>
    <t>Corporate income tax cut</t>
  </si>
  <si>
    <t>Repealed Net Wealth Tax</t>
  </si>
  <si>
    <t>Corporate Rate cut, Introduced Participation Exemption for capital gains</t>
  </si>
  <si>
    <t>Capital Gains and Dividends taxes increased, Increased Withholding Taxes</t>
  </si>
  <si>
    <t>Corporate Income Tax Cut</t>
  </si>
  <si>
    <t>Increased VAT Threshold, thus narrowing its base</t>
  </si>
  <si>
    <t>Corporate Rate cut, but Lengthened Asset Live Significantly, cut withholding taxes</t>
  </si>
  <si>
    <t>Corporate Income Tax Complexity slightly increased</t>
  </si>
  <si>
    <t>Corporate Tax Rate Cut</t>
  </si>
  <si>
    <t>Significant reduction in loss carry forwards, Increased VAT threshold, which narrowed their base</t>
  </si>
  <si>
    <t>Eliminated Thin Cap rules for general anti-abuse rules</t>
  </si>
  <si>
    <t>Increase in Vat Complexity</t>
  </si>
  <si>
    <t>Increased corporate tax rate, slight increase in property tax collections</t>
  </si>
  <si>
    <t>No Real Change</t>
  </si>
  <si>
    <t>Cut Corporate Tax Rate</t>
  </si>
  <si>
    <t>Income Bracket Progressivity Decreased (According to OECD). This has to do with Ontario's changes. They narrowed the income brackets</t>
  </si>
  <si>
    <t>Income Tax Rate Increased, Progressivity Increased According to the OECD: New 35 percent bracket is on 3 million Pesos compared to the old 30 on 300,000 pesos</t>
  </si>
  <si>
    <t>Income Bracket Progressivity Decreased (According to OECD), halved the income level at which the top rate applies</t>
  </si>
  <si>
    <t>Slight across-the-board income tax increases</t>
  </si>
  <si>
    <t>Overall Score</t>
  </si>
  <si>
    <t>Overall Rank</t>
  </si>
  <si>
    <t>Corporate Tax Rank</t>
  </si>
  <si>
    <t>Consumption Taxes Rank</t>
  </si>
  <si>
    <t>Property Taxes Rank</t>
  </si>
  <si>
    <t>Individual Taxes Rank</t>
  </si>
  <si>
    <t>International Tax Rules Rank</t>
  </si>
  <si>
    <t>2015 Score</t>
  </si>
  <si>
    <t>2015 Rank</t>
  </si>
  <si>
    <t>2014 Rank</t>
  </si>
  <si>
    <t>2014 Score</t>
  </si>
  <si>
    <t>Change in Rank</t>
  </si>
  <si>
    <t>Change in Score</t>
  </si>
  <si>
    <t>Table 2. Changes from Last Year</t>
  </si>
  <si>
    <t>corporateraterank</t>
  </si>
  <si>
    <t>corporaterate</t>
  </si>
  <si>
    <t>costrecoveryrank</t>
  </si>
  <si>
    <t>costrecovery</t>
  </si>
  <si>
    <t>incentivesrank</t>
  </si>
  <si>
    <t>incentives</t>
  </si>
  <si>
    <t>consumptiontaxraterank</t>
  </si>
  <si>
    <t>consumptiontaxrate</t>
  </si>
  <si>
    <t>consumptiontaxbaserank</t>
  </si>
  <si>
    <t>consumptiontaxbase</t>
  </si>
  <si>
    <t>consumptiontaxcomplexityrank</t>
  </si>
  <si>
    <t>consumptiontaxcomplexity</t>
  </si>
  <si>
    <t>realpropertytaxrank</t>
  </si>
  <si>
    <t>realpropertytax</t>
  </si>
  <si>
    <t>wealthtaxesrank</t>
  </si>
  <si>
    <t>wealthtaxes</t>
  </si>
  <si>
    <t>capitaltaxesrank</t>
  </si>
  <si>
    <t>capitaltaxes</t>
  </si>
  <si>
    <t>capgainsanddividendsrank</t>
  </si>
  <si>
    <t>capgainsanddividends</t>
  </si>
  <si>
    <t>incometaxrank</t>
  </si>
  <si>
    <t>incometax</t>
  </si>
  <si>
    <t>incometaxcomplexityrank</t>
  </si>
  <si>
    <t>incometaxcomplexity</t>
  </si>
  <si>
    <t>territorialrank</t>
  </si>
  <si>
    <t>territorial</t>
  </si>
  <si>
    <t>withholdingtaxesrank</t>
  </si>
  <si>
    <t>withholdingtaxes</t>
  </si>
  <si>
    <t>intregulationsrank</t>
  </si>
  <si>
    <t>intregulations</t>
  </si>
  <si>
    <t>Rate Rank</t>
  </si>
  <si>
    <t>Rate Score</t>
  </si>
  <si>
    <t>Cost Recovery Rank</t>
  </si>
  <si>
    <t>Cost Recovery Score</t>
  </si>
  <si>
    <t>Incentives/ Complexity Rank</t>
  </si>
  <si>
    <t>Incentives/ Complexity Score</t>
  </si>
  <si>
    <t xml:space="preserve">Iceland </t>
  </si>
  <si>
    <t xml:space="preserve">Sweden    </t>
  </si>
  <si>
    <t>Table 3. Corporate Tax</t>
  </si>
  <si>
    <t>Base Rank</t>
  </si>
  <si>
    <t>Base Score</t>
  </si>
  <si>
    <t>Complexity Rank</t>
  </si>
  <si>
    <t>Complexity Score</t>
  </si>
  <si>
    <t>Capital Gains/ Dividends Rank</t>
  </si>
  <si>
    <t>Capital Gains/ Dividends Score</t>
  </si>
  <si>
    <t>Income Tax Rank</t>
  </si>
  <si>
    <t>Income Tax Score</t>
  </si>
  <si>
    <t>Div/Cap Gains Exemption Rank</t>
  </si>
  <si>
    <t>Div/Cap Gains Exemption Score</t>
  </si>
  <si>
    <t>Withholding Taxes Rank</t>
  </si>
  <si>
    <t>Withholding Taxes Score</t>
  </si>
  <si>
    <t>Regulations Rank</t>
  </si>
  <si>
    <t>Regulations Score</t>
  </si>
  <si>
    <t>Real Property Taxes Rank</t>
  </si>
  <si>
    <t>Real Property Taxes Score</t>
  </si>
  <si>
    <t>Wealth/ Estate Taxes Rank</t>
  </si>
  <si>
    <t>Wealth/ Estate Taxes Score</t>
  </si>
  <si>
    <t>Capital/ Transaction Taxes Rank</t>
  </si>
  <si>
    <t>Capital/ Transaction Taxes Score</t>
  </si>
  <si>
    <t xml:space="preserve">Sweden    </t>
  </si>
  <si>
    <t>Table 4. Consumption Taxes</t>
  </si>
  <si>
    <t>Table 5. Individual Taxes</t>
  </si>
  <si>
    <t>Table 6. International Tax System</t>
  </si>
  <si>
    <t>Table 7. Property Taxes</t>
  </si>
  <si>
    <t>corprate</t>
  </si>
  <si>
    <t>losscarryback</t>
  </si>
  <si>
    <t>losscarryforward</t>
  </si>
  <si>
    <t>pdvmachines</t>
  </si>
  <si>
    <t>pdvbuildings</t>
  </si>
  <si>
    <t>pdvintangibles</t>
  </si>
  <si>
    <t>inventory</t>
  </si>
  <si>
    <t>patentbox</t>
  </si>
  <si>
    <t>rndcredit</t>
  </si>
  <si>
    <t>corptime</t>
  </si>
  <si>
    <t>profitpayments</t>
  </si>
  <si>
    <t>otherpayments</t>
  </si>
  <si>
    <t>vatrate</t>
  </si>
  <si>
    <t>threshold</t>
  </si>
  <si>
    <t>base</t>
  </si>
  <si>
    <t>consumptiontime</t>
  </si>
  <si>
    <t>propertytaxes</t>
  </si>
  <si>
    <t>propertytaxescollections</t>
  </si>
  <si>
    <t>netwealth</t>
  </si>
  <si>
    <t>transfertaxes</t>
  </si>
  <si>
    <t>Assettaxes</t>
  </si>
  <si>
    <t>capitalduties</t>
  </si>
  <si>
    <t>financialtrans</t>
  </si>
  <si>
    <t>capgainsrate</t>
  </si>
  <si>
    <t>capgainsindex</t>
  </si>
  <si>
    <t>divrate</t>
  </si>
  <si>
    <t>incrate</t>
  </si>
  <si>
    <t>progressivity</t>
  </si>
  <si>
    <t>taxwedge</t>
  </si>
  <si>
    <t>laborpayments</t>
  </si>
  <si>
    <t>labortime</t>
  </si>
  <si>
    <t>dividendexempt</t>
  </si>
  <si>
    <t>capgainsexemption</t>
  </si>
  <si>
    <t>divwithhold</t>
  </si>
  <si>
    <t>intwithhold</t>
  </si>
  <si>
    <t>roywithhold</t>
  </si>
  <si>
    <t>taxtreaties</t>
  </si>
  <si>
    <t>cfcrules</t>
  </si>
  <si>
    <t>thincap</t>
  </si>
  <si>
    <t>deduction limitations</t>
  </si>
  <si>
    <t>estate/inheritance tax</t>
  </si>
  <si>
    <t>country limitations</t>
  </si>
  <si>
    <t>Latvia</t>
  </si>
  <si>
    <t>2016 Rank</t>
  </si>
  <si>
    <t>2016 Score</t>
  </si>
  <si>
    <t>Table 1. 2016 International Tax Competitiveness Index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</si>
</sst>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2" fontId="0" fillId="0" borderId="0" xfId="0" applyNumberFormat="1"/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1.'!$B$3:$B$37</c:f>
              <c:numCache>
                <c:formatCode>0.0</c:formatCode>
                <c:ptCount val="35"/>
                <c:pt idx="0">
                  <c:v>100</c:v>
                </c:pt>
                <c:pt idx="1">
                  <c:v>91.632419999999996</c:v>
                </c:pt>
                <c:pt idx="2">
                  <c:v>88.025570000000002</c:v>
                </c:pt>
                <c:pt idx="3">
                  <c:v>84.622290000000007</c:v>
                </c:pt>
                <c:pt idx="4">
                  <c:v>82.139169999999993</c:v>
                </c:pt>
                <c:pt idx="5">
                  <c:v>81.377840000000006</c:v>
                </c:pt>
                <c:pt idx="6">
                  <c:v>78.613230000000001</c:v>
                </c:pt>
                <c:pt idx="7">
                  <c:v>78.264740000000003</c:v>
                </c:pt>
                <c:pt idx="8">
                  <c:v>75.037580000000005</c:v>
                </c:pt>
                <c:pt idx="9">
                  <c:v>74.786140000000003</c:v>
                </c:pt>
                <c:pt idx="10">
                  <c:v>70.856139999999996</c:v>
                </c:pt>
                <c:pt idx="11">
                  <c:v>70.017849999999996</c:v>
                </c:pt>
                <c:pt idx="12">
                  <c:v>69.987620000000007</c:v>
                </c:pt>
                <c:pt idx="13">
                  <c:v>69.966470000000001</c:v>
                </c:pt>
                <c:pt idx="14">
                  <c:v>69.748379999999997</c:v>
                </c:pt>
                <c:pt idx="15">
                  <c:v>69.609949999999998</c:v>
                </c:pt>
                <c:pt idx="16">
                  <c:v>69.552589999999995</c:v>
                </c:pt>
                <c:pt idx="17">
                  <c:v>68.414289999999994</c:v>
                </c:pt>
                <c:pt idx="18">
                  <c:v>68.338849999999994</c:v>
                </c:pt>
                <c:pt idx="19">
                  <c:v>67.442710000000005</c:v>
                </c:pt>
                <c:pt idx="20">
                  <c:v>66.333250000000007</c:v>
                </c:pt>
                <c:pt idx="21">
                  <c:v>66.256460000000004</c:v>
                </c:pt>
                <c:pt idx="22">
                  <c:v>64.29477</c:v>
                </c:pt>
                <c:pt idx="23">
                  <c:v>62.7393</c:v>
                </c:pt>
                <c:pt idx="24">
                  <c:v>61.430759999999999</c:v>
                </c:pt>
                <c:pt idx="25">
                  <c:v>60.747430000000001</c:v>
                </c:pt>
                <c:pt idx="26">
                  <c:v>59.542740000000002</c:v>
                </c:pt>
                <c:pt idx="27">
                  <c:v>58.865349999999999</c:v>
                </c:pt>
                <c:pt idx="28">
                  <c:v>56.525880000000001</c:v>
                </c:pt>
                <c:pt idx="29">
                  <c:v>55.685740000000003</c:v>
                </c:pt>
                <c:pt idx="30">
                  <c:v>53.653379999999999</c:v>
                </c:pt>
                <c:pt idx="31">
                  <c:v>52.651820000000001</c:v>
                </c:pt>
                <c:pt idx="32">
                  <c:v>50.945399999999999</c:v>
                </c:pt>
                <c:pt idx="33">
                  <c:v>46.091439999999999</c:v>
                </c:pt>
                <c:pt idx="34">
                  <c:v>43.21116</c:v>
                </c:pt>
              </c:numCache>
            </c:numRef>
          </c:xVal>
          <c:yVal>
            <c:numRef>
              <c:f>'Table 1.'!$C$3:$C$37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5-48DC-AA83-3D261388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80112"/>
        <c:axId val="1312084464"/>
      </c:scatterChart>
      <c:valAx>
        <c:axId val="13120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84464"/>
        <c:crosses val="autoZero"/>
        <c:crossBetween val="midCat"/>
      </c:valAx>
      <c:valAx>
        <c:axId val="1312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536122</xdr:colOff>
      <xdr:row>3</xdr:row>
      <xdr:rowOff>142193</xdr:rowOff>
    </xdr:from>
    <xdr:to>
      <xdr:col>20</xdr:col>
      <xdr:colOff>650421</xdr:colOff>
      <xdr:row>24</xdr:row>
      <xdr:rowOff>118381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109"/>
  <sheetViews>
    <sheetView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D79" sqref="AD79"/>
    </sheetView>
  </sheetViews>
  <sheetFormatPr defaultRowHeight="14.6" x14ac:dyDescent="0.4"/>
  <sheetData>
    <row r="1" spans="1:44" x14ac:dyDescent="0.4">
      <c r="A1" t="s">
        <v>32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196</v>
      </c>
      <c r="R1" t="s">
        <v>172</v>
      </c>
      <c r="S1" t="s">
        <v>173</v>
      </c>
      <c r="T1" t="s">
        <v>174</v>
      </c>
      <c r="U1" t="s">
        <v>175</v>
      </c>
      <c r="V1" t="s">
        <v>197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198</v>
      </c>
      <c r="AQ1" t="s">
        <v>195</v>
      </c>
      <c r="AR1" t="s">
        <v>46</v>
      </c>
    </row>
    <row r="2" spans="1:44" hidden="1" x14ac:dyDescent="0.4">
      <c r="A2" t="s">
        <v>0</v>
      </c>
      <c r="B2">
        <v>0.3</v>
      </c>
      <c r="C2">
        <v>0</v>
      </c>
      <c r="D2">
        <v>100</v>
      </c>
      <c r="E2">
        <v>0.85148500000000005</v>
      </c>
      <c r="F2">
        <v>0.47931869999999999</v>
      </c>
      <c r="G2">
        <v>0.54795389999999999</v>
      </c>
      <c r="H2">
        <v>0.5</v>
      </c>
      <c r="I2">
        <v>0</v>
      </c>
      <c r="J2">
        <v>1</v>
      </c>
      <c r="K2">
        <v>37</v>
      </c>
      <c r="L2">
        <v>1</v>
      </c>
      <c r="M2">
        <v>6</v>
      </c>
      <c r="N2">
        <v>0.1</v>
      </c>
      <c r="O2">
        <v>48123</v>
      </c>
      <c r="P2">
        <v>0.52</v>
      </c>
      <c r="Q2">
        <v>1</v>
      </c>
      <c r="R2">
        <v>50</v>
      </c>
      <c r="S2">
        <v>0</v>
      </c>
      <c r="T2">
        <v>1.4059999999999999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0.245</v>
      </c>
      <c r="AB2">
        <v>0</v>
      </c>
      <c r="AC2">
        <v>0.2712</v>
      </c>
      <c r="AD2">
        <v>0.46500000000000002</v>
      </c>
      <c r="AE2">
        <v>2.3220000000000001</v>
      </c>
      <c r="AF2">
        <v>0.2740937</v>
      </c>
      <c r="AG2">
        <v>4</v>
      </c>
      <c r="AH2">
        <v>18</v>
      </c>
      <c r="AI2">
        <v>1</v>
      </c>
      <c r="AJ2">
        <v>1</v>
      </c>
      <c r="AK2">
        <v>0.3</v>
      </c>
      <c r="AL2">
        <v>0.1</v>
      </c>
      <c r="AM2">
        <v>0.3</v>
      </c>
      <c r="AN2">
        <v>44</v>
      </c>
      <c r="AO2">
        <v>0.5</v>
      </c>
      <c r="AP2">
        <v>0</v>
      </c>
      <c r="AQ2">
        <v>0.5</v>
      </c>
      <c r="AR2">
        <v>2014</v>
      </c>
    </row>
    <row r="3" spans="1:44" hidden="1" x14ac:dyDescent="0.4">
      <c r="A3" t="s">
        <v>1</v>
      </c>
      <c r="B3">
        <v>0.25</v>
      </c>
      <c r="C3">
        <v>0</v>
      </c>
      <c r="D3">
        <v>75</v>
      </c>
      <c r="E3">
        <v>0.81346320000000005</v>
      </c>
      <c r="F3">
        <v>0.39140599999999998</v>
      </c>
      <c r="G3">
        <v>0.73788869999999995</v>
      </c>
      <c r="H3">
        <v>1</v>
      </c>
      <c r="I3">
        <v>0</v>
      </c>
      <c r="J3">
        <v>1</v>
      </c>
      <c r="K3">
        <v>47</v>
      </c>
      <c r="L3">
        <v>1</v>
      </c>
      <c r="M3">
        <v>8</v>
      </c>
      <c r="N3">
        <v>0.2</v>
      </c>
      <c r="O3">
        <v>35309</v>
      </c>
      <c r="P3">
        <v>0.61</v>
      </c>
      <c r="Q3">
        <v>1</v>
      </c>
      <c r="R3">
        <v>67</v>
      </c>
      <c r="S3">
        <v>1</v>
      </c>
      <c r="T3">
        <v>0.22700000000000001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0.25</v>
      </c>
      <c r="AB3">
        <v>0</v>
      </c>
      <c r="AC3">
        <v>0.25</v>
      </c>
      <c r="AD3">
        <v>0.5</v>
      </c>
      <c r="AE3">
        <v>14.164</v>
      </c>
      <c r="AF3">
        <v>0.4911625</v>
      </c>
      <c r="AG3">
        <v>3</v>
      </c>
      <c r="AH3">
        <v>52</v>
      </c>
      <c r="AI3">
        <v>1</v>
      </c>
      <c r="AJ3">
        <v>1</v>
      </c>
      <c r="AK3">
        <v>0.25</v>
      </c>
      <c r="AL3">
        <v>0</v>
      </c>
      <c r="AM3">
        <v>0.2</v>
      </c>
      <c r="AN3">
        <v>87</v>
      </c>
      <c r="AO3">
        <v>0</v>
      </c>
      <c r="AP3">
        <v>1</v>
      </c>
      <c r="AQ3">
        <v>0</v>
      </c>
      <c r="AR3">
        <v>2014</v>
      </c>
    </row>
    <row r="4" spans="1:44" hidden="1" x14ac:dyDescent="0.4">
      <c r="A4" t="s">
        <v>2</v>
      </c>
      <c r="B4">
        <v>0.33989999999999998</v>
      </c>
      <c r="C4">
        <v>0</v>
      </c>
      <c r="D4">
        <v>100</v>
      </c>
      <c r="E4">
        <v>0.88221609999999995</v>
      </c>
      <c r="F4">
        <v>0.62240490000000004</v>
      </c>
      <c r="G4">
        <v>0.86986529999999995</v>
      </c>
      <c r="H4">
        <v>1</v>
      </c>
      <c r="I4">
        <v>1</v>
      </c>
      <c r="J4">
        <v>1</v>
      </c>
      <c r="K4">
        <v>20</v>
      </c>
      <c r="L4">
        <v>1</v>
      </c>
      <c r="M4">
        <v>8</v>
      </c>
      <c r="N4">
        <v>0.21</v>
      </c>
      <c r="O4">
        <v>6443</v>
      </c>
      <c r="P4">
        <v>0.47</v>
      </c>
      <c r="Q4">
        <v>1</v>
      </c>
      <c r="R4">
        <v>100</v>
      </c>
      <c r="S4">
        <v>1</v>
      </c>
      <c r="T4">
        <v>1.2989999999999999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0.25</v>
      </c>
      <c r="AD4">
        <v>0.59447000000000005</v>
      </c>
      <c r="AE4">
        <v>1.0089999999999999</v>
      </c>
      <c r="AF4">
        <v>0.55803259999999999</v>
      </c>
      <c r="AG4">
        <v>2</v>
      </c>
      <c r="AH4">
        <v>40</v>
      </c>
      <c r="AI4">
        <v>0.95</v>
      </c>
      <c r="AJ4">
        <v>0.98787879999999995</v>
      </c>
      <c r="AK4">
        <v>0.25</v>
      </c>
      <c r="AL4">
        <v>0.25</v>
      </c>
      <c r="AM4">
        <v>0.25</v>
      </c>
      <c r="AN4">
        <v>91</v>
      </c>
      <c r="AO4">
        <v>0</v>
      </c>
      <c r="AP4">
        <v>1</v>
      </c>
      <c r="AQ4">
        <v>0.5</v>
      </c>
      <c r="AR4">
        <v>2014</v>
      </c>
    </row>
    <row r="5" spans="1:44" hidden="1" x14ac:dyDescent="0.4">
      <c r="A5" t="s">
        <v>3</v>
      </c>
      <c r="B5">
        <v>0.26200000000000001</v>
      </c>
      <c r="C5">
        <v>3</v>
      </c>
      <c r="D5">
        <v>20</v>
      </c>
      <c r="E5">
        <v>0.96511630000000004</v>
      </c>
      <c r="F5">
        <v>0.2421053</v>
      </c>
      <c r="G5">
        <v>0.51896549999999997</v>
      </c>
      <c r="H5">
        <v>0.5</v>
      </c>
      <c r="I5">
        <v>0</v>
      </c>
      <c r="J5">
        <v>1</v>
      </c>
      <c r="K5">
        <v>45</v>
      </c>
      <c r="L5">
        <v>1</v>
      </c>
      <c r="M5">
        <v>4</v>
      </c>
      <c r="N5">
        <v>0.10625</v>
      </c>
      <c r="O5">
        <v>24402</v>
      </c>
      <c r="P5">
        <v>0.49</v>
      </c>
      <c r="Q5">
        <v>1</v>
      </c>
      <c r="R5">
        <v>50</v>
      </c>
      <c r="S5">
        <v>0.5</v>
      </c>
      <c r="T5">
        <v>2.8570000000000002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0.22500000000000001</v>
      </c>
      <c r="AB5">
        <v>0</v>
      </c>
      <c r="AC5">
        <v>0.33846155999999999</v>
      </c>
      <c r="AD5">
        <v>0.49530000000000002</v>
      </c>
      <c r="AE5">
        <v>10.616</v>
      </c>
      <c r="AF5">
        <v>0.31060159999999998</v>
      </c>
      <c r="AG5">
        <v>3</v>
      </c>
      <c r="AH5">
        <v>36</v>
      </c>
      <c r="AI5">
        <v>1</v>
      </c>
      <c r="AJ5">
        <v>0.5</v>
      </c>
      <c r="AK5">
        <v>0.25</v>
      </c>
      <c r="AL5">
        <v>0.25</v>
      </c>
      <c r="AM5">
        <v>0.25</v>
      </c>
      <c r="AN5">
        <v>94</v>
      </c>
      <c r="AO5">
        <v>0.5</v>
      </c>
      <c r="AP5">
        <v>1</v>
      </c>
      <c r="AQ5">
        <v>0.5</v>
      </c>
      <c r="AR5">
        <v>2014</v>
      </c>
    </row>
    <row r="6" spans="1:44" hidden="1" x14ac:dyDescent="0.4">
      <c r="A6" t="s">
        <v>4</v>
      </c>
      <c r="B6">
        <v>0.21</v>
      </c>
      <c r="C6">
        <v>100</v>
      </c>
      <c r="D6">
        <v>100</v>
      </c>
      <c r="E6">
        <v>0.6326117</v>
      </c>
      <c r="F6">
        <v>0.33847470000000002</v>
      </c>
      <c r="G6">
        <v>0</v>
      </c>
      <c r="H6">
        <v>0.5</v>
      </c>
      <c r="I6">
        <v>0</v>
      </c>
      <c r="J6">
        <v>0</v>
      </c>
      <c r="K6">
        <v>42</v>
      </c>
      <c r="L6">
        <v>1</v>
      </c>
      <c r="M6">
        <v>5</v>
      </c>
      <c r="N6">
        <v>0.19</v>
      </c>
      <c r="O6">
        <v>0</v>
      </c>
      <c r="P6">
        <v>0.59</v>
      </c>
      <c r="Q6">
        <v>1</v>
      </c>
      <c r="R6">
        <v>124</v>
      </c>
      <c r="S6">
        <v>1</v>
      </c>
      <c r="T6">
        <v>0.57199999999999995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0.2</v>
      </c>
      <c r="AB6">
        <v>0</v>
      </c>
      <c r="AC6">
        <v>0.25</v>
      </c>
      <c r="AD6">
        <v>0.39495999999999998</v>
      </c>
      <c r="AE6">
        <v>12.805999999999999</v>
      </c>
      <c r="AF6">
        <v>7.0000000000000007E-2</v>
      </c>
      <c r="AG6">
        <v>1</v>
      </c>
      <c r="AH6">
        <v>125</v>
      </c>
      <c r="AI6">
        <v>0</v>
      </c>
      <c r="AJ6">
        <v>0</v>
      </c>
      <c r="AK6">
        <v>0.35</v>
      </c>
      <c r="AL6">
        <v>0.35</v>
      </c>
      <c r="AM6">
        <v>0.3</v>
      </c>
      <c r="AN6">
        <v>24</v>
      </c>
      <c r="AO6">
        <v>0</v>
      </c>
      <c r="AP6">
        <v>1</v>
      </c>
      <c r="AQ6">
        <v>0.5</v>
      </c>
      <c r="AR6">
        <v>2014</v>
      </c>
    </row>
    <row r="7" spans="1:44" hidden="1" x14ac:dyDescent="0.4">
      <c r="A7" t="s">
        <v>5</v>
      </c>
      <c r="B7">
        <v>0.19</v>
      </c>
      <c r="C7">
        <v>0</v>
      </c>
      <c r="D7">
        <v>5</v>
      </c>
      <c r="E7">
        <v>0.87387910000000002</v>
      </c>
      <c r="F7">
        <v>0.54322280000000001</v>
      </c>
      <c r="G7">
        <v>0.84131880000000003</v>
      </c>
      <c r="H7">
        <v>0.5</v>
      </c>
      <c r="I7">
        <v>0</v>
      </c>
      <c r="J7">
        <v>1</v>
      </c>
      <c r="K7">
        <v>94</v>
      </c>
      <c r="L7">
        <v>1</v>
      </c>
      <c r="M7">
        <v>5</v>
      </c>
      <c r="N7">
        <v>0.21</v>
      </c>
      <c r="O7">
        <v>71840</v>
      </c>
      <c r="P7">
        <v>0.56000000000000005</v>
      </c>
      <c r="Q7">
        <v>0</v>
      </c>
      <c r="R7">
        <v>102</v>
      </c>
      <c r="S7">
        <v>1</v>
      </c>
      <c r="T7">
        <v>0.249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0.15</v>
      </c>
      <c r="AD7">
        <v>0.311</v>
      </c>
      <c r="AE7">
        <v>0.40899999999999997</v>
      </c>
      <c r="AF7">
        <v>0.42377550000000003</v>
      </c>
      <c r="AG7">
        <v>2</v>
      </c>
      <c r="AH7">
        <v>217</v>
      </c>
      <c r="AI7">
        <v>1</v>
      </c>
      <c r="AJ7">
        <v>1</v>
      </c>
      <c r="AK7">
        <v>0.15</v>
      </c>
      <c r="AL7">
        <v>0.15</v>
      </c>
      <c r="AM7">
        <v>0.15</v>
      </c>
      <c r="AN7">
        <v>78</v>
      </c>
      <c r="AO7">
        <v>0</v>
      </c>
      <c r="AP7">
        <v>1</v>
      </c>
      <c r="AQ7">
        <v>0.5</v>
      </c>
      <c r="AR7">
        <v>2014</v>
      </c>
    </row>
    <row r="8" spans="1:44" hidden="1" x14ac:dyDescent="0.4">
      <c r="A8" t="s">
        <v>6</v>
      </c>
      <c r="B8">
        <v>0.245</v>
      </c>
      <c r="C8">
        <v>0</v>
      </c>
      <c r="D8">
        <v>100</v>
      </c>
      <c r="E8">
        <v>0.82692310000000002</v>
      </c>
      <c r="F8">
        <v>0.47931869999999999</v>
      </c>
      <c r="G8">
        <v>0.81340639999999997</v>
      </c>
      <c r="H8">
        <v>0</v>
      </c>
      <c r="I8">
        <v>0</v>
      </c>
      <c r="J8">
        <v>0</v>
      </c>
      <c r="K8">
        <v>25</v>
      </c>
      <c r="L8">
        <v>3</v>
      </c>
      <c r="M8">
        <v>6</v>
      </c>
      <c r="N8">
        <v>0.25</v>
      </c>
      <c r="O8">
        <v>6399</v>
      </c>
      <c r="P8">
        <v>0.59</v>
      </c>
      <c r="Q8">
        <v>1</v>
      </c>
      <c r="R8">
        <v>40</v>
      </c>
      <c r="S8">
        <v>1</v>
      </c>
      <c r="T8">
        <v>1.355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0.42</v>
      </c>
      <c r="AB8">
        <v>0</v>
      </c>
      <c r="AC8">
        <v>0.42</v>
      </c>
      <c r="AD8">
        <v>0.56228999999999996</v>
      </c>
      <c r="AE8">
        <v>1.1659999999999999</v>
      </c>
      <c r="AF8">
        <v>0.38236350000000002</v>
      </c>
      <c r="AG8">
        <v>1</v>
      </c>
      <c r="AH8">
        <v>65</v>
      </c>
      <c r="AI8">
        <v>1</v>
      </c>
      <c r="AJ8">
        <v>1</v>
      </c>
      <c r="AK8">
        <v>0.27</v>
      </c>
      <c r="AL8">
        <v>0.25</v>
      </c>
      <c r="AM8">
        <v>0.25</v>
      </c>
      <c r="AN8">
        <v>72</v>
      </c>
      <c r="AO8">
        <v>1</v>
      </c>
      <c r="AP8">
        <v>0</v>
      </c>
      <c r="AQ8">
        <v>0.5</v>
      </c>
      <c r="AR8">
        <v>2014</v>
      </c>
    </row>
    <row r="9" spans="1:44" hidden="1" x14ac:dyDescent="0.4">
      <c r="A9" t="s">
        <v>7</v>
      </c>
      <c r="B9">
        <v>0.21</v>
      </c>
      <c r="C9">
        <v>100</v>
      </c>
      <c r="D9">
        <v>100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20</v>
      </c>
      <c r="L9">
        <v>1</v>
      </c>
      <c r="M9">
        <v>6</v>
      </c>
      <c r="N9">
        <v>0.2</v>
      </c>
      <c r="O9">
        <v>30075</v>
      </c>
      <c r="P9">
        <v>0.76</v>
      </c>
      <c r="Q9">
        <v>1</v>
      </c>
      <c r="R9">
        <v>27</v>
      </c>
      <c r="S9">
        <v>0</v>
      </c>
      <c r="T9">
        <v>0.33700000000000002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0.21</v>
      </c>
      <c r="AB9">
        <v>0</v>
      </c>
      <c r="AC9">
        <v>0</v>
      </c>
      <c r="AD9">
        <v>0.2258</v>
      </c>
      <c r="AE9">
        <v>0.15</v>
      </c>
      <c r="AF9">
        <v>0.39902070000000001</v>
      </c>
      <c r="AG9">
        <v>0</v>
      </c>
      <c r="AH9">
        <v>34</v>
      </c>
      <c r="AI9">
        <v>1</v>
      </c>
      <c r="AJ9">
        <v>0</v>
      </c>
      <c r="AK9">
        <v>0</v>
      </c>
      <c r="AL9">
        <v>0</v>
      </c>
      <c r="AM9">
        <v>0.1</v>
      </c>
      <c r="AN9">
        <v>50</v>
      </c>
      <c r="AO9">
        <v>1</v>
      </c>
      <c r="AP9">
        <v>1</v>
      </c>
      <c r="AQ9">
        <v>0</v>
      </c>
      <c r="AR9">
        <v>2014</v>
      </c>
    </row>
    <row r="10" spans="1:44" hidden="1" x14ac:dyDescent="0.4">
      <c r="A10" t="s">
        <v>8</v>
      </c>
      <c r="B10">
        <v>0.2</v>
      </c>
      <c r="C10">
        <v>0</v>
      </c>
      <c r="D10">
        <v>10</v>
      </c>
      <c r="E10">
        <v>0.82692310000000002</v>
      </c>
      <c r="F10">
        <v>0.51896549999999997</v>
      </c>
      <c r="G10">
        <v>0.73788869999999995</v>
      </c>
      <c r="H10">
        <v>0</v>
      </c>
      <c r="I10">
        <v>0</v>
      </c>
      <c r="J10">
        <v>0</v>
      </c>
      <c r="K10">
        <v>21</v>
      </c>
      <c r="L10">
        <v>1</v>
      </c>
      <c r="M10">
        <v>4</v>
      </c>
      <c r="N10">
        <v>0.24</v>
      </c>
      <c r="O10">
        <v>8983</v>
      </c>
      <c r="P10">
        <v>0.55000000000000004</v>
      </c>
      <c r="Q10">
        <v>1</v>
      </c>
      <c r="R10">
        <v>24</v>
      </c>
      <c r="S10">
        <v>0.5</v>
      </c>
      <c r="T10">
        <v>0.66</v>
      </c>
      <c r="U10">
        <v>0</v>
      </c>
      <c r="V10">
        <v>1</v>
      </c>
      <c r="W10">
        <v>1</v>
      </c>
      <c r="X10">
        <v>1</v>
      </c>
      <c r="Y10">
        <v>0</v>
      </c>
      <c r="Z10">
        <v>1</v>
      </c>
      <c r="AA10">
        <v>0.32</v>
      </c>
      <c r="AB10">
        <v>0</v>
      </c>
      <c r="AC10">
        <v>0.27200000000000002</v>
      </c>
      <c r="AD10">
        <v>0.56616999999999995</v>
      </c>
      <c r="AE10">
        <v>2.5459999999999998</v>
      </c>
      <c r="AF10">
        <v>0.43123030000000001</v>
      </c>
      <c r="AG10">
        <v>3</v>
      </c>
      <c r="AH10">
        <v>48</v>
      </c>
      <c r="AI10">
        <v>1</v>
      </c>
      <c r="AJ10">
        <v>1</v>
      </c>
      <c r="AK10">
        <v>0.2</v>
      </c>
      <c r="AL10">
        <v>0</v>
      </c>
      <c r="AM10">
        <v>0.2</v>
      </c>
      <c r="AN10">
        <v>71</v>
      </c>
      <c r="AO10">
        <v>1</v>
      </c>
      <c r="AP10">
        <v>1</v>
      </c>
      <c r="AQ10">
        <v>1</v>
      </c>
      <c r="AR10">
        <v>2014</v>
      </c>
    </row>
    <row r="11" spans="1:44" hidden="1" x14ac:dyDescent="0.4">
      <c r="A11" t="s">
        <v>9</v>
      </c>
      <c r="B11">
        <v>0.38</v>
      </c>
      <c r="C11">
        <v>1</v>
      </c>
      <c r="D11">
        <v>50</v>
      </c>
      <c r="E11">
        <v>0.857738</v>
      </c>
      <c r="F11">
        <v>0.54795389999999999</v>
      </c>
      <c r="G11">
        <v>0.86986529999999995</v>
      </c>
      <c r="H11">
        <v>0.5</v>
      </c>
      <c r="I11">
        <v>1</v>
      </c>
      <c r="J11">
        <v>1</v>
      </c>
      <c r="K11">
        <v>26</v>
      </c>
      <c r="L11">
        <v>1</v>
      </c>
      <c r="M11">
        <v>4</v>
      </c>
      <c r="N11">
        <v>0.2</v>
      </c>
      <c r="O11">
        <v>94006</v>
      </c>
      <c r="P11">
        <v>0.46</v>
      </c>
      <c r="Q11">
        <v>1</v>
      </c>
      <c r="R11">
        <v>26</v>
      </c>
      <c r="S11">
        <v>1</v>
      </c>
      <c r="T11">
        <v>2.581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0.38</v>
      </c>
      <c r="AB11">
        <v>0</v>
      </c>
      <c r="AC11">
        <v>0.44001000000000001</v>
      </c>
      <c r="AD11">
        <v>0.54934000000000005</v>
      </c>
      <c r="AE11">
        <v>15.195</v>
      </c>
      <c r="AF11">
        <v>0.4892165</v>
      </c>
      <c r="AG11">
        <v>2</v>
      </c>
      <c r="AH11">
        <v>80</v>
      </c>
      <c r="AI11">
        <v>0.95</v>
      </c>
      <c r="AJ11">
        <v>0.88</v>
      </c>
      <c r="AK11">
        <v>0.3</v>
      </c>
      <c r="AL11">
        <v>0</v>
      </c>
      <c r="AM11">
        <v>0.33329999999999999</v>
      </c>
      <c r="AN11">
        <v>106</v>
      </c>
      <c r="AO11">
        <v>1</v>
      </c>
      <c r="AP11">
        <v>1</v>
      </c>
      <c r="AQ11">
        <v>1</v>
      </c>
      <c r="AR11">
        <v>2014</v>
      </c>
    </row>
    <row r="12" spans="1:44" hidden="1" x14ac:dyDescent="0.4">
      <c r="A12" t="s">
        <v>10</v>
      </c>
      <c r="B12">
        <v>0.30175000000000002</v>
      </c>
      <c r="C12">
        <v>0.5</v>
      </c>
      <c r="D12">
        <v>100</v>
      </c>
      <c r="E12">
        <v>0.73788869999999995</v>
      </c>
      <c r="F12">
        <v>0.39140599999999998</v>
      </c>
      <c r="G12">
        <v>0.86986529999999995</v>
      </c>
      <c r="H12">
        <v>1</v>
      </c>
      <c r="I12">
        <v>0</v>
      </c>
      <c r="J12">
        <v>0</v>
      </c>
      <c r="K12">
        <v>41</v>
      </c>
      <c r="L12">
        <v>2</v>
      </c>
      <c r="M12">
        <v>6</v>
      </c>
      <c r="N12">
        <v>0.19</v>
      </c>
      <c r="O12">
        <v>21927</v>
      </c>
      <c r="P12">
        <v>0.56000000000000005</v>
      </c>
      <c r="Q12">
        <v>1</v>
      </c>
      <c r="R12">
        <v>43</v>
      </c>
      <c r="S12">
        <v>1</v>
      </c>
      <c r="T12">
        <v>0.45100000000000001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0.25</v>
      </c>
      <c r="AB12">
        <v>0</v>
      </c>
      <c r="AC12">
        <v>0.26374999999999998</v>
      </c>
      <c r="AD12">
        <v>0.47475000000000001</v>
      </c>
      <c r="AE12">
        <v>5.806</v>
      </c>
      <c r="AF12">
        <v>0.49327660000000001</v>
      </c>
      <c r="AG12">
        <v>1</v>
      </c>
      <c r="AH12">
        <v>134</v>
      </c>
      <c r="AI12">
        <v>0.95</v>
      </c>
      <c r="AJ12">
        <v>0.95</v>
      </c>
      <c r="AK12">
        <v>0.25</v>
      </c>
      <c r="AL12">
        <v>0</v>
      </c>
      <c r="AM12">
        <v>0.15</v>
      </c>
      <c r="AN12">
        <v>96</v>
      </c>
      <c r="AO12">
        <v>0.5</v>
      </c>
      <c r="AP12">
        <v>0</v>
      </c>
      <c r="AQ12">
        <v>1</v>
      </c>
      <c r="AR12">
        <v>2014</v>
      </c>
    </row>
    <row r="13" spans="1:44" hidden="1" x14ac:dyDescent="0.4">
      <c r="A13" t="s">
        <v>11</v>
      </c>
      <c r="B13">
        <v>0.26</v>
      </c>
      <c r="C13">
        <v>0</v>
      </c>
      <c r="D13">
        <v>5</v>
      </c>
      <c r="E13">
        <v>0.73788869999999995</v>
      </c>
      <c r="F13">
        <v>0.47931869999999999</v>
      </c>
      <c r="G13">
        <v>0.73788869999999995</v>
      </c>
      <c r="H13">
        <v>1</v>
      </c>
      <c r="I13">
        <v>0</v>
      </c>
      <c r="J13">
        <v>0</v>
      </c>
      <c r="K13">
        <v>78</v>
      </c>
      <c r="L13">
        <v>1</v>
      </c>
      <c r="M13">
        <v>6</v>
      </c>
      <c r="N13">
        <v>0.23</v>
      </c>
      <c r="O13">
        <v>14133</v>
      </c>
      <c r="P13">
        <v>0.39</v>
      </c>
      <c r="Q13">
        <v>1</v>
      </c>
      <c r="R13">
        <v>69</v>
      </c>
      <c r="S13">
        <v>1</v>
      </c>
      <c r="T13">
        <v>0.9</v>
      </c>
      <c r="U13">
        <v>0</v>
      </c>
      <c r="V13">
        <v>1</v>
      </c>
      <c r="W13">
        <v>1</v>
      </c>
      <c r="X13">
        <v>1</v>
      </c>
      <c r="Y13">
        <v>1</v>
      </c>
      <c r="Z13">
        <v>0</v>
      </c>
      <c r="AA13">
        <v>0.15</v>
      </c>
      <c r="AB13">
        <v>0</v>
      </c>
      <c r="AC13">
        <v>0.1</v>
      </c>
      <c r="AD13">
        <v>0.46</v>
      </c>
      <c r="AE13">
        <v>5.4329999999999998</v>
      </c>
      <c r="AF13">
        <v>0.41560259999999999</v>
      </c>
      <c r="AG13">
        <v>1</v>
      </c>
      <c r="AH13">
        <v>46</v>
      </c>
      <c r="AI13">
        <v>1</v>
      </c>
      <c r="AJ13">
        <v>0</v>
      </c>
      <c r="AK13">
        <v>0.25</v>
      </c>
      <c r="AL13">
        <v>0.15</v>
      </c>
      <c r="AM13">
        <v>0.2</v>
      </c>
      <c r="AN13">
        <v>54</v>
      </c>
      <c r="AO13">
        <v>1</v>
      </c>
      <c r="AP13">
        <v>1</v>
      </c>
      <c r="AQ13">
        <v>0.75</v>
      </c>
      <c r="AR13">
        <v>2014</v>
      </c>
    </row>
    <row r="14" spans="1:44" hidden="1" x14ac:dyDescent="0.4">
      <c r="A14" t="s">
        <v>12</v>
      </c>
      <c r="B14">
        <v>0.19</v>
      </c>
      <c r="C14">
        <v>0</v>
      </c>
      <c r="D14">
        <v>50</v>
      </c>
      <c r="E14">
        <v>0.81620040000000005</v>
      </c>
      <c r="F14">
        <v>0.2789584</v>
      </c>
      <c r="G14">
        <v>0.86986529999999995</v>
      </c>
      <c r="H14">
        <v>0.5</v>
      </c>
      <c r="I14">
        <v>1</v>
      </c>
      <c r="J14">
        <v>0</v>
      </c>
      <c r="K14">
        <v>35</v>
      </c>
      <c r="L14">
        <v>2</v>
      </c>
      <c r="M14">
        <v>8</v>
      </c>
      <c r="N14">
        <v>0.27</v>
      </c>
      <c r="O14">
        <v>38494</v>
      </c>
      <c r="P14">
        <v>0.63</v>
      </c>
      <c r="Q14">
        <v>1</v>
      </c>
      <c r="R14">
        <v>96</v>
      </c>
      <c r="S14">
        <v>1</v>
      </c>
      <c r="T14">
        <v>0.45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0.16</v>
      </c>
      <c r="AB14">
        <v>0</v>
      </c>
      <c r="AC14">
        <v>0.16</v>
      </c>
      <c r="AD14">
        <v>0.34499999999999997</v>
      </c>
      <c r="AE14">
        <v>0</v>
      </c>
      <c r="AF14">
        <v>0.4902724</v>
      </c>
      <c r="AG14">
        <v>2</v>
      </c>
      <c r="AH14">
        <v>146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128</v>
      </c>
      <c r="AO14">
        <v>1</v>
      </c>
      <c r="AP14">
        <v>0</v>
      </c>
      <c r="AQ14">
        <v>0.5</v>
      </c>
      <c r="AR14">
        <v>2014</v>
      </c>
    </row>
    <row r="15" spans="1:44" hidden="1" x14ac:dyDescent="0.4">
      <c r="A15" t="s">
        <v>44</v>
      </c>
      <c r="B15">
        <v>0.2</v>
      </c>
      <c r="C15">
        <v>0</v>
      </c>
      <c r="D15">
        <v>10</v>
      </c>
      <c r="E15">
        <v>0.86</v>
      </c>
      <c r="F15">
        <v>0.47777779999999997</v>
      </c>
      <c r="G15">
        <v>0.81226940000000003</v>
      </c>
      <c r="H15">
        <v>0</v>
      </c>
      <c r="I15">
        <v>0</v>
      </c>
      <c r="J15">
        <v>1</v>
      </c>
      <c r="K15">
        <v>40</v>
      </c>
      <c r="L15">
        <v>1</v>
      </c>
      <c r="M15">
        <v>12</v>
      </c>
      <c r="N15">
        <v>0.255</v>
      </c>
      <c r="O15">
        <v>7263</v>
      </c>
      <c r="P15">
        <v>0.47</v>
      </c>
      <c r="Q15">
        <v>1</v>
      </c>
      <c r="R15">
        <v>40</v>
      </c>
      <c r="S15">
        <v>1</v>
      </c>
      <c r="T15">
        <v>1.6839999999999999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0.2</v>
      </c>
      <c r="AB15">
        <v>0</v>
      </c>
      <c r="AC15">
        <v>0.2</v>
      </c>
      <c r="AD15">
        <v>0.44370999999999999</v>
      </c>
      <c r="AE15">
        <v>1.385</v>
      </c>
      <c r="AF15">
        <v>0.33447470000000001</v>
      </c>
      <c r="AG15">
        <v>13</v>
      </c>
      <c r="AH15">
        <v>60</v>
      </c>
      <c r="AI15">
        <v>1</v>
      </c>
      <c r="AJ15">
        <v>1</v>
      </c>
      <c r="AK15">
        <v>0.18</v>
      </c>
      <c r="AL15">
        <v>0.1</v>
      </c>
      <c r="AM15">
        <v>0.2</v>
      </c>
      <c r="AN15">
        <v>36</v>
      </c>
      <c r="AO15">
        <v>1</v>
      </c>
      <c r="AP15">
        <v>0</v>
      </c>
      <c r="AQ15">
        <v>0</v>
      </c>
      <c r="AR15">
        <v>2014</v>
      </c>
    </row>
    <row r="16" spans="1:44" hidden="1" x14ac:dyDescent="0.4">
      <c r="A16" t="s">
        <v>13</v>
      </c>
      <c r="B16">
        <v>0.125</v>
      </c>
      <c r="C16">
        <v>3</v>
      </c>
      <c r="D16">
        <v>100</v>
      </c>
      <c r="E16">
        <v>0.78707519999999997</v>
      </c>
      <c r="F16">
        <v>0.47931869999999999</v>
      </c>
      <c r="G16">
        <v>0.73788869999999995</v>
      </c>
      <c r="H16">
        <v>0.5</v>
      </c>
      <c r="I16">
        <v>0</v>
      </c>
      <c r="J16">
        <v>1</v>
      </c>
      <c r="K16">
        <v>10</v>
      </c>
      <c r="L16">
        <v>1</v>
      </c>
      <c r="M16">
        <v>7</v>
      </c>
      <c r="N16">
        <v>0.23</v>
      </c>
      <c r="O16">
        <v>89579</v>
      </c>
      <c r="P16">
        <v>0.46</v>
      </c>
      <c r="Q16">
        <v>1</v>
      </c>
      <c r="R16">
        <v>30</v>
      </c>
      <c r="S16">
        <v>0.5</v>
      </c>
      <c r="T16">
        <v>0.877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0.33</v>
      </c>
      <c r="AB16">
        <v>0</v>
      </c>
      <c r="AC16">
        <v>0.51</v>
      </c>
      <c r="AD16">
        <v>0.52</v>
      </c>
      <c r="AE16">
        <v>0.98899999999999999</v>
      </c>
      <c r="AF16">
        <v>0.26596039999999999</v>
      </c>
      <c r="AG16">
        <v>1</v>
      </c>
      <c r="AH16">
        <v>40</v>
      </c>
      <c r="AI16">
        <v>0</v>
      </c>
      <c r="AJ16">
        <v>1</v>
      </c>
      <c r="AK16">
        <v>0.2</v>
      </c>
      <c r="AL16">
        <v>0.2</v>
      </c>
      <c r="AM16">
        <v>0.2</v>
      </c>
      <c r="AN16">
        <v>69</v>
      </c>
      <c r="AO16">
        <v>0</v>
      </c>
      <c r="AP16">
        <v>1</v>
      </c>
      <c r="AQ16">
        <v>0</v>
      </c>
      <c r="AR16">
        <v>2014</v>
      </c>
    </row>
    <row r="17" spans="1:44" hidden="1" x14ac:dyDescent="0.4">
      <c r="A17" t="s">
        <v>14</v>
      </c>
      <c r="B17">
        <v>0.26500000000000001</v>
      </c>
      <c r="C17">
        <v>0</v>
      </c>
      <c r="D17">
        <v>100</v>
      </c>
      <c r="E17">
        <v>0.86986529999999995</v>
      </c>
      <c r="F17">
        <v>0.54795389999999999</v>
      </c>
      <c r="G17">
        <v>0.78707519999999997</v>
      </c>
      <c r="H17">
        <v>0.5</v>
      </c>
      <c r="I17">
        <v>0</v>
      </c>
      <c r="J17">
        <v>0</v>
      </c>
      <c r="K17">
        <v>110</v>
      </c>
      <c r="L17">
        <v>2</v>
      </c>
      <c r="M17">
        <v>19</v>
      </c>
      <c r="N17">
        <v>0.18</v>
      </c>
      <c r="O17">
        <v>19042</v>
      </c>
      <c r="P17">
        <v>0.68</v>
      </c>
      <c r="Q17">
        <v>0</v>
      </c>
      <c r="R17">
        <v>65</v>
      </c>
      <c r="S17">
        <v>1</v>
      </c>
      <c r="T17">
        <v>2.3330000000000002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0.25</v>
      </c>
      <c r="AB17">
        <v>1</v>
      </c>
      <c r="AC17">
        <v>0.3</v>
      </c>
      <c r="AD17">
        <v>0.5</v>
      </c>
      <c r="AE17">
        <v>6.3079999999999998</v>
      </c>
      <c r="AF17">
        <v>0.20657909999999999</v>
      </c>
      <c r="AG17">
        <v>12</v>
      </c>
      <c r="AH17">
        <v>60</v>
      </c>
      <c r="AI17">
        <v>0</v>
      </c>
      <c r="AJ17">
        <v>0</v>
      </c>
      <c r="AK17">
        <v>0.3</v>
      </c>
      <c r="AL17">
        <v>0.25</v>
      </c>
      <c r="AM17">
        <v>0.25</v>
      </c>
      <c r="AN17">
        <v>50</v>
      </c>
      <c r="AO17">
        <v>0.5</v>
      </c>
      <c r="AP17">
        <v>1</v>
      </c>
      <c r="AQ17">
        <v>0</v>
      </c>
      <c r="AR17">
        <v>2014</v>
      </c>
    </row>
    <row r="18" spans="1:44" hidden="1" x14ac:dyDescent="0.4">
      <c r="A18" t="s">
        <v>15</v>
      </c>
      <c r="B18">
        <v>0.31290000000000001</v>
      </c>
      <c r="C18">
        <v>0</v>
      </c>
      <c r="D18">
        <v>80</v>
      </c>
      <c r="E18">
        <v>0.76025259999999995</v>
      </c>
      <c r="F18">
        <v>0.4626575</v>
      </c>
      <c r="G18">
        <v>0.96511630000000004</v>
      </c>
      <c r="H18">
        <v>1</v>
      </c>
      <c r="I18">
        <v>0</v>
      </c>
      <c r="J18">
        <v>1</v>
      </c>
      <c r="K18">
        <v>39</v>
      </c>
      <c r="L18">
        <v>2</v>
      </c>
      <c r="M18">
        <v>12</v>
      </c>
      <c r="N18">
        <v>0.22</v>
      </c>
      <c r="O18">
        <v>37575</v>
      </c>
      <c r="P18">
        <v>0.37</v>
      </c>
      <c r="Q18">
        <v>1</v>
      </c>
      <c r="R18">
        <v>32</v>
      </c>
      <c r="S18">
        <v>1</v>
      </c>
      <c r="T18">
        <v>1.512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0.2</v>
      </c>
      <c r="AB18">
        <v>0</v>
      </c>
      <c r="AC18">
        <v>0.2</v>
      </c>
      <c r="AD18">
        <v>0.47260999999999997</v>
      </c>
      <c r="AE18">
        <v>9.9870000000000001</v>
      </c>
      <c r="AF18">
        <v>0.47779660000000002</v>
      </c>
      <c r="AG18">
        <v>1</v>
      </c>
      <c r="AH18">
        <v>198</v>
      </c>
      <c r="AI18">
        <v>0.95</v>
      </c>
      <c r="AJ18">
        <v>0.95</v>
      </c>
      <c r="AK18">
        <v>0.2</v>
      </c>
      <c r="AL18">
        <v>0.2</v>
      </c>
      <c r="AM18">
        <v>0.22500000000000001</v>
      </c>
      <c r="AN18">
        <v>94</v>
      </c>
      <c r="AO18">
        <v>1</v>
      </c>
      <c r="AP18">
        <v>1</v>
      </c>
      <c r="AQ18">
        <v>1</v>
      </c>
      <c r="AR18">
        <v>2014</v>
      </c>
    </row>
    <row r="19" spans="1:44" hidden="1" x14ac:dyDescent="0.4">
      <c r="A19" t="s">
        <v>16</v>
      </c>
      <c r="B19">
        <v>0.36990000000000001</v>
      </c>
      <c r="C19">
        <v>1</v>
      </c>
      <c r="D19">
        <v>7.2</v>
      </c>
      <c r="E19">
        <v>0.76960229999999996</v>
      </c>
      <c r="F19">
        <v>0.2789584</v>
      </c>
      <c r="G19">
        <v>0.78707519999999997</v>
      </c>
      <c r="H19">
        <v>1</v>
      </c>
      <c r="I19">
        <v>0</v>
      </c>
      <c r="J19">
        <v>1</v>
      </c>
      <c r="K19">
        <v>155</v>
      </c>
      <c r="L19">
        <v>2</v>
      </c>
      <c r="M19">
        <v>10</v>
      </c>
      <c r="N19">
        <v>0.08</v>
      </c>
      <c r="O19">
        <v>93566</v>
      </c>
      <c r="P19">
        <v>0.67</v>
      </c>
      <c r="Q19">
        <v>0</v>
      </c>
      <c r="R19">
        <v>35</v>
      </c>
      <c r="S19">
        <v>1</v>
      </c>
      <c r="T19">
        <v>2.0659999999999998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0.2</v>
      </c>
      <c r="AB19">
        <v>0</v>
      </c>
      <c r="AC19">
        <v>0.20315</v>
      </c>
      <c r="AD19">
        <v>0.51085999999999998</v>
      </c>
      <c r="AE19">
        <v>4.6109999999999998</v>
      </c>
      <c r="AF19">
        <v>0.31643739999999998</v>
      </c>
      <c r="AG19">
        <v>2</v>
      </c>
      <c r="AH19">
        <v>140</v>
      </c>
      <c r="AI19">
        <v>0.95</v>
      </c>
      <c r="AJ19">
        <v>0</v>
      </c>
      <c r="AK19">
        <v>0.2</v>
      </c>
      <c r="AL19">
        <v>0.2</v>
      </c>
      <c r="AM19">
        <v>0.2</v>
      </c>
      <c r="AN19">
        <v>56</v>
      </c>
      <c r="AO19">
        <v>1</v>
      </c>
      <c r="AP19">
        <v>0</v>
      </c>
      <c r="AQ19">
        <v>0.5</v>
      </c>
      <c r="AR19">
        <v>2014</v>
      </c>
    </row>
    <row r="20" spans="1:44" hidden="1" x14ac:dyDescent="0.4">
      <c r="A20" t="s">
        <v>17</v>
      </c>
      <c r="B20">
        <v>0.24199999999999999</v>
      </c>
      <c r="C20">
        <v>0.5</v>
      </c>
      <c r="D20">
        <v>10</v>
      </c>
      <c r="E20">
        <v>0.92172050000000005</v>
      </c>
      <c r="F20">
        <v>0.54795389999999999</v>
      </c>
      <c r="G20">
        <v>0.73788869999999995</v>
      </c>
      <c r="H20">
        <v>1</v>
      </c>
      <c r="I20">
        <v>0</v>
      </c>
      <c r="J20">
        <v>1</v>
      </c>
      <c r="K20">
        <v>82</v>
      </c>
      <c r="L20">
        <v>1</v>
      </c>
      <c r="M20">
        <v>7</v>
      </c>
      <c r="N20">
        <v>0.1</v>
      </c>
      <c r="O20">
        <v>29170</v>
      </c>
      <c r="P20">
        <v>0.67</v>
      </c>
      <c r="Q20">
        <v>1</v>
      </c>
      <c r="R20">
        <v>25</v>
      </c>
      <c r="S20">
        <v>1</v>
      </c>
      <c r="T20">
        <v>0.81100000000000005</v>
      </c>
      <c r="U20">
        <v>0</v>
      </c>
      <c r="V20">
        <v>1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0.35398000000000002</v>
      </c>
      <c r="AD20">
        <v>0.41915000000000002</v>
      </c>
      <c r="AE20">
        <v>8.75</v>
      </c>
      <c r="AF20">
        <v>0.2141335</v>
      </c>
      <c r="AG20">
        <v>2</v>
      </c>
      <c r="AH20">
        <v>80</v>
      </c>
      <c r="AI20">
        <v>0</v>
      </c>
      <c r="AJ20">
        <v>0</v>
      </c>
      <c r="AK20">
        <v>0.2</v>
      </c>
      <c r="AL20">
        <v>0.2</v>
      </c>
      <c r="AM20">
        <v>0.2</v>
      </c>
      <c r="AN20">
        <v>74</v>
      </c>
      <c r="AO20">
        <v>1</v>
      </c>
      <c r="AP20">
        <v>1</v>
      </c>
      <c r="AQ20">
        <v>0.5</v>
      </c>
      <c r="AR20">
        <v>2014</v>
      </c>
    </row>
    <row r="21" spans="1:44" hidden="1" x14ac:dyDescent="0.4">
      <c r="A21" t="s">
        <v>18</v>
      </c>
      <c r="B21">
        <v>0.29220000000000002</v>
      </c>
      <c r="C21">
        <v>0</v>
      </c>
      <c r="D21">
        <v>100</v>
      </c>
      <c r="E21">
        <v>0.87086949999999996</v>
      </c>
      <c r="F21">
        <v>0.47931869999999999</v>
      </c>
      <c r="G21">
        <v>0.86986529999999995</v>
      </c>
      <c r="H21">
        <v>1</v>
      </c>
      <c r="I21">
        <v>1</v>
      </c>
      <c r="J21">
        <v>1</v>
      </c>
      <c r="K21">
        <v>19</v>
      </c>
      <c r="L21">
        <v>5</v>
      </c>
      <c r="M21">
        <v>6</v>
      </c>
      <c r="N21">
        <v>0.15</v>
      </c>
      <c r="O21">
        <v>10719</v>
      </c>
      <c r="P21">
        <v>0.92</v>
      </c>
      <c r="Q21">
        <v>1</v>
      </c>
      <c r="R21">
        <v>22</v>
      </c>
      <c r="S21">
        <v>1</v>
      </c>
      <c r="T21">
        <v>6.8000000000000005E-2</v>
      </c>
      <c r="U21">
        <v>0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0.2</v>
      </c>
      <c r="AD21">
        <v>0.45</v>
      </c>
      <c r="AE21">
        <v>3.0569999999999999</v>
      </c>
      <c r="AF21">
        <v>0.37008540000000001</v>
      </c>
      <c r="AG21">
        <v>12</v>
      </c>
      <c r="AH21">
        <v>14</v>
      </c>
      <c r="AI21">
        <v>1</v>
      </c>
      <c r="AJ21">
        <v>1</v>
      </c>
      <c r="AK21">
        <v>0.15</v>
      </c>
      <c r="AL21">
        <v>0</v>
      </c>
      <c r="AM21">
        <v>0</v>
      </c>
      <c r="AN21">
        <v>64</v>
      </c>
      <c r="AO21">
        <v>0</v>
      </c>
      <c r="AP21">
        <v>1</v>
      </c>
      <c r="AQ21">
        <v>0</v>
      </c>
      <c r="AR21">
        <v>2014</v>
      </c>
    </row>
    <row r="22" spans="1:44" hidden="1" x14ac:dyDescent="0.4">
      <c r="A22" t="s">
        <v>19</v>
      </c>
      <c r="B22">
        <v>0.3</v>
      </c>
      <c r="C22">
        <v>0</v>
      </c>
      <c r="D22">
        <v>10</v>
      </c>
      <c r="E22">
        <v>0.73788869999999995</v>
      </c>
      <c r="F22">
        <v>0.54795389999999999</v>
      </c>
      <c r="G22">
        <v>0.73788869999999995</v>
      </c>
      <c r="H22">
        <v>1</v>
      </c>
      <c r="I22">
        <v>0</v>
      </c>
      <c r="J22">
        <v>1</v>
      </c>
      <c r="K22">
        <v>170</v>
      </c>
      <c r="L22">
        <v>1</v>
      </c>
      <c r="M22">
        <v>3</v>
      </c>
      <c r="N22">
        <v>0.16</v>
      </c>
      <c r="O22">
        <v>0</v>
      </c>
      <c r="P22">
        <v>0.31</v>
      </c>
      <c r="Q22">
        <v>0</v>
      </c>
      <c r="R22">
        <v>100</v>
      </c>
      <c r="S22">
        <v>0.5</v>
      </c>
      <c r="T22">
        <v>0.2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0.1</v>
      </c>
      <c r="AB22">
        <v>1</v>
      </c>
      <c r="AC22">
        <v>0.17142857</v>
      </c>
      <c r="AD22">
        <v>0.3165</v>
      </c>
      <c r="AE22">
        <v>4.0170000000000003</v>
      </c>
      <c r="AF22">
        <v>0.19217690000000001</v>
      </c>
      <c r="AG22">
        <v>2</v>
      </c>
      <c r="AH22">
        <v>64</v>
      </c>
      <c r="AI22">
        <v>0</v>
      </c>
      <c r="AJ22">
        <v>0</v>
      </c>
      <c r="AK22">
        <v>0.1</v>
      </c>
      <c r="AL22">
        <v>0.4</v>
      </c>
      <c r="AM22">
        <v>0.4</v>
      </c>
      <c r="AN22">
        <v>49</v>
      </c>
      <c r="AO22">
        <v>1</v>
      </c>
      <c r="AP22">
        <v>1</v>
      </c>
      <c r="AQ22">
        <v>0.5</v>
      </c>
      <c r="AR22">
        <v>2014</v>
      </c>
    </row>
    <row r="23" spans="1:44" hidden="1" x14ac:dyDescent="0.4">
      <c r="A23" t="s">
        <v>20</v>
      </c>
      <c r="B23">
        <v>0.25</v>
      </c>
      <c r="C23">
        <v>1</v>
      </c>
      <c r="D23">
        <v>9</v>
      </c>
      <c r="E23">
        <v>0.96511630000000004</v>
      </c>
      <c r="F23">
        <v>0.33847470000000002</v>
      </c>
      <c r="G23">
        <v>0.73788869999999995</v>
      </c>
      <c r="H23">
        <v>1</v>
      </c>
      <c r="I23">
        <v>1</v>
      </c>
      <c r="J23">
        <v>0</v>
      </c>
      <c r="K23">
        <v>25</v>
      </c>
      <c r="L23">
        <v>1</v>
      </c>
      <c r="M23">
        <v>7</v>
      </c>
      <c r="N23">
        <v>0.21</v>
      </c>
      <c r="O23">
        <v>1616</v>
      </c>
      <c r="P23">
        <v>0.55000000000000004</v>
      </c>
      <c r="Q23">
        <v>1</v>
      </c>
      <c r="R23">
        <v>34</v>
      </c>
      <c r="S23">
        <v>0.5</v>
      </c>
      <c r="T23">
        <v>0.71099999999999997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0.25</v>
      </c>
      <c r="AD23">
        <v>0.53076999999999996</v>
      </c>
      <c r="AE23">
        <v>1.204</v>
      </c>
      <c r="AF23">
        <v>0.36941990000000002</v>
      </c>
      <c r="AG23">
        <v>1</v>
      </c>
      <c r="AH23">
        <v>64</v>
      </c>
      <c r="AI23">
        <v>1</v>
      </c>
      <c r="AJ23">
        <v>1</v>
      </c>
      <c r="AK23">
        <v>0.15</v>
      </c>
      <c r="AL23">
        <v>0</v>
      </c>
      <c r="AM23">
        <v>0</v>
      </c>
      <c r="AN23">
        <v>96</v>
      </c>
      <c r="AO23">
        <v>0</v>
      </c>
      <c r="AP23">
        <v>0</v>
      </c>
      <c r="AQ23">
        <v>0</v>
      </c>
      <c r="AR23">
        <v>2014</v>
      </c>
    </row>
    <row r="24" spans="1:44" hidden="1" x14ac:dyDescent="0.4">
      <c r="A24" t="s">
        <v>21</v>
      </c>
      <c r="B24">
        <v>0.28000000000000003</v>
      </c>
      <c r="C24">
        <v>0</v>
      </c>
      <c r="D24">
        <v>100</v>
      </c>
      <c r="E24">
        <v>0.73191490000000003</v>
      </c>
      <c r="F24">
        <v>0.3071429</v>
      </c>
      <c r="G24">
        <v>0.73788869999999995</v>
      </c>
      <c r="H24">
        <v>0.5</v>
      </c>
      <c r="I24">
        <v>0</v>
      </c>
      <c r="J24">
        <v>0</v>
      </c>
      <c r="K24">
        <v>34</v>
      </c>
      <c r="L24">
        <v>1</v>
      </c>
      <c r="M24">
        <v>5</v>
      </c>
      <c r="N24">
        <v>0.15</v>
      </c>
      <c r="O24">
        <v>39388</v>
      </c>
      <c r="P24">
        <v>0.99</v>
      </c>
      <c r="Q24">
        <v>0</v>
      </c>
      <c r="R24">
        <v>59</v>
      </c>
      <c r="S24">
        <v>0</v>
      </c>
      <c r="T24">
        <v>2.0699999999999998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6.9444439999999996E-2</v>
      </c>
      <c r="AD24">
        <v>0.33</v>
      </c>
      <c r="AE24">
        <v>1.3149999999999999</v>
      </c>
      <c r="AF24">
        <v>0.1688808</v>
      </c>
      <c r="AG24">
        <v>2</v>
      </c>
      <c r="AH24">
        <v>59</v>
      </c>
      <c r="AI24">
        <v>1</v>
      </c>
      <c r="AJ24">
        <v>1</v>
      </c>
      <c r="AK24">
        <v>0.3</v>
      </c>
      <c r="AL24">
        <v>0.15</v>
      </c>
      <c r="AM24">
        <v>0.15</v>
      </c>
      <c r="AN24">
        <v>38</v>
      </c>
      <c r="AO24">
        <v>0.5</v>
      </c>
      <c r="AP24">
        <v>0</v>
      </c>
      <c r="AQ24">
        <v>0.5</v>
      </c>
      <c r="AR24">
        <v>2014</v>
      </c>
    </row>
    <row r="25" spans="1:44" hidden="1" x14ac:dyDescent="0.4">
      <c r="A25" t="s">
        <v>22</v>
      </c>
      <c r="B25">
        <v>0.27</v>
      </c>
      <c r="C25">
        <v>2</v>
      </c>
      <c r="D25">
        <v>100</v>
      </c>
      <c r="E25">
        <v>0.78181820000000002</v>
      </c>
      <c r="F25">
        <v>0.373913</v>
      </c>
      <c r="G25">
        <v>0.73788869999999995</v>
      </c>
      <c r="H25">
        <v>0</v>
      </c>
      <c r="I25">
        <v>0</v>
      </c>
      <c r="J25">
        <v>0</v>
      </c>
      <c r="K25">
        <v>24</v>
      </c>
      <c r="L25">
        <v>1</v>
      </c>
      <c r="M25">
        <v>2</v>
      </c>
      <c r="N25">
        <v>0.25</v>
      </c>
      <c r="O25">
        <v>5196</v>
      </c>
      <c r="P25">
        <v>0.54</v>
      </c>
      <c r="Q25">
        <v>1</v>
      </c>
      <c r="R25">
        <v>44</v>
      </c>
      <c r="S25">
        <v>1</v>
      </c>
      <c r="T25">
        <v>0.33900000000000002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v>0.27</v>
      </c>
      <c r="AB25">
        <v>0</v>
      </c>
      <c r="AC25">
        <v>0.27</v>
      </c>
      <c r="AD25">
        <v>0.47799999999999998</v>
      </c>
      <c r="AE25">
        <v>1.58</v>
      </c>
      <c r="AF25">
        <v>0.37335269999999998</v>
      </c>
      <c r="AG25">
        <v>1</v>
      </c>
      <c r="AH25">
        <v>15</v>
      </c>
      <c r="AI25">
        <v>0.97</v>
      </c>
      <c r="AJ25">
        <v>0.97</v>
      </c>
      <c r="AK25">
        <v>0.25</v>
      </c>
      <c r="AL25">
        <v>0</v>
      </c>
      <c r="AM25">
        <v>0</v>
      </c>
      <c r="AN25">
        <v>88</v>
      </c>
      <c r="AO25">
        <v>1</v>
      </c>
      <c r="AP25">
        <v>1</v>
      </c>
      <c r="AQ25">
        <v>1</v>
      </c>
      <c r="AR25">
        <v>2014</v>
      </c>
    </row>
    <row r="26" spans="1:44" hidden="1" x14ac:dyDescent="0.4">
      <c r="A26" t="s">
        <v>23</v>
      </c>
      <c r="B26">
        <v>0.19</v>
      </c>
      <c r="C26">
        <v>0</v>
      </c>
      <c r="D26">
        <v>2.5</v>
      </c>
      <c r="E26">
        <v>0.73788869999999995</v>
      </c>
      <c r="F26">
        <v>0.33847470000000002</v>
      </c>
      <c r="G26">
        <v>0.86986529999999995</v>
      </c>
      <c r="H26">
        <v>1</v>
      </c>
      <c r="I26">
        <v>0</v>
      </c>
      <c r="J26">
        <v>0</v>
      </c>
      <c r="K26">
        <v>62</v>
      </c>
      <c r="L26">
        <v>1</v>
      </c>
      <c r="M26">
        <v>16</v>
      </c>
      <c r="N26">
        <v>0.23</v>
      </c>
      <c r="O26">
        <v>80014</v>
      </c>
      <c r="P26">
        <v>0.46</v>
      </c>
      <c r="Q26">
        <v>1</v>
      </c>
      <c r="R26">
        <v>100</v>
      </c>
      <c r="S26">
        <v>1</v>
      </c>
      <c r="T26">
        <v>1.161</v>
      </c>
      <c r="U26">
        <v>0</v>
      </c>
      <c r="V26">
        <v>1</v>
      </c>
      <c r="W26">
        <v>1</v>
      </c>
      <c r="X26">
        <v>0</v>
      </c>
      <c r="Y26">
        <v>1</v>
      </c>
      <c r="Z26">
        <v>1</v>
      </c>
      <c r="AA26">
        <v>0.19</v>
      </c>
      <c r="AB26">
        <v>0</v>
      </c>
      <c r="AC26">
        <v>0.19</v>
      </c>
      <c r="AD26">
        <v>0.38751000000000002</v>
      </c>
      <c r="AE26">
        <v>2.4169999999999998</v>
      </c>
      <c r="AF26">
        <v>0.35561670000000001</v>
      </c>
      <c r="AG26">
        <v>1</v>
      </c>
      <c r="AH26">
        <v>124</v>
      </c>
      <c r="AI26">
        <v>1</v>
      </c>
      <c r="AJ26">
        <v>0</v>
      </c>
      <c r="AK26">
        <v>0.19</v>
      </c>
      <c r="AL26">
        <v>0.2</v>
      </c>
      <c r="AM26">
        <v>0.2</v>
      </c>
      <c r="AN26">
        <v>80</v>
      </c>
      <c r="AO26">
        <v>0.5</v>
      </c>
      <c r="AP26">
        <v>1</v>
      </c>
      <c r="AQ26">
        <v>0.5</v>
      </c>
      <c r="AR26">
        <v>2014</v>
      </c>
    </row>
    <row r="27" spans="1:44" hidden="1" x14ac:dyDescent="0.4">
      <c r="A27" t="s">
        <v>24</v>
      </c>
      <c r="B27">
        <v>0.315</v>
      </c>
      <c r="C27">
        <v>0</v>
      </c>
      <c r="D27">
        <v>5</v>
      </c>
      <c r="E27">
        <v>0.88841119999999996</v>
      </c>
      <c r="F27">
        <v>0.54795389999999999</v>
      </c>
      <c r="G27">
        <v>0.73788869999999995</v>
      </c>
      <c r="H27">
        <v>0.5</v>
      </c>
      <c r="I27">
        <v>1</v>
      </c>
      <c r="J27">
        <v>1</v>
      </c>
      <c r="K27">
        <v>63</v>
      </c>
      <c r="L27">
        <v>1</v>
      </c>
      <c r="M27">
        <v>6</v>
      </c>
      <c r="N27">
        <v>0.23</v>
      </c>
      <c r="O27">
        <v>15826</v>
      </c>
      <c r="P27">
        <v>0.44</v>
      </c>
      <c r="Q27">
        <v>1</v>
      </c>
      <c r="R27">
        <v>96</v>
      </c>
      <c r="S27">
        <v>0.5</v>
      </c>
      <c r="T27">
        <v>0.746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0.28000000000000003</v>
      </c>
      <c r="AB27">
        <v>1</v>
      </c>
      <c r="AC27">
        <v>0.28000000000000003</v>
      </c>
      <c r="AD27">
        <v>0.61285000000000001</v>
      </c>
      <c r="AE27">
        <v>15.923999999999999</v>
      </c>
      <c r="AF27">
        <v>0.41145169999999998</v>
      </c>
      <c r="AG27">
        <v>1</v>
      </c>
      <c r="AH27">
        <v>116</v>
      </c>
      <c r="AI27">
        <v>1</v>
      </c>
      <c r="AJ27">
        <v>0</v>
      </c>
      <c r="AK27">
        <v>0.25</v>
      </c>
      <c r="AL27">
        <v>0.25</v>
      </c>
      <c r="AM27">
        <v>0.25</v>
      </c>
      <c r="AN27">
        <v>76</v>
      </c>
      <c r="AO27">
        <v>1</v>
      </c>
      <c r="AP27">
        <v>1</v>
      </c>
      <c r="AQ27">
        <v>1</v>
      </c>
      <c r="AR27">
        <v>2014</v>
      </c>
    </row>
    <row r="28" spans="1:44" hidden="1" x14ac:dyDescent="0.4">
      <c r="A28" t="s">
        <v>25</v>
      </c>
      <c r="B28">
        <v>0.22</v>
      </c>
      <c r="C28">
        <v>0</v>
      </c>
      <c r="D28">
        <v>4</v>
      </c>
      <c r="E28">
        <v>0.87387910000000002</v>
      </c>
      <c r="F28">
        <v>0.65272810000000003</v>
      </c>
      <c r="G28">
        <v>0.86986529999999995</v>
      </c>
      <c r="H28">
        <v>0.5</v>
      </c>
      <c r="I28">
        <v>0</v>
      </c>
      <c r="J28">
        <v>1</v>
      </c>
      <c r="K28">
        <v>42</v>
      </c>
      <c r="L28">
        <v>1</v>
      </c>
      <c r="M28">
        <v>18</v>
      </c>
      <c r="N28">
        <v>0.2</v>
      </c>
      <c r="O28">
        <v>95833</v>
      </c>
      <c r="P28">
        <v>0.48</v>
      </c>
      <c r="Q28">
        <v>1</v>
      </c>
      <c r="R28">
        <v>103</v>
      </c>
      <c r="S28">
        <v>0.5</v>
      </c>
      <c r="T28">
        <v>0.442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0.25</v>
      </c>
      <c r="AB28">
        <v>0</v>
      </c>
      <c r="AC28">
        <v>0</v>
      </c>
      <c r="AD28">
        <v>0.35049999999999998</v>
      </c>
      <c r="AE28">
        <v>3.972</v>
      </c>
      <c r="AF28">
        <v>0.4113309</v>
      </c>
      <c r="AG28">
        <v>1</v>
      </c>
      <c r="AH28">
        <v>62</v>
      </c>
      <c r="AI28">
        <v>1</v>
      </c>
      <c r="AJ28">
        <v>0</v>
      </c>
      <c r="AK28">
        <v>0</v>
      </c>
      <c r="AL28">
        <v>0.19</v>
      </c>
      <c r="AM28">
        <v>0.19</v>
      </c>
      <c r="AN28">
        <v>64</v>
      </c>
      <c r="AO28">
        <v>0</v>
      </c>
      <c r="AP28">
        <v>0</v>
      </c>
      <c r="AQ28">
        <v>0</v>
      </c>
      <c r="AR28">
        <v>2014</v>
      </c>
    </row>
    <row r="29" spans="1:44" hidden="1" x14ac:dyDescent="0.4">
      <c r="A29" t="s">
        <v>26</v>
      </c>
      <c r="B29">
        <v>0.17</v>
      </c>
      <c r="C29">
        <v>0</v>
      </c>
      <c r="D29">
        <v>50</v>
      </c>
      <c r="E29">
        <v>0.86986529999999995</v>
      </c>
      <c r="F29">
        <v>0.39140599999999998</v>
      </c>
      <c r="G29">
        <v>0.73788869999999995</v>
      </c>
      <c r="H29">
        <v>0.5</v>
      </c>
      <c r="I29">
        <v>0</v>
      </c>
      <c r="J29">
        <v>0</v>
      </c>
      <c r="K29">
        <v>90</v>
      </c>
      <c r="L29">
        <v>1</v>
      </c>
      <c r="M29">
        <v>9</v>
      </c>
      <c r="N29">
        <v>0.22</v>
      </c>
      <c r="O29">
        <v>39685</v>
      </c>
      <c r="P29">
        <v>0.62</v>
      </c>
      <c r="Q29">
        <v>1</v>
      </c>
      <c r="R29">
        <v>74</v>
      </c>
      <c r="S29">
        <v>1</v>
      </c>
      <c r="T29">
        <v>0.53400000000000003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1</v>
      </c>
      <c r="AC29">
        <v>0.25</v>
      </c>
      <c r="AD29">
        <v>0.61050000000000004</v>
      </c>
      <c r="AE29">
        <v>5.39</v>
      </c>
      <c r="AF29">
        <v>0.42341980000000001</v>
      </c>
      <c r="AG29">
        <v>1</v>
      </c>
      <c r="AH29">
        <v>96</v>
      </c>
      <c r="AI29">
        <v>0.95</v>
      </c>
      <c r="AJ29">
        <v>0.47499999999999998</v>
      </c>
      <c r="AK29">
        <v>0.15</v>
      </c>
      <c r="AL29">
        <v>0.15</v>
      </c>
      <c r="AM29">
        <v>0.15</v>
      </c>
      <c r="AN29">
        <v>52</v>
      </c>
      <c r="AO29">
        <v>0</v>
      </c>
      <c r="AP29">
        <v>1</v>
      </c>
      <c r="AQ29">
        <v>0.5</v>
      </c>
      <c r="AR29">
        <v>2014</v>
      </c>
    </row>
    <row r="30" spans="1:44" hidden="1" x14ac:dyDescent="0.4">
      <c r="A30" t="s">
        <v>27</v>
      </c>
      <c r="B30">
        <v>0.3</v>
      </c>
      <c r="C30">
        <v>0</v>
      </c>
      <c r="D30">
        <v>18</v>
      </c>
      <c r="E30">
        <v>0.69500189999999995</v>
      </c>
      <c r="F30">
        <v>0.29138550000000002</v>
      </c>
      <c r="G30">
        <v>0.2789584</v>
      </c>
      <c r="H30">
        <v>0.5</v>
      </c>
      <c r="I30">
        <v>1</v>
      </c>
      <c r="J30">
        <v>1</v>
      </c>
      <c r="K30">
        <v>33</v>
      </c>
      <c r="L30">
        <v>1</v>
      </c>
      <c r="M30">
        <v>6</v>
      </c>
      <c r="N30">
        <v>0.21</v>
      </c>
      <c r="O30">
        <v>0</v>
      </c>
      <c r="P30">
        <v>0.34</v>
      </c>
      <c r="Q30">
        <v>1</v>
      </c>
      <c r="R30">
        <v>44</v>
      </c>
      <c r="S30">
        <v>1</v>
      </c>
      <c r="T30">
        <v>1.022</v>
      </c>
      <c r="U30">
        <v>1</v>
      </c>
      <c r="V30">
        <v>1</v>
      </c>
      <c r="W30">
        <v>1</v>
      </c>
      <c r="X30">
        <v>0</v>
      </c>
      <c r="Y30">
        <v>1</v>
      </c>
      <c r="Z30">
        <v>0</v>
      </c>
      <c r="AA30">
        <v>0.27</v>
      </c>
      <c r="AB30">
        <v>0</v>
      </c>
      <c r="AC30">
        <v>0.27</v>
      </c>
      <c r="AD30">
        <v>0.52</v>
      </c>
      <c r="AE30">
        <v>11.728999999999999</v>
      </c>
      <c r="AF30">
        <v>0.40660570000000001</v>
      </c>
      <c r="AG30">
        <v>1</v>
      </c>
      <c r="AH30">
        <v>90</v>
      </c>
      <c r="AI30">
        <v>1</v>
      </c>
      <c r="AJ30">
        <v>1</v>
      </c>
      <c r="AK30">
        <v>0.21</v>
      </c>
      <c r="AL30">
        <v>0.21</v>
      </c>
      <c r="AM30">
        <v>0.2475</v>
      </c>
      <c r="AN30">
        <v>79</v>
      </c>
      <c r="AO30">
        <v>1</v>
      </c>
      <c r="AP30">
        <v>1</v>
      </c>
      <c r="AQ30">
        <v>1</v>
      </c>
      <c r="AR30">
        <v>2014</v>
      </c>
    </row>
    <row r="31" spans="1:44" hidden="1" x14ac:dyDescent="0.4">
      <c r="A31" t="s">
        <v>45</v>
      </c>
      <c r="B31">
        <v>0.22</v>
      </c>
      <c r="C31">
        <v>0</v>
      </c>
      <c r="D31">
        <v>100</v>
      </c>
      <c r="E31">
        <v>0.86</v>
      </c>
      <c r="F31">
        <v>0.47931869999999999</v>
      </c>
      <c r="G31">
        <v>0.86</v>
      </c>
      <c r="H31">
        <v>0</v>
      </c>
      <c r="I31">
        <v>0</v>
      </c>
      <c r="J31">
        <v>0</v>
      </c>
      <c r="K31">
        <v>50</v>
      </c>
      <c r="L31">
        <v>1</v>
      </c>
      <c r="M31">
        <v>2</v>
      </c>
      <c r="N31">
        <v>0.25</v>
      </c>
      <c r="O31">
        <v>3366</v>
      </c>
      <c r="P31">
        <v>0.56999999999999995</v>
      </c>
      <c r="Q31">
        <v>0</v>
      </c>
      <c r="R31">
        <v>36</v>
      </c>
      <c r="S31">
        <v>0.5</v>
      </c>
      <c r="T31">
        <v>0.80200000000000005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0.3</v>
      </c>
      <c r="AB31">
        <v>0</v>
      </c>
      <c r="AC31">
        <v>0.3</v>
      </c>
      <c r="AD31">
        <v>0.56730000000000003</v>
      </c>
      <c r="AE31">
        <v>1.518</v>
      </c>
      <c r="AF31">
        <v>0.42926510000000001</v>
      </c>
      <c r="AG31">
        <v>1</v>
      </c>
      <c r="AH31">
        <v>36</v>
      </c>
      <c r="AI31">
        <v>1</v>
      </c>
      <c r="AJ31">
        <v>1</v>
      </c>
      <c r="AK31">
        <v>0.3</v>
      </c>
      <c r="AL31">
        <v>0</v>
      </c>
      <c r="AM31">
        <v>0</v>
      </c>
      <c r="AN31">
        <v>76</v>
      </c>
      <c r="AO31">
        <v>0.5</v>
      </c>
      <c r="AP31">
        <v>0</v>
      </c>
      <c r="AQ31">
        <v>0.5</v>
      </c>
      <c r="AR31">
        <v>2014</v>
      </c>
    </row>
    <row r="32" spans="1:44" hidden="1" x14ac:dyDescent="0.4">
      <c r="A32" t="s">
        <v>28</v>
      </c>
      <c r="B32">
        <v>0.2114858</v>
      </c>
      <c r="C32">
        <v>0</v>
      </c>
      <c r="D32">
        <v>7</v>
      </c>
      <c r="E32">
        <v>0.86</v>
      </c>
      <c r="F32">
        <v>0.55483870000000002</v>
      </c>
      <c r="G32">
        <v>0.90526320000000005</v>
      </c>
      <c r="H32">
        <v>1</v>
      </c>
      <c r="I32">
        <v>0</v>
      </c>
      <c r="J32">
        <v>0</v>
      </c>
      <c r="K32">
        <v>15</v>
      </c>
      <c r="L32">
        <v>2</v>
      </c>
      <c r="M32">
        <v>10</v>
      </c>
      <c r="N32">
        <v>0.08</v>
      </c>
      <c r="O32">
        <v>66832</v>
      </c>
      <c r="P32">
        <v>0.71</v>
      </c>
      <c r="Q32">
        <v>0</v>
      </c>
      <c r="R32">
        <v>8</v>
      </c>
      <c r="S32">
        <v>1</v>
      </c>
      <c r="T32">
        <v>0.16400000000000001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1</v>
      </c>
      <c r="AC32">
        <v>0.19985</v>
      </c>
      <c r="AD32">
        <v>0.41753000000000001</v>
      </c>
      <c r="AE32">
        <v>3.3490000000000002</v>
      </c>
      <c r="AF32">
        <v>0.21987660000000001</v>
      </c>
      <c r="AG32">
        <v>7</v>
      </c>
      <c r="AH32">
        <v>40</v>
      </c>
      <c r="AI32">
        <v>1</v>
      </c>
      <c r="AJ32">
        <v>1</v>
      </c>
      <c r="AK32">
        <v>0.35</v>
      </c>
      <c r="AL32">
        <v>0.35</v>
      </c>
      <c r="AM32">
        <v>0</v>
      </c>
      <c r="AN32">
        <v>85</v>
      </c>
      <c r="AO32">
        <v>0</v>
      </c>
      <c r="AP32">
        <v>0</v>
      </c>
      <c r="AQ32">
        <v>0.5</v>
      </c>
      <c r="AR32">
        <v>2014</v>
      </c>
    </row>
    <row r="33" spans="1:44" hidden="1" x14ac:dyDescent="0.4">
      <c r="A33" t="s">
        <v>29</v>
      </c>
      <c r="B33">
        <v>0.2</v>
      </c>
      <c r="C33">
        <v>0</v>
      </c>
      <c r="D33">
        <v>5</v>
      </c>
      <c r="E33">
        <v>0.87632319999999997</v>
      </c>
      <c r="F33">
        <v>0.47931869999999999</v>
      </c>
      <c r="G33">
        <v>0.6323278</v>
      </c>
      <c r="H33">
        <v>1</v>
      </c>
      <c r="I33">
        <v>0</v>
      </c>
      <c r="J33">
        <v>1</v>
      </c>
      <c r="K33">
        <v>49</v>
      </c>
      <c r="L33">
        <v>1</v>
      </c>
      <c r="M33">
        <v>9</v>
      </c>
      <c r="N33">
        <v>0.18</v>
      </c>
      <c r="O33">
        <v>0</v>
      </c>
      <c r="P33">
        <v>0.34</v>
      </c>
      <c r="Q33">
        <v>1</v>
      </c>
      <c r="R33">
        <v>97</v>
      </c>
      <c r="S33">
        <v>0.5</v>
      </c>
      <c r="T33">
        <v>0.249</v>
      </c>
      <c r="U33">
        <v>0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0.17499999999999999</v>
      </c>
      <c r="AD33">
        <v>0.35799999999999998</v>
      </c>
      <c r="AE33">
        <v>4.0330000000000004</v>
      </c>
      <c r="AF33">
        <v>0.38640200000000002</v>
      </c>
      <c r="AG33">
        <v>1</v>
      </c>
      <c r="AH33">
        <v>80</v>
      </c>
      <c r="AI33">
        <v>1</v>
      </c>
      <c r="AJ33">
        <v>1</v>
      </c>
      <c r="AK33">
        <v>0.15</v>
      </c>
      <c r="AL33">
        <v>0.1</v>
      </c>
      <c r="AM33">
        <v>0.2</v>
      </c>
      <c r="AN33">
        <v>78</v>
      </c>
      <c r="AO33">
        <v>0.5</v>
      </c>
      <c r="AP33">
        <v>1</v>
      </c>
      <c r="AQ33">
        <v>0.5</v>
      </c>
      <c r="AR33">
        <v>2014</v>
      </c>
    </row>
    <row r="34" spans="1:44" hidden="1" x14ac:dyDescent="0.4">
      <c r="A34" t="s">
        <v>30</v>
      </c>
      <c r="B34">
        <v>0.21</v>
      </c>
      <c r="C34">
        <v>1</v>
      </c>
      <c r="D34">
        <v>100</v>
      </c>
      <c r="E34">
        <v>0.75882349999999998</v>
      </c>
      <c r="F34">
        <v>0</v>
      </c>
      <c r="G34">
        <v>0.82692310000000002</v>
      </c>
      <c r="H34">
        <v>0</v>
      </c>
      <c r="I34">
        <v>1</v>
      </c>
      <c r="J34">
        <v>1</v>
      </c>
      <c r="K34">
        <v>37</v>
      </c>
      <c r="L34">
        <v>1</v>
      </c>
      <c r="M34">
        <v>6</v>
      </c>
      <c r="N34">
        <v>0.2</v>
      </c>
      <c r="O34">
        <v>110744</v>
      </c>
      <c r="P34">
        <v>0.47</v>
      </c>
      <c r="Q34">
        <v>1</v>
      </c>
      <c r="R34">
        <v>25</v>
      </c>
      <c r="S34">
        <v>0.5</v>
      </c>
      <c r="T34">
        <v>3.3809999999999998</v>
      </c>
      <c r="U34">
        <v>0</v>
      </c>
      <c r="V34">
        <v>1</v>
      </c>
      <c r="W34">
        <v>1</v>
      </c>
      <c r="X34">
        <v>1</v>
      </c>
      <c r="Y34">
        <v>0</v>
      </c>
      <c r="Z34">
        <v>1</v>
      </c>
      <c r="AA34">
        <v>0.28000000000000003</v>
      </c>
      <c r="AB34">
        <v>0</v>
      </c>
      <c r="AC34">
        <v>0.30556250000000001</v>
      </c>
      <c r="AD34">
        <v>0.47</v>
      </c>
      <c r="AE34">
        <v>4.2759999999999998</v>
      </c>
      <c r="AF34">
        <v>0.31479780000000002</v>
      </c>
      <c r="AG34">
        <v>1</v>
      </c>
      <c r="AH34">
        <v>48</v>
      </c>
      <c r="AI34">
        <v>1</v>
      </c>
      <c r="AJ34">
        <v>1</v>
      </c>
      <c r="AK34">
        <v>0</v>
      </c>
      <c r="AL34">
        <v>0.2</v>
      </c>
      <c r="AM34">
        <v>0.2</v>
      </c>
      <c r="AN34">
        <v>128</v>
      </c>
      <c r="AO34">
        <v>0.5</v>
      </c>
      <c r="AP34">
        <v>0</v>
      </c>
      <c r="AQ34">
        <v>0</v>
      </c>
      <c r="AR34">
        <v>2014</v>
      </c>
    </row>
    <row r="35" spans="1:44" hidden="1" x14ac:dyDescent="0.4">
      <c r="A35" t="s">
        <v>31</v>
      </c>
      <c r="B35">
        <v>0.39100000000000001</v>
      </c>
      <c r="C35">
        <v>2</v>
      </c>
      <c r="D35">
        <v>20</v>
      </c>
      <c r="E35">
        <v>0.87692550000000002</v>
      </c>
      <c r="F35">
        <v>0.34958309999999998</v>
      </c>
      <c r="G35">
        <v>0.63275130000000002</v>
      </c>
      <c r="H35">
        <v>1</v>
      </c>
      <c r="I35">
        <v>0</v>
      </c>
      <c r="J35">
        <v>1</v>
      </c>
      <c r="K35">
        <v>87</v>
      </c>
      <c r="L35">
        <v>2</v>
      </c>
      <c r="M35">
        <v>5</v>
      </c>
      <c r="N35">
        <v>7.1999999999999995E-2</v>
      </c>
      <c r="O35">
        <v>0</v>
      </c>
      <c r="P35">
        <v>0.38</v>
      </c>
      <c r="Q35">
        <v>1</v>
      </c>
      <c r="R35">
        <v>33</v>
      </c>
      <c r="S35">
        <v>0.5</v>
      </c>
      <c r="T35">
        <v>2.8050000000000002</v>
      </c>
      <c r="U35">
        <v>0</v>
      </c>
      <c r="V35">
        <v>1</v>
      </c>
      <c r="W35">
        <v>1</v>
      </c>
      <c r="X35">
        <v>1</v>
      </c>
      <c r="Y35">
        <v>0</v>
      </c>
      <c r="Z35">
        <v>1</v>
      </c>
      <c r="AA35">
        <v>0.28699999999999998</v>
      </c>
      <c r="AB35">
        <v>0</v>
      </c>
      <c r="AC35">
        <v>0.28699999999999998</v>
      </c>
      <c r="AD35">
        <v>0.48599999999999999</v>
      </c>
      <c r="AE35">
        <v>8.3049999999999997</v>
      </c>
      <c r="AF35">
        <v>0.3132839</v>
      </c>
      <c r="AG35">
        <v>4</v>
      </c>
      <c r="AH35">
        <v>55</v>
      </c>
      <c r="AI35">
        <v>0</v>
      </c>
      <c r="AJ35">
        <v>0</v>
      </c>
      <c r="AK35">
        <v>0.3</v>
      </c>
      <c r="AL35">
        <v>0.3</v>
      </c>
      <c r="AM35">
        <v>0.3</v>
      </c>
      <c r="AN35">
        <v>58</v>
      </c>
      <c r="AO35">
        <v>0.5</v>
      </c>
      <c r="AP35">
        <v>1</v>
      </c>
      <c r="AQ35">
        <v>0.5</v>
      </c>
      <c r="AR35">
        <v>2014</v>
      </c>
    </row>
    <row r="36" spans="1:44" hidden="1" x14ac:dyDescent="0.4">
      <c r="A36" t="s">
        <v>199</v>
      </c>
      <c r="B36">
        <v>0.15</v>
      </c>
      <c r="C36">
        <v>0</v>
      </c>
      <c r="D36">
        <v>100</v>
      </c>
      <c r="E36">
        <v>0.90500000000000003</v>
      </c>
      <c r="F36">
        <v>0.61419999999999997</v>
      </c>
      <c r="G36">
        <v>0.73788869999999995</v>
      </c>
      <c r="H36">
        <v>0.5</v>
      </c>
      <c r="I36">
        <v>0</v>
      </c>
      <c r="J36">
        <v>1</v>
      </c>
      <c r="K36">
        <v>31</v>
      </c>
      <c r="L36">
        <v>1</v>
      </c>
      <c r="M36">
        <v>5</v>
      </c>
      <c r="N36">
        <v>0.21</v>
      </c>
      <c r="O36">
        <v>98039.22</v>
      </c>
      <c r="P36">
        <v>0.66834190000000004</v>
      </c>
      <c r="Q36">
        <v>1</v>
      </c>
      <c r="R36">
        <v>94</v>
      </c>
      <c r="S36">
        <v>0.5</v>
      </c>
      <c r="T36">
        <v>0.8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0.15</v>
      </c>
      <c r="AB36">
        <v>0</v>
      </c>
      <c r="AC36">
        <v>0.1</v>
      </c>
      <c r="AD36">
        <v>0.24</v>
      </c>
      <c r="AE36">
        <v>0</v>
      </c>
      <c r="AF36">
        <v>0.41688619999999998</v>
      </c>
      <c r="AG36">
        <v>1</v>
      </c>
      <c r="AH36">
        <v>139</v>
      </c>
      <c r="AI36">
        <v>1</v>
      </c>
      <c r="AJ36">
        <v>1</v>
      </c>
      <c r="AK36">
        <v>0</v>
      </c>
      <c r="AL36">
        <v>0.05</v>
      </c>
      <c r="AM36">
        <v>0.05</v>
      </c>
      <c r="AN36">
        <v>58</v>
      </c>
      <c r="AO36">
        <v>0</v>
      </c>
      <c r="AP36">
        <v>0</v>
      </c>
      <c r="AQ36">
        <v>0.5</v>
      </c>
      <c r="AR36">
        <v>2014</v>
      </c>
    </row>
    <row r="37" spans="1:44" hidden="1" x14ac:dyDescent="0.4">
      <c r="A37" t="s">
        <v>0</v>
      </c>
      <c r="B37">
        <v>0.3</v>
      </c>
      <c r="C37">
        <v>0</v>
      </c>
      <c r="D37">
        <v>100</v>
      </c>
      <c r="E37">
        <v>0.85148500000000005</v>
      </c>
      <c r="F37">
        <v>0.47931869999999999</v>
      </c>
      <c r="G37">
        <v>0.54795389999999999</v>
      </c>
      <c r="H37">
        <v>0.5</v>
      </c>
      <c r="I37">
        <v>0</v>
      </c>
      <c r="J37">
        <v>1</v>
      </c>
      <c r="K37">
        <v>37</v>
      </c>
      <c r="L37">
        <v>1</v>
      </c>
      <c r="M37">
        <v>6</v>
      </c>
      <c r="N37">
        <v>0.1</v>
      </c>
      <c r="O37">
        <v>48730.64</v>
      </c>
      <c r="P37">
        <v>0.47</v>
      </c>
      <c r="Q37">
        <v>1</v>
      </c>
      <c r="R37">
        <v>50</v>
      </c>
      <c r="S37">
        <v>0</v>
      </c>
      <c r="T37">
        <v>1.4279999999999999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0.245</v>
      </c>
      <c r="AB37">
        <v>0</v>
      </c>
      <c r="AC37">
        <v>0.2712</v>
      </c>
      <c r="AD37">
        <v>0.49</v>
      </c>
      <c r="AE37">
        <v>2.2589999999999999</v>
      </c>
      <c r="AF37">
        <v>0.27696999999999999</v>
      </c>
      <c r="AG37">
        <v>4</v>
      </c>
      <c r="AH37">
        <v>18</v>
      </c>
      <c r="AI37">
        <v>1</v>
      </c>
      <c r="AJ37">
        <v>1</v>
      </c>
      <c r="AK37">
        <v>0.3</v>
      </c>
      <c r="AL37">
        <v>0.1</v>
      </c>
      <c r="AM37">
        <v>0.3</v>
      </c>
      <c r="AN37">
        <v>45</v>
      </c>
      <c r="AO37">
        <v>0.5</v>
      </c>
      <c r="AP37">
        <v>0</v>
      </c>
      <c r="AQ37">
        <v>0.5</v>
      </c>
      <c r="AR37">
        <v>2015</v>
      </c>
    </row>
    <row r="38" spans="1:44" hidden="1" x14ac:dyDescent="0.4">
      <c r="A38" t="s">
        <v>1</v>
      </c>
      <c r="B38">
        <v>0.25</v>
      </c>
      <c r="C38">
        <v>0</v>
      </c>
      <c r="D38">
        <v>75</v>
      </c>
      <c r="E38">
        <v>0.81346320000000005</v>
      </c>
      <c r="F38">
        <v>0.39140599999999998</v>
      </c>
      <c r="G38">
        <v>0.73788869999999995</v>
      </c>
      <c r="H38">
        <v>1</v>
      </c>
      <c r="I38">
        <v>0</v>
      </c>
      <c r="J38">
        <v>1</v>
      </c>
      <c r="K38">
        <v>47</v>
      </c>
      <c r="L38">
        <v>1</v>
      </c>
      <c r="M38">
        <v>8</v>
      </c>
      <c r="N38">
        <v>0.2</v>
      </c>
      <c r="O38">
        <v>34987.892999999996</v>
      </c>
      <c r="P38">
        <v>0.59</v>
      </c>
      <c r="Q38">
        <v>1</v>
      </c>
      <c r="R38">
        <v>67</v>
      </c>
      <c r="S38">
        <v>1</v>
      </c>
      <c r="T38">
        <v>0.223</v>
      </c>
      <c r="U38">
        <v>0</v>
      </c>
      <c r="V38">
        <v>0</v>
      </c>
      <c r="W38">
        <v>1</v>
      </c>
      <c r="X38">
        <v>1</v>
      </c>
      <c r="Y38">
        <v>1</v>
      </c>
      <c r="Z38">
        <v>0</v>
      </c>
      <c r="AA38">
        <v>0.25</v>
      </c>
      <c r="AB38">
        <v>0</v>
      </c>
      <c r="AC38">
        <v>0.25</v>
      </c>
      <c r="AD38">
        <v>0.5</v>
      </c>
      <c r="AE38">
        <v>13.958</v>
      </c>
      <c r="AF38">
        <v>0.49353000000000002</v>
      </c>
      <c r="AG38">
        <v>3</v>
      </c>
      <c r="AH38">
        <v>52</v>
      </c>
      <c r="AI38">
        <v>1</v>
      </c>
      <c r="AJ38">
        <v>1</v>
      </c>
      <c r="AK38">
        <v>0.25</v>
      </c>
      <c r="AL38">
        <v>0</v>
      </c>
      <c r="AM38">
        <v>0.2</v>
      </c>
      <c r="AN38">
        <v>87</v>
      </c>
      <c r="AO38">
        <v>0</v>
      </c>
      <c r="AP38">
        <v>1</v>
      </c>
      <c r="AQ38">
        <v>0</v>
      </c>
      <c r="AR38">
        <v>2015</v>
      </c>
    </row>
    <row r="39" spans="1:44" hidden="1" x14ac:dyDescent="0.4">
      <c r="A39" t="s">
        <v>2</v>
      </c>
      <c r="B39">
        <v>0.33989999999999998</v>
      </c>
      <c r="C39">
        <v>0</v>
      </c>
      <c r="D39">
        <v>100</v>
      </c>
      <c r="E39">
        <v>0.88221609999999995</v>
      </c>
      <c r="F39">
        <v>0.62240490000000004</v>
      </c>
      <c r="G39">
        <v>0.86986529999999995</v>
      </c>
      <c r="H39">
        <v>1</v>
      </c>
      <c r="I39">
        <v>1</v>
      </c>
      <c r="J39">
        <v>1</v>
      </c>
      <c r="K39">
        <v>20</v>
      </c>
      <c r="L39">
        <v>1</v>
      </c>
      <c r="M39">
        <v>8</v>
      </c>
      <c r="N39">
        <v>0.21</v>
      </c>
      <c r="O39">
        <v>6319.05</v>
      </c>
      <c r="P39">
        <v>0.48</v>
      </c>
      <c r="Q39">
        <v>1</v>
      </c>
      <c r="R39">
        <v>100</v>
      </c>
      <c r="S39">
        <v>1</v>
      </c>
      <c r="T39">
        <v>1.2589999999999999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0.25</v>
      </c>
      <c r="AD39">
        <v>0.59447000000000005</v>
      </c>
      <c r="AE39">
        <v>1.0149999999999999</v>
      </c>
      <c r="AF39">
        <v>0.55576000000000003</v>
      </c>
      <c r="AG39">
        <v>2</v>
      </c>
      <c r="AH39">
        <v>40</v>
      </c>
      <c r="AI39">
        <v>0.95</v>
      </c>
      <c r="AJ39">
        <v>0.98787879999999995</v>
      </c>
      <c r="AK39">
        <v>0.25</v>
      </c>
      <c r="AL39">
        <v>0.25</v>
      </c>
      <c r="AM39">
        <v>0.25</v>
      </c>
      <c r="AN39">
        <v>92</v>
      </c>
      <c r="AO39">
        <v>0</v>
      </c>
      <c r="AP39">
        <v>1</v>
      </c>
      <c r="AQ39">
        <v>0.5</v>
      </c>
      <c r="AR39">
        <v>2015</v>
      </c>
    </row>
    <row r="40" spans="1:44" hidden="1" x14ac:dyDescent="0.4">
      <c r="A40" t="s">
        <v>3</v>
      </c>
      <c r="B40">
        <v>0.26700000000000002</v>
      </c>
      <c r="C40">
        <v>3</v>
      </c>
      <c r="D40">
        <v>20</v>
      </c>
      <c r="E40">
        <v>0.96511630000000004</v>
      </c>
      <c r="F40">
        <v>0.2421053</v>
      </c>
      <c r="G40">
        <v>0.51896549999999997</v>
      </c>
      <c r="H40">
        <v>0.5</v>
      </c>
      <c r="I40">
        <v>0</v>
      </c>
      <c r="J40">
        <v>1</v>
      </c>
      <c r="K40">
        <v>45</v>
      </c>
      <c r="L40">
        <v>1</v>
      </c>
      <c r="M40">
        <v>4</v>
      </c>
      <c r="N40">
        <v>0.1061346</v>
      </c>
      <c r="O40">
        <v>23453.725999999999</v>
      </c>
      <c r="P40">
        <v>0.48</v>
      </c>
      <c r="Q40">
        <v>1</v>
      </c>
      <c r="R40">
        <v>50</v>
      </c>
      <c r="S40">
        <v>0.5</v>
      </c>
      <c r="T40">
        <v>2.8420000000000001</v>
      </c>
      <c r="U40">
        <v>0</v>
      </c>
      <c r="V40">
        <v>0</v>
      </c>
      <c r="W40">
        <v>1</v>
      </c>
      <c r="X40">
        <v>1</v>
      </c>
      <c r="Y40">
        <v>1</v>
      </c>
      <c r="Z40">
        <v>0</v>
      </c>
      <c r="AA40">
        <v>0.22600000000000001</v>
      </c>
      <c r="AB40">
        <v>0</v>
      </c>
      <c r="AC40">
        <v>0.3382</v>
      </c>
      <c r="AD40">
        <v>0.49530000000000002</v>
      </c>
      <c r="AE40">
        <v>4.4459999999999997</v>
      </c>
      <c r="AF40">
        <v>0.31518000000000002</v>
      </c>
      <c r="AG40">
        <v>3</v>
      </c>
      <c r="AH40">
        <v>36</v>
      </c>
      <c r="AI40">
        <v>1</v>
      </c>
      <c r="AJ40">
        <v>0.5</v>
      </c>
      <c r="AK40">
        <v>0.25</v>
      </c>
      <c r="AL40">
        <v>0.25</v>
      </c>
      <c r="AM40">
        <v>0.25</v>
      </c>
      <c r="AN40">
        <v>94</v>
      </c>
      <c r="AO40">
        <v>0.5</v>
      </c>
      <c r="AP40">
        <v>1</v>
      </c>
      <c r="AQ40">
        <v>0.5</v>
      </c>
      <c r="AR40">
        <v>2015</v>
      </c>
    </row>
    <row r="41" spans="1:44" hidden="1" x14ac:dyDescent="0.4">
      <c r="A41" t="s">
        <v>4</v>
      </c>
      <c r="B41">
        <v>0.22500000000000001</v>
      </c>
      <c r="C41">
        <v>100</v>
      </c>
      <c r="D41">
        <v>100</v>
      </c>
      <c r="E41">
        <v>0.6326117</v>
      </c>
      <c r="F41">
        <v>0.33847470000000002</v>
      </c>
      <c r="G41">
        <v>0</v>
      </c>
      <c r="H41">
        <v>0.5</v>
      </c>
      <c r="I41">
        <v>0</v>
      </c>
      <c r="J41">
        <v>0</v>
      </c>
      <c r="K41">
        <v>42</v>
      </c>
      <c r="L41">
        <v>1</v>
      </c>
      <c r="M41">
        <v>5</v>
      </c>
      <c r="N41">
        <v>0.19</v>
      </c>
      <c r="O41">
        <v>0</v>
      </c>
      <c r="P41">
        <v>0.64</v>
      </c>
      <c r="Q41">
        <v>1</v>
      </c>
      <c r="R41">
        <v>125</v>
      </c>
      <c r="S41">
        <v>1</v>
      </c>
      <c r="T41">
        <v>0.60899999999999999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0.2</v>
      </c>
      <c r="AB41">
        <v>0</v>
      </c>
      <c r="AC41">
        <v>0.2258</v>
      </c>
      <c r="AD41">
        <v>0.39517999999999998</v>
      </c>
      <c r="AE41">
        <v>12.763999999999999</v>
      </c>
      <c r="AF41">
        <v>7.0000000000000007E-2</v>
      </c>
      <c r="AG41">
        <v>1</v>
      </c>
      <c r="AH41">
        <v>125</v>
      </c>
      <c r="AI41">
        <v>0</v>
      </c>
      <c r="AJ41">
        <v>0</v>
      </c>
      <c r="AK41">
        <v>0.35</v>
      </c>
      <c r="AL41">
        <v>0.35</v>
      </c>
      <c r="AM41">
        <v>0.3</v>
      </c>
      <c r="AN41">
        <v>25</v>
      </c>
      <c r="AO41">
        <v>0</v>
      </c>
      <c r="AP41">
        <v>1</v>
      </c>
      <c r="AQ41">
        <v>0.5</v>
      </c>
      <c r="AR41">
        <v>2015</v>
      </c>
    </row>
    <row r="42" spans="1:44" hidden="1" x14ac:dyDescent="0.4">
      <c r="A42" t="s">
        <v>5</v>
      </c>
      <c r="B42">
        <v>0.19</v>
      </c>
      <c r="C42">
        <v>0</v>
      </c>
      <c r="D42">
        <v>5</v>
      </c>
      <c r="E42">
        <v>0.87387910000000002</v>
      </c>
      <c r="F42">
        <v>0.54322280000000001</v>
      </c>
      <c r="G42">
        <v>0.84131880000000003</v>
      </c>
      <c r="H42">
        <v>0.5</v>
      </c>
      <c r="I42">
        <v>0</v>
      </c>
      <c r="J42">
        <v>1</v>
      </c>
      <c r="K42">
        <v>94</v>
      </c>
      <c r="L42">
        <v>1</v>
      </c>
      <c r="M42">
        <v>5</v>
      </c>
      <c r="N42">
        <v>0.21</v>
      </c>
      <c r="O42">
        <v>67707.953999999998</v>
      </c>
      <c r="P42">
        <v>0.56999999999999995</v>
      </c>
      <c r="Q42">
        <v>1</v>
      </c>
      <c r="R42">
        <v>102</v>
      </c>
      <c r="S42">
        <v>1</v>
      </c>
      <c r="T42">
        <v>0.23599999999999999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0.15</v>
      </c>
      <c r="AD42">
        <v>0.311</v>
      </c>
      <c r="AE42">
        <v>0.39600000000000002</v>
      </c>
      <c r="AF42">
        <v>0.42642000000000002</v>
      </c>
      <c r="AG42">
        <v>2</v>
      </c>
      <c r="AH42">
        <v>217</v>
      </c>
      <c r="AI42">
        <v>1</v>
      </c>
      <c r="AJ42">
        <v>1</v>
      </c>
      <c r="AK42">
        <v>0.15</v>
      </c>
      <c r="AL42">
        <v>0.15</v>
      </c>
      <c r="AM42">
        <v>0.15</v>
      </c>
      <c r="AN42">
        <v>81</v>
      </c>
      <c r="AO42">
        <v>0</v>
      </c>
      <c r="AP42">
        <v>1</v>
      </c>
      <c r="AQ42">
        <v>0.5</v>
      </c>
      <c r="AR42">
        <v>2015</v>
      </c>
    </row>
    <row r="43" spans="1:44" hidden="1" x14ac:dyDescent="0.4">
      <c r="A43" t="s">
        <v>6</v>
      </c>
      <c r="B43">
        <v>0.23499999999999999</v>
      </c>
      <c r="C43">
        <v>0</v>
      </c>
      <c r="D43">
        <v>100</v>
      </c>
      <c r="E43">
        <v>0.82692310000000002</v>
      </c>
      <c r="F43">
        <v>0.47931869999999999</v>
      </c>
      <c r="G43">
        <v>0.81340639999999997</v>
      </c>
      <c r="H43">
        <v>0</v>
      </c>
      <c r="I43">
        <v>0</v>
      </c>
      <c r="J43">
        <v>0</v>
      </c>
      <c r="K43">
        <v>25</v>
      </c>
      <c r="L43">
        <v>3</v>
      </c>
      <c r="M43">
        <v>6</v>
      </c>
      <c r="N43">
        <v>0.25</v>
      </c>
      <c r="O43">
        <v>5879.076</v>
      </c>
      <c r="P43">
        <v>0.59</v>
      </c>
      <c r="Q43">
        <v>1</v>
      </c>
      <c r="R43">
        <v>40</v>
      </c>
      <c r="S43">
        <v>1</v>
      </c>
      <c r="T43">
        <v>1.3260000000000001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0.42</v>
      </c>
      <c r="AB43">
        <v>0</v>
      </c>
      <c r="AC43">
        <v>0.42</v>
      </c>
      <c r="AD43">
        <v>0.56222000000000005</v>
      </c>
      <c r="AE43">
        <v>1.2310000000000001</v>
      </c>
      <c r="AF43">
        <v>0.38069999999999998</v>
      </c>
      <c r="AG43">
        <v>1</v>
      </c>
      <c r="AH43">
        <v>65</v>
      </c>
      <c r="AI43">
        <v>1</v>
      </c>
      <c r="AJ43">
        <v>1</v>
      </c>
      <c r="AK43">
        <v>0.27</v>
      </c>
      <c r="AL43">
        <v>0.25</v>
      </c>
      <c r="AM43">
        <v>0.25</v>
      </c>
      <c r="AN43">
        <v>72</v>
      </c>
      <c r="AO43">
        <v>1</v>
      </c>
      <c r="AP43">
        <v>0</v>
      </c>
      <c r="AQ43">
        <v>0.5</v>
      </c>
      <c r="AR43">
        <v>2015</v>
      </c>
    </row>
    <row r="44" spans="1:44" hidden="1" x14ac:dyDescent="0.4">
      <c r="A44" t="s">
        <v>7</v>
      </c>
      <c r="B44">
        <v>0.2</v>
      </c>
      <c r="C44">
        <v>100</v>
      </c>
      <c r="D44">
        <v>100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20</v>
      </c>
      <c r="L44">
        <v>1</v>
      </c>
      <c r="M44">
        <v>6</v>
      </c>
      <c r="N44">
        <v>0.2</v>
      </c>
      <c r="O44">
        <v>25581.776999999998</v>
      </c>
      <c r="P44">
        <v>0.7</v>
      </c>
      <c r="Q44">
        <v>1</v>
      </c>
      <c r="R44">
        <v>27</v>
      </c>
      <c r="S44">
        <v>0</v>
      </c>
      <c r="T44">
        <v>0.33200000000000002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0.2</v>
      </c>
      <c r="AB44">
        <v>0</v>
      </c>
      <c r="AC44">
        <v>0</v>
      </c>
      <c r="AD44">
        <v>0.2258</v>
      </c>
      <c r="AE44">
        <v>0.14199999999999999</v>
      </c>
      <c r="AF44">
        <v>0.40045999999999998</v>
      </c>
      <c r="AG44">
        <v>0</v>
      </c>
      <c r="AH44">
        <v>34</v>
      </c>
      <c r="AI44">
        <v>1</v>
      </c>
      <c r="AJ44">
        <v>0</v>
      </c>
      <c r="AK44">
        <v>0</v>
      </c>
      <c r="AL44">
        <v>0</v>
      </c>
      <c r="AM44">
        <v>0.1</v>
      </c>
      <c r="AN44">
        <v>56</v>
      </c>
      <c r="AO44">
        <v>1</v>
      </c>
      <c r="AP44">
        <v>1</v>
      </c>
      <c r="AQ44">
        <v>0</v>
      </c>
      <c r="AR44">
        <v>2015</v>
      </c>
    </row>
    <row r="45" spans="1:44" hidden="1" x14ac:dyDescent="0.4">
      <c r="A45" t="s">
        <v>8</v>
      </c>
      <c r="B45">
        <v>0.2</v>
      </c>
      <c r="C45">
        <v>0</v>
      </c>
      <c r="D45">
        <v>10</v>
      </c>
      <c r="E45">
        <v>0.82692310000000002</v>
      </c>
      <c r="F45">
        <v>0.51896549999999997</v>
      </c>
      <c r="G45">
        <v>0.73788869999999995</v>
      </c>
      <c r="H45">
        <v>0</v>
      </c>
      <c r="I45">
        <v>0</v>
      </c>
      <c r="J45">
        <v>0</v>
      </c>
      <c r="K45">
        <v>21</v>
      </c>
      <c r="L45">
        <v>1</v>
      </c>
      <c r="M45">
        <v>4</v>
      </c>
      <c r="N45">
        <v>0.24</v>
      </c>
      <c r="O45">
        <v>8589.473</v>
      </c>
      <c r="P45">
        <v>0.56000000000000005</v>
      </c>
      <c r="Q45">
        <v>1</v>
      </c>
      <c r="R45">
        <v>24</v>
      </c>
      <c r="S45">
        <v>0.5</v>
      </c>
      <c r="T45">
        <v>0.63800000000000001</v>
      </c>
      <c r="U45">
        <v>0</v>
      </c>
      <c r="V45">
        <v>1</v>
      </c>
      <c r="W45">
        <v>1</v>
      </c>
      <c r="X45">
        <v>1</v>
      </c>
      <c r="Y45">
        <v>0</v>
      </c>
      <c r="Z45">
        <v>1</v>
      </c>
      <c r="AA45">
        <v>0.33</v>
      </c>
      <c r="AB45">
        <v>0</v>
      </c>
      <c r="AC45">
        <v>0.28050000000000003</v>
      </c>
      <c r="AD45">
        <v>0.57211000000000001</v>
      </c>
      <c r="AE45">
        <v>2.5179999999999998</v>
      </c>
      <c r="AF45">
        <v>0.43897999999999998</v>
      </c>
      <c r="AG45">
        <v>3</v>
      </c>
      <c r="AH45">
        <v>48</v>
      </c>
      <c r="AI45">
        <v>1</v>
      </c>
      <c r="AJ45">
        <v>1</v>
      </c>
      <c r="AK45">
        <v>0.2</v>
      </c>
      <c r="AL45">
        <v>0</v>
      </c>
      <c r="AM45">
        <v>0.2</v>
      </c>
      <c r="AN45">
        <v>74</v>
      </c>
      <c r="AO45">
        <v>1</v>
      </c>
      <c r="AP45">
        <v>1</v>
      </c>
      <c r="AQ45">
        <v>1</v>
      </c>
      <c r="AR45">
        <v>2015</v>
      </c>
    </row>
    <row r="46" spans="1:44" hidden="1" x14ac:dyDescent="0.4">
      <c r="A46" t="s">
        <v>9</v>
      </c>
      <c r="B46">
        <v>0.38</v>
      </c>
      <c r="C46">
        <v>1</v>
      </c>
      <c r="D46">
        <v>50</v>
      </c>
      <c r="E46">
        <v>0.857738</v>
      </c>
      <c r="F46">
        <v>0.54795389999999999</v>
      </c>
      <c r="G46">
        <v>0.86986529999999995</v>
      </c>
      <c r="H46">
        <v>0.5</v>
      </c>
      <c r="I46">
        <v>1</v>
      </c>
      <c r="J46">
        <v>1</v>
      </c>
      <c r="K46">
        <v>26</v>
      </c>
      <c r="L46">
        <v>1</v>
      </c>
      <c r="M46">
        <v>5</v>
      </c>
      <c r="N46">
        <v>0.2</v>
      </c>
      <c r="O46">
        <v>93551.088000000003</v>
      </c>
      <c r="P46">
        <v>0.48</v>
      </c>
      <c r="Q46">
        <v>1</v>
      </c>
      <c r="R46">
        <v>31</v>
      </c>
      <c r="S46">
        <v>1</v>
      </c>
      <c r="T46">
        <v>2.4809999999999999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0.34399999999999997</v>
      </c>
      <c r="AB46">
        <v>0</v>
      </c>
      <c r="AC46">
        <v>0.44</v>
      </c>
      <c r="AD46">
        <v>0.55010999999999999</v>
      </c>
      <c r="AE46">
        <v>14.977</v>
      </c>
      <c r="AF46">
        <v>0.48443999999999998</v>
      </c>
      <c r="AG46">
        <v>2</v>
      </c>
      <c r="AH46">
        <v>80</v>
      </c>
      <c r="AI46">
        <v>0.95</v>
      </c>
      <c r="AJ46">
        <v>0.88</v>
      </c>
      <c r="AK46">
        <v>0.3</v>
      </c>
      <c r="AL46">
        <v>0</v>
      </c>
      <c r="AM46">
        <v>0.33329999999999999</v>
      </c>
      <c r="AN46">
        <v>106</v>
      </c>
      <c r="AO46">
        <v>1</v>
      </c>
      <c r="AP46">
        <v>1</v>
      </c>
      <c r="AQ46">
        <v>1</v>
      </c>
      <c r="AR46">
        <v>2015</v>
      </c>
    </row>
    <row r="47" spans="1:44" hidden="1" x14ac:dyDescent="0.4">
      <c r="A47" t="s">
        <v>10</v>
      </c>
      <c r="B47">
        <v>0.30180000000000001</v>
      </c>
      <c r="C47">
        <v>0.5</v>
      </c>
      <c r="D47">
        <v>100</v>
      </c>
      <c r="E47">
        <v>0.73788869999999995</v>
      </c>
      <c r="F47">
        <v>0.39140599999999998</v>
      </c>
      <c r="G47">
        <v>0.86986529999999995</v>
      </c>
      <c r="H47">
        <v>1</v>
      </c>
      <c r="I47">
        <v>0</v>
      </c>
      <c r="J47">
        <v>0</v>
      </c>
      <c r="K47">
        <v>41</v>
      </c>
      <c r="L47">
        <v>2</v>
      </c>
      <c r="M47">
        <v>6</v>
      </c>
      <c r="N47">
        <v>0.19</v>
      </c>
      <c r="O47">
        <v>21297.522000000001</v>
      </c>
      <c r="P47">
        <v>0.55000000000000004</v>
      </c>
      <c r="Q47">
        <v>1</v>
      </c>
      <c r="R47">
        <v>43</v>
      </c>
      <c r="S47">
        <v>1</v>
      </c>
      <c r="T47">
        <v>0.437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0.25</v>
      </c>
      <c r="AB47">
        <v>0</v>
      </c>
      <c r="AC47">
        <v>0.26379999999999998</v>
      </c>
      <c r="AD47">
        <v>0.47475000000000001</v>
      </c>
      <c r="AE47">
        <v>5.6580000000000004</v>
      </c>
      <c r="AF47">
        <v>0.49310999999999999</v>
      </c>
      <c r="AG47">
        <v>1</v>
      </c>
      <c r="AH47">
        <v>134</v>
      </c>
      <c r="AI47">
        <v>0.95</v>
      </c>
      <c r="AJ47">
        <v>0.95</v>
      </c>
      <c r="AK47">
        <v>0.25</v>
      </c>
      <c r="AL47">
        <v>0</v>
      </c>
      <c r="AM47">
        <v>0.15</v>
      </c>
      <c r="AN47">
        <v>97</v>
      </c>
      <c r="AO47">
        <v>0.5</v>
      </c>
      <c r="AP47">
        <v>0</v>
      </c>
      <c r="AQ47">
        <v>1</v>
      </c>
      <c r="AR47">
        <v>2015</v>
      </c>
    </row>
    <row r="48" spans="1:44" hidden="1" x14ac:dyDescent="0.4">
      <c r="A48" t="s">
        <v>11</v>
      </c>
      <c r="B48">
        <v>0.26</v>
      </c>
      <c r="C48">
        <v>0</v>
      </c>
      <c r="D48">
        <v>5</v>
      </c>
      <c r="E48">
        <v>0.73788869999999995</v>
      </c>
      <c r="F48">
        <v>0.47931869999999999</v>
      </c>
      <c r="G48">
        <v>0.73788869999999995</v>
      </c>
      <c r="H48">
        <v>1</v>
      </c>
      <c r="I48">
        <v>0</v>
      </c>
      <c r="J48">
        <v>0</v>
      </c>
      <c r="K48">
        <v>78</v>
      </c>
      <c r="L48">
        <v>1</v>
      </c>
      <c r="M48">
        <v>6</v>
      </c>
      <c r="N48">
        <v>0.23</v>
      </c>
      <c r="O48">
        <v>6677.55</v>
      </c>
      <c r="P48">
        <v>0.37</v>
      </c>
      <c r="Q48">
        <v>1</v>
      </c>
      <c r="R48">
        <v>69</v>
      </c>
      <c r="S48">
        <v>1</v>
      </c>
      <c r="T48">
        <v>1.08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0.15</v>
      </c>
      <c r="AB48">
        <v>0</v>
      </c>
      <c r="AC48">
        <v>0.1</v>
      </c>
      <c r="AD48">
        <v>0.46</v>
      </c>
      <c r="AE48">
        <v>5.5739999999999998</v>
      </c>
      <c r="AF48">
        <v>0.40406999999999998</v>
      </c>
      <c r="AG48">
        <v>1</v>
      </c>
      <c r="AH48">
        <v>46</v>
      </c>
      <c r="AI48">
        <v>1</v>
      </c>
      <c r="AJ48">
        <v>0</v>
      </c>
      <c r="AK48">
        <v>0.1</v>
      </c>
      <c r="AL48">
        <v>0.15</v>
      </c>
      <c r="AM48">
        <v>0.2</v>
      </c>
      <c r="AN48">
        <v>57</v>
      </c>
      <c r="AO48">
        <v>1</v>
      </c>
      <c r="AP48">
        <v>1</v>
      </c>
      <c r="AQ48">
        <v>1</v>
      </c>
      <c r="AR48">
        <v>2015</v>
      </c>
    </row>
    <row r="49" spans="1:44" hidden="1" x14ac:dyDescent="0.4">
      <c r="A49" t="s">
        <v>12</v>
      </c>
      <c r="B49">
        <v>0.19</v>
      </c>
      <c r="C49">
        <v>0</v>
      </c>
      <c r="D49">
        <v>2.5</v>
      </c>
      <c r="E49">
        <v>0.81620040000000005</v>
      </c>
      <c r="F49">
        <v>0.2789584</v>
      </c>
      <c r="G49">
        <v>0.86986529999999995</v>
      </c>
      <c r="H49">
        <v>0.5</v>
      </c>
      <c r="I49">
        <v>1</v>
      </c>
      <c r="J49">
        <v>0</v>
      </c>
      <c r="K49">
        <v>35</v>
      </c>
      <c r="L49">
        <v>2</v>
      </c>
      <c r="M49">
        <v>7</v>
      </c>
      <c r="N49">
        <v>0.27</v>
      </c>
      <c r="O49">
        <v>42328.199000000001</v>
      </c>
      <c r="P49">
        <v>0.52</v>
      </c>
      <c r="Q49">
        <v>1</v>
      </c>
      <c r="R49">
        <v>96</v>
      </c>
      <c r="S49">
        <v>1</v>
      </c>
      <c r="T49">
        <v>0.44500000000000001</v>
      </c>
      <c r="U49">
        <v>0</v>
      </c>
      <c r="V49">
        <v>1</v>
      </c>
      <c r="W49">
        <v>1</v>
      </c>
      <c r="X49">
        <v>1</v>
      </c>
      <c r="Y49">
        <v>0</v>
      </c>
      <c r="Z49">
        <v>1</v>
      </c>
      <c r="AA49">
        <v>0.16</v>
      </c>
      <c r="AB49">
        <v>0</v>
      </c>
      <c r="AC49">
        <v>0.16</v>
      </c>
      <c r="AD49">
        <v>0.34499999999999997</v>
      </c>
      <c r="AE49">
        <v>0</v>
      </c>
      <c r="AF49">
        <v>0.49026999999999998</v>
      </c>
      <c r="AG49">
        <v>2</v>
      </c>
      <c r="AH49">
        <v>146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128</v>
      </c>
      <c r="AO49">
        <v>1</v>
      </c>
      <c r="AP49">
        <v>0</v>
      </c>
      <c r="AQ49">
        <v>0.5</v>
      </c>
      <c r="AR49">
        <v>2015</v>
      </c>
    </row>
    <row r="50" spans="1:44" hidden="1" x14ac:dyDescent="0.4">
      <c r="A50" t="s">
        <v>44</v>
      </c>
      <c r="B50">
        <v>0.2</v>
      </c>
      <c r="C50">
        <v>0</v>
      </c>
      <c r="D50">
        <v>10</v>
      </c>
      <c r="E50">
        <v>0.86</v>
      </c>
      <c r="F50">
        <v>0.47777779999999997</v>
      </c>
      <c r="G50">
        <v>0.81226940000000003</v>
      </c>
      <c r="H50">
        <v>0</v>
      </c>
      <c r="I50">
        <v>0</v>
      </c>
      <c r="J50">
        <v>1</v>
      </c>
      <c r="K50">
        <v>40</v>
      </c>
      <c r="L50">
        <v>1</v>
      </c>
      <c r="M50">
        <v>12</v>
      </c>
      <c r="N50">
        <v>0.24</v>
      </c>
      <c r="O50">
        <v>7006.4970000000003</v>
      </c>
      <c r="P50">
        <v>0.45</v>
      </c>
      <c r="Q50">
        <v>1</v>
      </c>
      <c r="R50">
        <v>40</v>
      </c>
      <c r="S50">
        <v>1</v>
      </c>
      <c r="T50">
        <v>1.6419999999999999</v>
      </c>
      <c r="U50">
        <v>0</v>
      </c>
      <c r="V50">
        <v>1</v>
      </c>
      <c r="W50">
        <v>0</v>
      </c>
      <c r="X50">
        <v>1</v>
      </c>
      <c r="Y50">
        <v>0</v>
      </c>
      <c r="Z50">
        <v>0</v>
      </c>
      <c r="AA50">
        <v>0.2</v>
      </c>
      <c r="AB50">
        <v>0</v>
      </c>
      <c r="AC50">
        <v>0.2</v>
      </c>
      <c r="AD50">
        <v>0.44390000000000002</v>
      </c>
      <c r="AE50">
        <v>1.431</v>
      </c>
      <c r="AF50">
        <v>0.33527000000000001</v>
      </c>
      <c r="AG50">
        <v>13</v>
      </c>
      <c r="AH50">
        <v>60</v>
      </c>
      <c r="AI50">
        <v>1</v>
      </c>
      <c r="AJ50">
        <v>1</v>
      </c>
      <c r="AK50">
        <v>0.18</v>
      </c>
      <c r="AL50">
        <v>0.1</v>
      </c>
      <c r="AM50">
        <v>0.2</v>
      </c>
      <c r="AN50">
        <v>36</v>
      </c>
      <c r="AO50">
        <v>1</v>
      </c>
      <c r="AP50">
        <v>0</v>
      </c>
      <c r="AQ50">
        <v>0</v>
      </c>
      <c r="AR50">
        <v>2015</v>
      </c>
    </row>
    <row r="51" spans="1:44" hidden="1" x14ac:dyDescent="0.4">
      <c r="A51" t="s">
        <v>13</v>
      </c>
      <c r="B51">
        <v>0.125</v>
      </c>
      <c r="C51">
        <v>1</v>
      </c>
      <c r="D51">
        <v>100</v>
      </c>
      <c r="E51">
        <v>0.78707519999999997</v>
      </c>
      <c r="F51">
        <v>0.47931869999999999</v>
      </c>
      <c r="G51">
        <v>0.54795389999999999</v>
      </c>
      <c r="H51">
        <v>0.5</v>
      </c>
      <c r="I51">
        <v>0</v>
      </c>
      <c r="J51">
        <v>1</v>
      </c>
      <c r="K51">
        <v>10</v>
      </c>
      <c r="L51">
        <v>1</v>
      </c>
      <c r="M51">
        <v>7</v>
      </c>
      <c r="N51">
        <v>0.23</v>
      </c>
      <c r="O51">
        <v>78844.255999999994</v>
      </c>
      <c r="P51">
        <v>0.45</v>
      </c>
      <c r="Q51">
        <v>1</v>
      </c>
      <c r="R51">
        <v>30</v>
      </c>
      <c r="S51">
        <v>0.5</v>
      </c>
      <c r="T51">
        <v>0.98399999999999999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0.33</v>
      </c>
      <c r="AB51">
        <v>0</v>
      </c>
      <c r="AC51">
        <v>0.51</v>
      </c>
      <c r="AD51">
        <v>0.52</v>
      </c>
      <c r="AE51">
        <v>0.95199999999999996</v>
      </c>
      <c r="AF51">
        <v>0.28183999999999998</v>
      </c>
      <c r="AG51">
        <v>1</v>
      </c>
      <c r="AH51">
        <v>40</v>
      </c>
      <c r="AI51">
        <v>0</v>
      </c>
      <c r="AJ51">
        <v>1</v>
      </c>
      <c r="AK51">
        <v>0.2</v>
      </c>
      <c r="AL51">
        <v>0.2</v>
      </c>
      <c r="AM51">
        <v>0.2</v>
      </c>
      <c r="AN51">
        <v>70</v>
      </c>
      <c r="AO51">
        <v>0</v>
      </c>
      <c r="AP51">
        <v>1</v>
      </c>
      <c r="AQ51">
        <v>0</v>
      </c>
      <c r="AR51">
        <v>2015</v>
      </c>
    </row>
    <row r="52" spans="1:44" hidden="1" x14ac:dyDescent="0.4">
      <c r="A52" t="s">
        <v>14</v>
      </c>
      <c r="B52">
        <v>0.26500000000000001</v>
      </c>
      <c r="C52">
        <v>0</v>
      </c>
      <c r="D52">
        <v>100</v>
      </c>
      <c r="E52">
        <v>0.86986529999999995</v>
      </c>
      <c r="F52">
        <v>0.54795389999999999</v>
      </c>
      <c r="G52">
        <v>0.78707519999999997</v>
      </c>
      <c r="H52">
        <v>0.5</v>
      </c>
      <c r="I52">
        <v>0</v>
      </c>
      <c r="J52">
        <v>0</v>
      </c>
      <c r="K52">
        <v>110</v>
      </c>
      <c r="L52">
        <v>2</v>
      </c>
      <c r="M52">
        <v>19</v>
      </c>
      <c r="N52">
        <v>0.18</v>
      </c>
      <c r="O52">
        <v>18611.875</v>
      </c>
      <c r="P52">
        <v>0.64</v>
      </c>
      <c r="Q52">
        <v>0</v>
      </c>
      <c r="R52">
        <v>65</v>
      </c>
      <c r="S52">
        <v>1</v>
      </c>
      <c r="T52">
        <v>2.1829999999999998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0.25</v>
      </c>
      <c r="AB52">
        <v>1</v>
      </c>
      <c r="AC52">
        <v>0.3</v>
      </c>
      <c r="AD52">
        <v>0.5</v>
      </c>
      <c r="AE52">
        <v>6.2140000000000004</v>
      </c>
      <c r="AF52">
        <v>0.20549000000000001</v>
      </c>
      <c r="AG52">
        <v>12</v>
      </c>
      <c r="AH52">
        <v>60</v>
      </c>
      <c r="AI52">
        <v>0</v>
      </c>
      <c r="AJ52">
        <v>0</v>
      </c>
      <c r="AK52">
        <v>0.3</v>
      </c>
      <c r="AL52">
        <v>0.26500000000000001</v>
      </c>
      <c r="AM52">
        <v>0.26500000000000001</v>
      </c>
      <c r="AN52">
        <v>52</v>
      </c>
      <c r="AO52">
        <v>0.5</v>
      </c>
      <c r="AP52">
        <v>1</v>
      </c>
      <c r="AQ52">
        <v>0</v>
      </c>
      <c r="AR52">
        <v>2015</v>
      </c>
    </row>
    <row r="53" spans="1:44" hidden="1" x14ac:dyDescent="0.4">
      <c r="A53" t="s">
        <v>15</v>
      </c>
      <c r="B53">
        <v>0.31290000000000001</v>
      </c>
      <c r="C53">
        <v>0</v>
      </c>
      <c r="D53">
        <v>80</v>
      </c>
      <c r="E53">
        <v>0.76025259999999995</v>
      </c>
      <c r="F53">
        <v>0.4626575</v>
      </c>
      <c r="G53">
        <v>0.96511630000000004</v>
      </c>
      <c r="H53">
        <v>1</v>
      </c>
      <c r="I53">
        <v>1</v>
      </c>
      <c r="J53">
        <v>1</v>
      </c>
      <c r="K53">
        <v>39</v>
      </c>
      <c r="L53">
        <v>2</v>
      </c>
      <c r="M53">
        <v>12</v>
      </c>
      <c r="N53">
        <v>0.22</v>
      </c>
      <c r="O53">
        <v>35990.673999999999</v>
      </c>
      <c r="P53">
        <v>0.38</v>
      </c>
      <c r="Q53">
        <v>1</v>
      </c>
      <c r="R53">
        <v>32</v>
      </c>
      <c r="S53">
        <v>1</v>
      </c>
      <c r="T53">
        <v>1.4650000000000001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0.26</v>
      </c>
      <c r="AB53">
        <v>0</v>
      </c>
      <c r="AC53">
        <v>0.26</v>
      </c>
      <c r="AD53">
        <v>0.47843000000000002</v>
      </c>
      <c r="AE53">
        <v>9.8480000000000008</v>
      </c>
      <c r="AF53">
        <v>0.48219000000000001</v>
      </c>
      <c r="AG53">
        <v>1</v>
      </c>
      <c r="AH53">
        <v>198</v>
      </c>
      <c r="AI53">
        <v>0.95</v>
      </c>
      <c r="AJ53">
        <v>0.95</v>
      </c>
      <c r="AK53">
        <v>0.26</v>
      </c>
      <c r="AL53">
        <v>0.26</v>
      </c>
      <c r="AM53">
        <v>0.22500000000000001</v>
      </c>
      <c r="AN53">
        <v>92</v>
      </c>
      <c r="AO53">
        <v>1</v>
      </c>
      <c r="AP53">
        <v>1</v>
      </c>
      <c r="AQ53">
        <v>1</v>
      </c>
      <c r="AR53">
        <v>2015</v>
      </c>
    </row>
    <row r="54" spans="1:44" hidden="1" x14ac:dyDescent="0.4">
      <c r="A54" t="s">
        <v>16</v>
      </c>
      <c r="B54">
        <v>0.3211</v>
      </c>
      <c r="C54">
        <v>0</v>
      </c>
      <c r="D54">
        <v>7.2</v>
      </c>
      <c r="E54">
        <v>0.76960229999999996</v>
      </c>
      <c r="F54">
        <v>0.2789584</v>
      </c>
      <c r="G54">
        <v>0.78707519999999997</v>
      </c>
      <c r="H54">
        <v>1</v>
      </c>
      <c r="I54">
        <v>0</v>
      </c>
      <c r="J54">
        <v>1</v>
      </c>
      <c r="K54">
        <v>155</v>
      </c>
      <c r="L54">
        <v>3</v>
      </c>
      <c r="M54">
        <v>9</v>
      </c>
      <c r="N54">
        <v>0.08</v>
      </c>
      <c r="O54">
        <v>88240.343999999997</v>
      </c>
      <c r="P54">
        <v>0.69</v>
      </c>
      <c r="Q54">
        <v>0</v>
      </c>
      <c r="R54">
        <v>35</v>
      </c>
      <c r="S54">
        <v>1</v>
      </c>
      <c r="T54">
        <v>2.0750000000000002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0.20300000000000001</v>
      </c>
      <c r="AB54">
        <v>0</v>
      </c>
      <c r="AC54">
        <v>0.20319999999999999</v>
      </c>
      <c r="AD54">
        <v>0.51085999999999998</v>
      </c>
      <c r="AE54">
        <v>4.57</v>
      </c>
      <c r="AF54">
        <v>0.31869999999999998</v>
      </c>
      <c r="AG54">
        <v>2</v>
      </c>
      <c r="AH54">
        <v>140</v>
      </c>
      <c r="AI54">
        <v>0.95</v>
      </c>
      <c r="AJ54">
        <v>0</v>
      </c>
      <c r="AK54">
        <v>0.20419999999999999</v>
      </c>
      <c r="AL54">
        <v>0.20419999999999999</v>
      </c>
      <c r="AM54">
        <v>0.20419999999999999</v>
      </c>
      <c r="AN54">
        <v>59</v>
      </c>
      <c r="AO54">
        <v>1</v>
      </c>
      <c r="AP54">
        <v>0</v>
      </c>
      <c r="AQ54">
        <v>0.5</v>
      </c>
      <c r="AR54">
        <v>2015</v>
      </c>
    </row>
    <row r="55" spans="1:44" hidden="1" x14ac:dyDescent="0.4">
      <c r="A55" t="s">
        <v>17</v>
      </c>
      <c r="B55">
        <v>0.24199999999999999</v>
      </c>
      <c r="C55">
        <v>0.5</v>
      </c>
      <c r="D55">
        <v>10</v>
      </c>
      <c r="E55">
        <v>0.92172050000000005</v>
      </c>
      <c r="F55">
        <v>0.54795389999999999</v>
      </c>
      <c r="G55">
        <v>0.73788869999999995</v>
      </c>
      <c r="H55">
        <v>1</v>
      </c>
      <c r="I55">
        <v>0</v>
      </c>
      <c r="J55">
        <v>1</v>
      </c>
      <c r="K55">
        <v>82</v>
      </c>
      <c r="L55">
        <v>1</v>
      </c>
      <c r="M55">
        <v>7</v>
      </c>
      <c r="N55">
        <v>0.1</v>
      </c>
      <c r="O55">
        <v>26238.600999999999</v>
      </c>
      <c r="P55">
        <v>0.69</v>
      </c>
      <c r="Q55">
        <v>1</v>
      </c>
      <c r="R55">
        <v>25</v>
      </c>
      <c r="S55">
        <v>1</v>
      </c>
      <c r="T55">
        <v>0.749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0.35399999999999998</v>
      </c>
      <c r="AD55">
        <v>0.43198999999999999</v>
      </c>
      <c r="AE55">
        <v>4.444</v>
      </c>
      <c r="AF55">
        <v>0.21461</v>
      </c>
      <c r="AG55">
        <v>2</v>
      </c>
      <c r="AH55">
        <v>80</v>
      </c>
      <c r="AI55">
        <v>0</v>
      </c>
      <c r="AJ55">
        <v>0</v>
      </c>
      <c r="AK55">
        <v>0.2</v>
      </c>
      <c r="AL55">
        <v>0.2</v>
      </c>
      <c r="AM55">
        <v>0.2</v>
      </c>
      <c r="AN55">
        <v>83</v>
      </c>
      <c r="AO55">
        <v>1</v>
      </c>
      <c r="AP55">
        <v>1</v>
      </c>
      <c r="AQ55">
        <v>0.5</v>
      </c>
      <c r="AR55">
        <v>2015</v>
      </c>
    </row>
    <row r="56" spans="1:44" hidden="1" x14ac:dyDescent="0.4">
      <c r="A56" t="s">
        <v>18</v>
      </c>
      <c r="B56">
        <v>0.29220000000000002</v>
      </c>
      <c r="C56">
        <v>0</v>
      </c>
      <c r="D56">
        <v>100</v>
      </c>
      <c r="E56">
        <v>0.87086949999999996</v>
      </c>
      <c r="F56">
        <v>0.47931869999999999</v>
      </c>
      <c r="G56">
        <v>0.86986529999999995</v>
      </c>
      <c r="H56">
        <v>1</v>
      </c>
      <c r="I56">
        <v>1</v>
      </c>
      <c r="J56">
        <v>1</v>
      </c>
      <c r="K56">
        <v>19</v>
      </c>
      <c r="L56">
        <v>5</v>
      </c>
      <c r="M56">
        <v>6</v>
      </c>
      <c r="N56">
        <v>0.17</v>
      </c>
      <c r="O56">
        <v>25182.625</v>
      </c>
      <c r="P56">
        <v>1</v>
      </c>
      <c r="Q56">
        <v>1</v>
      </c>
      <c r="R56">
        <v>22</v>
      </c>
      <c r="S56">
        <v>1</v>
      </c>
      <c r="T56">
        <v>7.5999999999999998E-2</v>
      </c>
      <c r="U56">
        <v>0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0.2</v>
      </c>
      <c r="AD56">
        <v>0.45</v>
      </c>
      <c r="AE56">
        <v>3.0019999999999998</v>
      </c>
      <c r="AF56">
        <v>0.37565999999999999</v>
      </c>
      <c r="AG56">
        <v>12</v>
      </c>
      <c r="AH56">
        <v>14</v>
      </c>
      <c r="AI56">
        <v>1</v>
      </c>
      <c r="AJ56">
        <v>1</v>
      </c>
      <c r="AK56">
        <v>0.15</v>
      </c>
      <c r="AL56">
        <v>0</v>
      </c>
      <c r="AM56">
        <v>0</v>
      </c>
      <c r="AN56">
        <v>70</v>
      </c>
      <c r="AO56">
        <v>0</v>
      </c>
      <c r="AP56">
        <v>1</v>
      </c>
      <c r="AQ56">
        <v>0</v>
      </c>
      <c r="AR56">
        <v>2015</v>
      </c>
    </row>
    <row r="57" spans="1:44" hidden="1" x14ac:dyDescent="0.4">
      <c r="A57" t="s">
        <v>19</v>
      </c>
      <c r="B57">
        <v>0.3</v>
      </c>
      <c r="C57">
        <v>0</v>
      </c>
      <c r="D57">
        <v>10</v>
      </c>
      <c r="E57">
        <v>0.73788869999999995</v>
      </c>
      <c r="F57">
        <v>0.54795389999999999</v>
      </c>
      <c r="G57">
        <v>0.73788869999999995</v>
      </c>
      <c r="H57">
        <v>1</v>
      </c>
      <c r="I57">
        <v>0</v>
      </c>
      <c r="J57">
        <v>1</v>
      </c>
      <c r="K57">
        <v>170</v>
      </c>
      <c r="L57">
        <v>1</v>
      </c>
      <c r="M57">
        <v>3</v>
      </c>
      <c r="N57">
        <v>0.16</v>
      </c>
      <c r="O57">
        <v>0</v>
      </c>
      <c r="P57">
        <v>0.31</v>
      </c>
      <c r="Q57">
        <v>0</v>
      </c>
      <c r="R57">
        <v>100</v>
      </c>
      <c r="S57">
        <v>0.5</v>
      </c>
      <c r="T57">
        <v>0.20300000000000001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0.1</v>
      </c>
      <c r="AB57">
        <v>1</v>
      </c>
      <c r="AC57">
        <v>0.1714</v>
      </c>
      <c r="AD57">
        <v>0.35</v>
      </c>
      <c r="AE57">
        <v>29.468</v>
      </c>
      <c r="AF57">
        <v>0.19466</v>
      </c>
      <c r="AG57">
        <v>2</v>
      </c>
      <c r="AH57">
        <v>64</v>
      </c>
      <c r="AI57">
        <v>0</v>
      </c>
      <c r="AJ57">
        <v>0</v>
      </c>
      <c r="AK57">
        <v>0.1</v>
      </c>
      <c r="AL57">
        <v>0.4</v>
      </c>
      <c r="AM57">
        <v>0.4</v>
      </c>
      <c r="AN57">
        <v>51</v>
      </c>
      <c r="AO57">
        <v>1</v>
      </c>
      <c r="AP57">
        <v>1</v>
      </c>
      <c r="AQ57">
        <v>0.5</v>
      </c>
      <c r="AR57">
        <v>2015</v>
      </c>
    </row>
    <row r="58" spans="1:44" hidden="1" x14ac:dyDescent="0.4">
      <c r="A58" t="s">
        <v>20</v>
      </c>
      <c r="B58">
        <v>0.25</v>
      </c>
      <c r="C58">
        <v>1</v>
      </c>
      <c r="D58">
        <v>9</v>
      </c>
      <c r="E58">
        <v>0.96511630000000004</v>
      </c>
      <c r="F58">
        <v>0.33847470000000002</v>
      </c>
      <c r="G58">
        <v>0.73788869999999995</v>
      </c>
      <c r="H58">
        <v>1</v>
      </c>
      <c r="I58">
        <v>1</v>
      </c>
      <c r="J58">
        <v>0</v>
      </c>
      <c r="K58">
        <v>25</v>
      </c>
      <c r="L58">
        <v>1</v>
      </c>
      <c r="M58">
        <v>7</v>
      </c>
      <c r="N58">
        <v>0.21</v>
      </c>
      <c r="O58">
        <v>1537.193</v>
      </c>
      <c r="P58">
        <v>0.53</v>
      </c>
      <c r="Q58">
        <v>1</v>
      </c>
      <c r="R58">
        <v>34</v>
      </c>
      <c r="S58">
        <v>0.5</v>
      </c>
      <c r="T58">
        <v>0.70399999999999996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0.25</v>
      </c>
      <c r="AD58">
        <v>0.53412999999999999</v>
      </c>
      <c r="AE58">
        <v>1.1990000000000001</v>
      </c>
      <c r="AF58">
        <v>0.37708999999999998</v>
      </c>
      <c r="AG58">
        <v>1</v>
      </c>
      <c r="AH58">
        <v>64</v>
      </c>
      <c r="AI58">
        <v>1</v>
      </c>
      <c r="AJ58">
        <v>1</v>
      </c>
      <c r="AK58">
        <v>0.15</v>
      </c>
      <c r="AL58">
        <v>0</v>
      </c>
      <c r="AM58">
        <v>0</v>
      </c>
      <c r="AN58">
        <v>95</v>
      </c>
      <c r="AO58">
        <v>0</v>
      </c>
      <c r="AP58">
        <v>0</v>
      </c>
      <c r="AQ58">
        <v>0</v>
      </c>
      <c r="AR58">
        <v>2015</v>
      </c>
    </row>
    <row r="59" spans="1:44" hidden="1" x14ac:dyDescent="0.4">
      <c r="A59" t="s">
        <v>21</v>
      </c>
      <c r="B59">
        <v>0.28000000000000003</v>
      </c>
      <c r="C59">
        <v>0</v>
      </c>
      <c r="D59">
        <v>100</v>
      </c>
      <c r="E59">
        <v>0.73191490000000003</v>
      </c>
      <c r="F59">
        <v>0.3071429</v>
      </c>
      <c r="G59">
        <v>0.73788869999999995</v>
      </c>
      <c r="H59">
        <v>0.5</v>
      </c>
      <c r="I59">
        <v>0</v>
      </c>
      <c r="J59">
        <v>0</v>
      </c>
      <c r="K59">
        <v>34</v>
      </c>
      <c r="L59">
        <v>1</v>
      </c>
      <c r="M59">
        <v>5</v>
      </c>
      <c r="N59">
        <v>0.15</v>
      </c>
      <c r="O59">
        <v>38134.000999999997</v>
      </c>
      <c r="P59">
        <v>0.96</v>
      </c>
      <c r="Q59">
        <v>0</v>
      </c>
      <c r="R59">
        <v>59</v>
      </c>
      <c r="S59">
        <v>0</v>
      </c>
      <c r="T59">
        <v>2.0139999999999998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6.9400000000000003E-2</v>
      </c>
      <c r="AD59">
        <v>0.33</v>
      </c>
      <c r="AE59">
        <v>1.2789999999999999</v>
      </c>
      <c r="AF59">
        <v>0.17247000000000001</v>
      </c>
      <c r="AG59">
        <v>2</v>
      </c>
      <c r="AH59">
        <v>59</v>
      </c>
      <c r="AI59">
        <v>1</v>
      </c>
      <c r="AJ59">
        <v>1</v>
      </c>
      <c r="AK59">
        <v>0.3</v>
      </c>
      <c r="AL59">
        <v>0.15</v>
      </c>
      <c r="AM59">
        <v>0.15</v>
      </c>
      <c r="AN59">
        <v>39</v>
      </c>
      <c r="AO59">
        <v>0.5</v>
      </c>
      <c r="AP59">
        <v>0</v>
      </c>
      <c r="AQ59">
        <v>0.5</v>
      </c>
      <c r="AR59">
        <v>2015</v>
      </c>
    </row>
    <row r="60" spans="1:44" hidden="1" x14ac:dyDescent="0.4">
      <c r="A60" t="s">
        <v>22</v>
      </c>
      <c r="B60">
        <v>0.27</v>
      </c>
      <c r="C60">
        <v>2</v>
      </c>
      <c r="D60">
        <v>100</v>
      </c>
      <c r="E60">
        <v>0.78181820000000002</v>
      </c>
      <c r="F60">
        <v>0.373913</v>
      </c>
      <c r="G60">
        <v>0.73788869999999995</v>
      </c>
      <c r="H60">
        <v>0</v>
      </c>
      <c r="I60">
        <v>0</v>
      </c>
      <c r="J60">
        <v>0</v>
      </c>
      <c r="K60">
        <v>24</v>
      </c>
      <c r="L60">
        <v>1</v>
      </c>
      <c r="M60">
        <v>2</v>
      </c>
      <c r="N60">
        <v>0.25</v>
      </c>
      <c r="O60">
        <v>5181.6170000000002</v>
      </c>
      <c r="P60">
        <v>0.56999999999999995</v>
      </c>
      <c r="Q60">
        <v>1</v>
      </c>
      <c r="R60">
        <v>44</v>
      </c>
      <c r="S60">
        <v>1</v>
      </c>
      <c r="T60">
        <v>0.33700000000000002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0.27</v>
      </c>
      <c r="AB60">
        <v>0</v>
      </c>
      <c r="AC60">
        <v>0.27</v>
      </c>
      <c r="AD60">
        <v>0.47199999999999998</v>
      </c>
      <c r="AE60">
        <v>1.581</v>
      </c>
      <c r="AF60">
        <v>0.37018000000000001</v>
      </c>
      <c r="AG60">
        <v>1</v>
      </c>
      <c r="AH60">
        <v>15</v>
      </c>
      <c r="AI60">
        <v>0.97</v>
      </c>
      <c r="AJ60">
        <v>0.97</v>
      </c>
      <c r="AK60">
        <v>0.25</v>
      </c>
      <c r="AL60">
        <v>0</v>
      </c>
      <c r="AM60">
        <v>0</v>
      </c>
      <c r="AN60">
        <v>88</v>
      </c>
      <c r="AO60">
        <v>1</v>
      </c>
      <c r="AP60">
        <v>1</v>
      </c>
      <c r="AQ60">
        <v>1</v>
      </c>
      <c r="AR60">
        <v>2015</v>
      </c>
    </row>
    <row r="61" spans="1:44" hidden="1" x14ac:dyDescent="0.4">
      <c r="A61" t="s">
        <v>23</v>
      </c>
      <c r="B61">
        <v>0.19</v>
      </c>
      <c r="C61">
        <v>0</v>
      </c>
      <c r="D61">
        <v>2.5</v>
      </c>
      <c r="E61">
        <v>0.73788869999999995</v>
      </c>
      <c r="F61">
        <v>0.33847470000000002</v>
      </c>
      <c r="G61">
        <v>0.86986529999999995</v>
      </c>
      <c r="H61">
        <v>1</v>
      </c>
      <c r="I61">
        <v>0</v>
      </c>
      <c r="J61">
        <v>0</v>
      </c>
      <c r="K61">
        <v>62</v>
      </c>
      <c r="L61">
        <v>1</v>
      </c>
      <c r="M61">
        <v>16</v>
      </c>
      <c r="N61">
        <v>0.23</v>
      </c>
      <c r="O61">
        <v>77747.203999999998</v>
      </c>
      <c r="P61">
        <v>0.42</v>
      </c>
      <c r="Q61">
        <v>1</v>
      </c>
      <c r="R61">
        <v>100</v>
      </c>
      <c r="S61">
        <v>1</v>
      </c>
      <c r="T61">
        <v>1.22</v>
      </c>
      <c r="U61">
        <v>0</v>
      </c>
      <c r="V61">
        <v>1</v>
      </c>
      <c r="W61">
        <v>1</v>
      </c>
      <c r="X61">
        <v>0</v>
      </c>
      <c r="Y61">
        <v>1</v>
      </c>
      <c r="Z61">
        <v>1</v>
      </c>
      <c r="AA61">
        <v>0.19</v>
      </c>
      <c r="AB61">
        <v>0</v>
      </c>
      <c r="AC61">
        <v>0.19</v>
      </c>
      <c r="AD61">
        <v>0.38751000000000002</v>
      </c>
      <c r="AE61">
        <v>2.3759999999999999</v>
      </c>
      <c r="AF61">
        <v>0.35597000000000001</v>
      </c>
      <c r="AG61">
        <v>1</v>
      </c>
      <c r="AH61">
        <v>124</v>
      </c>
      <c r="AI61">
        <v>1</v>
      </c>
      <c r="AJ61">
        <v>0</v>
      </c>
      <c r="AK61">
        <v>0.19</v>
      </c>
      <c r="AL61">
        <v>0.2</v>
      </c>
      <c r="AM61">
        <v>0.2</v>
      </c>
      <c r="AN61">
        <v>81</v>
      </c>
      <c r="AO61">
        <v>0.5</v>
      </c>
      <c r="AP61">
        <v>1</v>
      </c>
      <c r="AQ61">
        <v>0.5</v>
      </c>
      <c r="AR61">
        <v>2015</v>
      </c>
    </row>
    <row r="62" spans="1:44" hidden="1" x14ac:dyDescent="0.4">
      <c r="A62" t="s">
        <v>24</v>
      </c>
      <c r="B62">
        <v>0.29499999999999998</v>
      </c>
      <c r="C62">
        <v>0</v>
      </c>
      <c r="D62">
        <v>8.4</v>
      </c>
      <c r="E62">
        <v>0.88841119999999996</v>
      </c>
      <c r="F62">
        <v>0.54795389999999999</v>
      </c>
      <c r="G62">
        <v>0.73788869999999995</v>
      </c>
      <c r="H62">
        <v>0.5</v>
      </c>
      <c r="I62">
        <v>1</v>
      </c>
      <c r="J62">
        <v>1</v>
      </c>
      <c r="K62">
        <v>63</v>
      </c>
      <c r="L62">
        <v>1</v>
      </c>
      <c r="M62">
        <v>6</v>
      </c>
      <c r="N62">
        <v>0.23</v>
      </c>
      <c r="O62">
        <v>14317.55</v>
      </c>
      <c r="P62">
        <v>0.47</v>
      </c>
      <c r="Q62">
        <v>1</v>
      </c>
      <c r="R62">
        <v>96</v>
      </c>
      <c r="S62">
        <v>0.5</v>
      </c>
      <c r="T62">
        <v>0.70899999999999996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0.28000000000000003</v>
      </c>
      <c r="AB62">
        <v>1</v>
      </c>
      <c r="AC62">
        <v>0.28000000000000003</v>
      </c>
      <c r="AD62">
        <v>0.61285000000000001</v>
      </c>
      <c r="AE62">
        <v>16.111000000000001</v>
      </c>
      <c r="AF62">
        <v>0.41219</v>
      </c>
      <c r="AG62">
        <v>1</v>
      </c>
      <c r="AH62">
        <v>116</v>
      </c>
      <c r="AI62">
        <v>1</v>
      </c>
      <c r="AJ62">
        <v>1</v>
      </c>
      <c r="AK62">
        <v>0.25</v>
      </c>
      <c r="AL62">
        <v>0.25</v>
      </c>
      <c r="AM62">
        <v>0.25</v>
      </c>
      <c r="AN62">
        <v>67</v>
      </c>
      <c r="AO62">
        <v>1</v>
      </c>
      <c r="AP62">
        <v>1</v>
      </c>
      <c r="AQ62">
        <v>1</v>
      </c>
      <c r="AR62">
        <v>2015</v>
      </c>
    </row>
    <row r="63" spans="1:44" hidden="1" x14ac:dyDescent="0.4">
      <c r="A63" t="s">
        <v>25</v>
      </c>
      <c r="B63">
        <v>0.22</v>
      </c>
      <c r="C63">
        <v>0</v>
      </c>
      <c r="D63">
        <v>4</v>
      </c>
      <c r="E63">
        <v>0.87387910000000002</v>
      </c>
      <c r="F63">
        <v>0.65272810000000003</v>
      </c>
      <c r="G63">
        <v>0.86986529999999995</v>
      </c>
      <c r="H63">
        <v>0.5</v>
      </c>
      <c r="I63">
        <v>0</v>
      </c>
      <c r="J63">
        <v>1</v>
      </c>
      <c r="K63">
        <v>42</v>
      </c>
      <c r="L63">
        <v>1</v>
      </c>
      <c r="M63">
        <v>18</v>
      </c>
      <c r="N63">
        <v>0.2</v>
      </c>
      <c r="O63">
        <v>86990.532999999996</v>
      </c>
      <c r="P63">
        <v>0.43</v>
      </c>
      <c r="Q63">
        <v>1</v>
      </c>
      <c r="R63">
        <v>103</v>
      </c>
      <c r="S63">
        <v>0.5</v>
      </c>
      <c r="T63">
        <v>0.438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0.25</v>
      </c>
      <c r="AB63">
        <v>0</v>
      </c>
      <c r="AC63">
        <v>0</v>
      </c>
      <c r="AD63">
        <v>0.35049999999999998</v>
      </c>
      <c r="AE63">
        <v>3.91</v>
      </c>
      <c r="AF63">
        <v>0.41209000000000001</v>
      </c>
      <c r="AG63">
        <v>1</v>
      </c>
      <c r="AH63">
        <v>62</v>
      </c>
      <c r="AI63">
        <v>1</v>
      </c>
      <c r="AJ63">
        <v>0</v>
      </c>
      <c r="AK63">
        <v>0</v>
      </c>
      <c r="AL63">
        <v>0.19</v>
      </c>
      <c r="AM63">
        <v>0.19</v>
      </c>
      <c r="AN63">
        <v>66</v>
      </c>
      <c r="AO63">
        <v>0</v>
      </c>
      <c r="AP63">
        <v>0</v>
      </c>
      <c r="AQ63">
        <v>0</v>
      </c>
      <c r="AR63">
        <v>2015</v>
      </c>
    </row>
    <row r="64" spans="1:44" hidden="1" x14ac:dyDescent="0.4">
      <c r="A64" t="s">
        <v>26</v>
      </c>
      <c r="B64">
        <v>0.17</v>
      </c>
      <c r="C64">
        <v>0</v>
      </c>
      <c r="D64">
        <v>50</v>
      </c>
      <c r="E64">
        <v>0.86986529999999995</v>
      </c>
      <c r="F64">
        <v>0.39140599999999998</v>
      </c>
      <c r="G64">
        <v>0.73788869999999995</v>
      </c>
      <c r="H64">
        <v>0.5</v>
      </c>
      <c r="I64">
        <v>0</v>
      </c>
      <c r="J64">
        <v>0</v>
      </c>
      <c r="K64">
        <v>90</v>
      </c>
      <c r="L64">
        <v>1</v>
      </c>
      <c r="M64">
        <v>9</v>
      </c>
      <c r="N64">
        <v>0.22</v>
      </c>
      <c r="O64">
        <v>74142.104999999996</v>
      </c>
      <c r="P64">
        <v>0.56000000000000005</v>
      </c>
      <c r="Q64">
        <v>1</v>
      </c>
      <c r="R64">
        <v>74</v>
      </c>
      <c r="S64">
        <v>1</v>
      </c>
      <c r="T64">
        <v>0.52300000000000002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1</v>
      </c>
      <c r="AC64">
        <v>0.25</v>
      </c>
      <c r="AD64">
        <v>0.61050000000000004</v>
      </c>
      <c r="AE64">
        <v>5.3369999999999997</v>
      </c>
      <c r="AF64">
        <v>0.42459000000000002</v>
      </c>
      <c r="AG64">
        <v>1</v>
      </c>
      <c r="AH64">
        <v>96</v>
      </c>
      <c r="AI64">
        <v>0.95</v>
      </c>
      <c r="AJ64">
        <v>0.47499999999999998</v>
      </c>
      <c r="AK64">
        <v>0.15</v>
      </c>
      <c r="AL64">
        <v>0.15</v>
      </c>
      <c r="AM64">
        <v>0.15</v>
      </c>
      <c r="AN64">
        <v>53</v>
      </c>
      <c r="AO64">
        <v>0</v>
      </c>
      <c r="AP64">
        <v>1</v>
      </c>
      <c r="AQ64">
        <v>0.5</v>
      </c>
      <c r="AR64">
        <v>2015</v>
      </c>
    </row>
    <row r="65" spans="1:44" hidden="1" x14ac:dyDescent="0.4">
      <c r="A65" t="s">
        <v>27</v>
      </c>
      <c r="B65">
        <v>0.28000000000000003</v>
      </c>
      <c r="C65">
        <v>0</v>
      </c>
      <c r="D65">
        <v>18</v>
      </c>
      <c r="E65">
        <v>0.69500189999999995</v>
      </c>
      <c r="F65">
        <v>0.29138550000000002</v>
      </c>
      <c r="G65">
        <v>0.2789584</v>
      </c>
      <c r="H65">
        <v>0.5</v>
      </c>
      <c r="I65">
        <v>1</v>
      </c>
      <c r="J65">
        <v>1</v>
      </c>
      <c r="K65">
        <v>33</v>
      </c>
      <c r="L65">
        <v>1</v>
      </c>
      <c r="M65">
        <v>6</v>
      </c>
      <c r="N65">
        <v>0.21</v>
      </c>
      <c r="O65">
        <v>0</v>
      </c>
      <c r="P65">
        <v>0.41</v>
      </c>
      <c r="Q65">
        <v>1</v>
      </c>
      <c r="R65">
        <v>44</v>
      </c>
      <c r="S65">
        <v>1</v>
      </c>
      <c r="T65">
        <v>1.0369999999999999</v>
      </c>
      <c r="U65">
        <v>1</v>
      </c>
      <c r="V65">
        <v>1</v>
      </c>
      <c r="W65">
        <v>1</v>
      </c>
      <c r="X65">
        <v>0</v>
      </c>
      <c r="Y65">
        <v>1</v>
      </c>
      <c r="Z65">
        <v>0</v>
      </c>
      <c r="AA65">
        <v>0.24</v>
      </c>
      <c r="AB65">
        <v>0</v>
      </c>
      <c r="AC65">
        <v>0.24</v>
      </c>
      <c r="AD65">
        <v>0.52</v>
      </c>
      <c r="AE65">
        <v>11.673</v>
      </c>
      <c r="AF65">
        <v>0.40705999999999998</v>
      </c>
      <c r="AG65">
        <v>1</v>
      </c>
      <c r="AH65">
        <v>90</v>
      </c>
      <c r="AI65">
        <v>1</v>
      </c>
      <c r="AJ65">
        <v>1</v>
      </c>
      <c r="AK65">
        <v>0.19500000000000001</v>
      </c>
      <c r="AL65">
        <v>0.19500000000000001</v>
      </c>
      <c r="AM65">
        <v>0.19500000000000001</v>
      </c>
      <c r="AN65">
        <v>82</v>
      </c>
      <c r="AO65">
        <v>1</v>
      </c>
      <c r="AP65">
        <v>1</v>
      </c>
      <c r="AQ65">
        <v>1</v>
      </c>
      <c r="AR65">
        <v>2015</v>
      </c>
    </row>
    <row r="66" spans="1:44" hidden="1" x14ac:dyDescent="0.4">
      <c r="A66" t="s">
        <v>45</v>
      </c>
      <c r="B66">
        <v>0.22</v>
      </c>
      <c r="C66">
        <v>0</v>
      </c>
      <c r="D66">
        <v>100</v>
      </c>
      <c r="E66">
        <v>0.86</v>
      </c>
      <c r="F66">
        <v>0.47931869999999999</v>
      </c>
      <c r="G66">
        <v>0.86</v>
      </c>
      <c r="H66">
        <v>0</v>
      </c>
      <c r="I66">
        <v>0</v>
      </c>
      <c r="J66">
        <v>0</v>
      </c>
      <c r="K66">
        <v>50</v>
      </c>
      <c r="L66">
        <v>1</v>
      </c>
      <c r="M66">
        <v>4</v>
      </c>
      <c r="N66">
        <v>0.25</v>
      </c>
      <c r="O66">
        <v>0</v>
      </c>
      <c r="P66">
        <v>0.56000000000000005</v>
      </c>
      <c r="Q66">
        <v>0</v>
      </c>
      <c r="R66">
        <v>36</v>
      </c>
      <c r="S66">
        <v>0.5</v>
      </c>
      <c r="T66">
        <v>0.78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0.3</v>
      </c>
      <c r="AB66">
        <v>0</v>
      </c>
      <c r="AC66">
        <v>0.3</v>
      </c>
      <c r="AD66">
        <v>0.56859999999999999</v>
      </c>
      <c r="AE66">
        <v>1.5089999999999999</v>
      </c>
      <c r="AF66">
        <v>0.42460999999999999</v>
      </c>
      <c r="AG66">
        <v>1</v>
      </c>
      <c r="AH66">
        <v>36</v>
      </c>
      <c r="AI66">
        <v>1</v>
      </c>
      <c r="AJ66">
        <v>1</v>
      </c>
      <c r="AK66">
        <v>0.3</v>
      </c>
      <c r="AL66">
        <v>0</v>
      </c>
      <c r="AM66">
        <v>0</v>
      </c>
      <c r="AN66">
        <v>76</v>
      </c>
      <c r="AO66">
        <v>0.5</v>
      </c>
      <c r="AP66">
        <v>0</v>
      </c>
      <c r="AQ66">
        <v>0.5</v>
      </c>
      <c r="AR66">
        <v>2015</v>
      </c>
    </row>
    <row r="67" spans="1:44" hidden="1" x14ac:dyDescent="0.4">
      <c r="A67" t="s">
        <v>28</v>
      </c>
      <c r="B67">
        <v>0.21149999999999999</v>
      </c>
      <c r="C67">
        <v>0</v>
      </c>
      <c r="D67">
        <v>7</v>
      </c>
      <c r="E67">
        <v>0.86</v>
      </c>
      <c r="F67">
        <v>0.55483870000000002</v>
      </c>
      <c r="G67">
        <v>0.90526320000000005</v>
      </c>
      <c r="H67">
        <v>1</v>
      </c>
      <c r="I67">
        <v>0</v>
      </c>
      <c r="J67">
        <v>0</v>
      </c>
      <c r="K67">
        <v>15</v>
      </c>
      <c r="L67">
        <v>2</v>
      </c>
      <c r="M67">
        <v>10</v>
      </c>
      <c r="N67">
        <v>0.08</v>
      </c>
      <c r="O67">
        <v>63826.826999999997</v>
      </c>
      <c r="P67">
        <v>0.71</v>
      </c>
      <c r="Q67">
        <v>0</v>
      </c>
      <c r="R67">
        <v>8</v>
      </c>
      <c r="S67">
        <v>1</v>
      </c>
      <c r="T67">
        <v>0.16400000000000001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0</v>
      </c>
      <c r="AB67">
        <v>1</v>
      </c>
      <c r="AC67">
        <v>0.2114</v>
      </c>
      <c r="AD67">
        <v>0.41753000000000001</v>
      </c>
      <c r="AE67">
        <v>3.32</v>
      </c>
      <c r="AF67">
        <v>0.22245000000000001</v>
      </c>
      <c r="AG67">
        <v>7</v>
      </c>
      <c r="AH67">
        <v>40</v>
      </c>
      <c r="AI67">
        <v>1</v>
      </c>
      <c r="AJ67">
        <v>1</v>
      </c>
      <c r="AK67">
        <v>0.35</v>
      </c>
      <c r="AL67">
        <v>0.35</v>
      </c>
      <c r="AM67">
        <v>0</v>
      </c>
      <c r="AN67">
        <v>87</v>
      </c>
      <c r="AO67">
        <v>0</v>
      </c>
      <c r="AP67">
        <v>0</v>
      </c>
      <c r="AQ67">
        <v>0.5</v>
      </c>
      <c r="AR67">
        <v>2015</v>
      </c>
    </row>
    <row r="68" spans="1:44" hidden="1" x14ac:dyDescent="0.4">
      <c r="A68" t="s">
        <v>29</v>
      </c>
      <c r="B68">
        <v>0.2</v>
      </c>
      <c r="C68">
        <v>0</v>
      </c>
      <c r="D68">
        <v>5</v>
      </c>
      <c r="E68">
        <v>0.87632319999999997</v>
      </c>
      <c r="F68">
        <v>0.47931869999999999</v>
      </c>
      <c r="G68">
        <v>0.6323278</v>
      </c>
      <c r="H68">
        <v>1</v>
      </c>
      <c r="I68">
        <v>0</v>
      </c>
      <c r="J68">
        <v>1</v>
      </c>
      <c r="K68">
        <v>49</v>
      </c>
      <c r="L68">
        <v>1</v>
      </c>
      <c r="M68">
        <v>9</v>
      </c>
      <c r="N68">
        <v>0.18</v>
      </c>
      <c r="O68">
        <v>0</v>
      </c>
      <c r="P68">
        <v>0.4</v>
      </c>
      <c r="Q68">
        <v>1</v>
      </c>
      <c r="R68">
        <v>97</v>
      </c>
      <c r="S68">
        <v>0.5</v>
      </c>
      <c r="T68">
        <v>0.249</v>
      </c>
      <c r="U68">
        <v>0</v>
      </c>
      <c r="V68">
        <v>1</v>
      </c>
      <c r="W68">
        <v>1</v>
      </c>
      <c r="X68">
        <v>0</v>
      </c>
      <c r="Y68">
        <v>1</v>
      </c>
      <c r="Z68">
        <v>0</v>
      </c>
      <c r="AA68">
        <v>0</v>
      </c>
      <c r="AB68">
        <v>1</v>
      </c>
      <c r="AC68">
        <v>0.17499999999999999</v>
      </c>
      <c r="AD68">
        <v>0.35799999999999998</v>
      </c>
      <c r="AE68">
        <v>3.8740000000000001</v>
      </c>
      <c r="AF68">
        <v>0.38231999999999999</v>
      </c>
      <c r="AG68">
        <v>1</v>
      </c>
      <c r="AH68">
        <v>80</v>
      </c>
      <c r="AI68">
        <v>1</v>
      </c>
      <c r="AJ68">
        <v>1</v>
      </c>
      <c r="AK68">
        <v>0.15</v>
      </c>
      <c r="AL68">
        <v>0.1</v>
      </c>
      <c r="AM68">
        <v>0.2</v>
      </c>
      <c r="AN68">
        <v>80</v>
      </c>
      <c r="AO68">
        <v>0.5</v>
      </c>
      <c r="AP68">
        <v>1</v>
      </c>
      <c r="AQ68">
        <v>0.5</v>
      </c>
      <c r="AR68">
        <v>2015</v>
      </c>
    </row>
    <row r="69" spans="1:44" hidden="1" x14ac:dyDescent="0.4">
      <c r="A69" t="s">
        <v>30</v>
      </c>
      <c r="B69">
        <v>0.2</v>
      </c>
      <c r="C69">
        <v>1</v>
      </c>
      <c r="D69">
        <v>100</v>
      </c>
      <c r="E69">
        <v>0.75882349999999998</v>
      </c>
      <c r="F69">
        <v>0</v>
      </c>
      <c r="G69">
        <v>0.82692310000000002</v>
      </c>
      <c r="H69">
        <v>0</v>
      </c>
      <c r="I69">
        <v>1</v>
      </c>
      <c r="J69">
        <v>1</v>
      </c>
      <c r="K69">
        <v>37</v>
      </c>
      <c r="L69">
        <v>1</v>
      </c>
      <c r="M69">
        <v>6</v>
      </c>
      <c r="N69">
        <v>0.2</v>
      </c>
      <c r="O69">
        <v>102850.56</v>
      </c>
      <c r="P69">
        <v>0.44</v>
      </c>
      <c r="Q69">
        <v>1</v>
      </c>
      <c r="R69">
        <v>25</v>
      </c>
      <c r="S69">
        <v>0.5</v>
      </c>
      <c r="T69">
        <v>3.1920000000000002</v>
      </c>
      <c r="U69">
        <v>0</v>
      </c>
      <c r="V69">
        <v>1</v>
      </c>
      <c r="W69">
        <v>1</v>
      </c>
      <c r="X69">
        <v>1</v>
      </c>
      <c r="Y69">
        <v>0</v>
      </c>
      <c r="Z69">
        <v>1</v>
      </c>
      <c r="AA69">
        <v>0.28000000000000003</v>
      </c>
      <c r="AB69">
        <v>0</v>
      </c>
      <c r="AC69">
        <v>0.30559999999999998</v>
      </c>
      <c r="AD69">
        <v>0.47</v>
      </c>
      <c r="AE69">
        <v>4.21</v>
      </c>
      <c r="AF69">
        <v>0.31093999999999999</v>
      </c>
      <c r="AG69">
        <v>1</v>
      </c>
      <c r="AH69">
        <v>48</v>
      </c>
      <c r="AI69">
        <v>1</v>
      </c>
      <c r="AJ69">
        <v>1</v>
      </c>
      <c r="AK69">
        <v>0</v>
      </c>
      <c r="AL69">
        <v>0.2</v>
      </c>
      <c r="AM69">
        <v>0.2</v>
      </c>
      <c r="AN69">
        <v>128</v>
      </c>
      <c r="AO69">
        <v>0.5</v>
      </c>
      <c r="AP69">
        <v>0</v>
      </c>
      <c r="AQ69">
        <v>0</v>
      </c>
      <c r="AR69">
        <v>2015</v>
      </c>
    </row>
    <row r="70" spans="1:44" hidden="1" x14ac:dyDescent="0.4">
      <c r="A70" t="s">
        <v>31</v>
      </c>
      <c r="B70">
        <v>0.39</v>
      </c>
      <c r="C70">
        <v>2</v>
      </c>
      <c r="D70">
        <v>20</v>
      </c>
      <c r="E70">
        <v>0.87692550000000002</v>
      </c>
      <c r="F70">
        <v>0.34958309999999998</v>
      </c>
      <c r="G70">
        <v>0.63275130000000002</v>
      </c>
      <c r="H70">
        <v>1</v>
      </c>
      <c r="I70">
        <v>0</v>
      </c>
      <c r="J70">
        <v>1</v>
      </c>
      <c r="K70">
        <v>87</v>
      </c>
      <c r="L70">
        <v>2</v>
      </c>
      <c r="M70">
        <v>5</v>
      </c>
      <c r="N70">
        <v>7.2499999999999995E-2</v>
      </c>
      <c r="O70">
        <v>0</v>
      </c>
      <c r="P70">
        <v>0.39700000000000002</v>
      </c>
      <c r="Q70">
        <v>1</v>
      </c>
      <c r="R70">
        <v>33</v>
      </c>
      <c r="S70">
        <v>0.5</v>
      </c>
      <c r="T70">
        <v>2.7669999999999999</v>
      </c>
      <c r="U70">
        <v>0</v>
      </c>
      <c r="V70">
        <v>1</v>
      </c>
      <c r="W70">
        <v>1</v>
      </c>
      <c r="X70">
        <v>1</v>
      </c>
      <c r="Y70">
        <v>0</v>
      </c>
      <c r="Z70">
        <v>1</v>
      </c>
      <c r="AA70">
        <v>0.28599999999999998</v>
      </c>
      <c r="AB70">
        <v>0</v>
      </c>
      <c r="AC70">
        <v>0.28599999999999998</v>
      </c>
      <c r="AD70">
        <v>0.48599999999999999</v>
      </c>
      <c r="AE70">
        <v>8.2249999999999996</v>
      </c>
      <c r="AF70">
        <v>0.31540000000000001</v>
      </c>
      <c r="AG70">
        <v>4</v>
      </c>
      <c r="AH70">
        <v>55</v>
      </c>
      <c r="AI70">
        <v>0</v>
      </c>
      <c r="AJ70">
        <v>0</v>
      </c>
      <c r="AK70">
        <v>0.3</v>
      </c>
      <c r="AL70">
        <v>0.3</v>
      </c>
      <c r="AM70">
        <v>0.3</v>
      </c>
      <c r="AN70">
        <v>58</v>
      </c>
      <c r="AO70">
        <v>0.5</v>
      </c>
      <c r="AP70">
        <v>1</v>
      </c>
      <c r="AQ70">
        <v>0.5</v>
      </c>
      <c r="AR70">
        <v>2015</v>
      </c>
    </row>
    <row r="71" spans="1:44" hidden="1" x14ac:dyDescent="0.4">
      <c r="A71" t="s">
        <v>199</v>
      </c>
      <c r="B71">
        <v>0.15</v>
      </c>
      <c r="C71">
        <v>0</v>
      </c>
      <c r="D71">
        <v>100</v>
      </c>
      <c r="E71">
        <v>0.90500000000000003</v>
      </c>
      <c r="F71">
        <v>0.61419999999999997</v>
      </c>
      <c r="G71">
        <v>0.73788869999999995</v>
      </c>
      <c r="H71">
        <v>0.5</v>
      </c>
      <c r="I71">
        <v>0</v>
      </c>
      <c r="J71">
        <v>1</v>
      </c>
      <c r="K71">
        <v>28</v>
      </c>
      <c r="L71">
        <v>1</v>
      </c>
      <c r="M71">
        <v>5</v>
      </c>
      <c r="N71">
        <v>0.21</v>
      </c>
      <c r="O71">
        <v>96153.84</v>
      </c>
      <c r="P71">
        <v>0.68853180000000003</v>
      </c>
      <c r="Q71">
        <v>1</v>
      </c>
      <c r="R71">
        <v>66</v>
      </c>
      <c r="S71">
        <v>0.5</v>
      </c>
      <c r="T71">
        <v>0.8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0.15</v>
      </c>
      <c r="AB71">
        <v>0</v>
      </c>
      <c r="AC71">
        <v>0.1</v>
      </c>
      <c r="AD71">
        <v>0.23</v>
      </c>
      <c r="AE71">
        <v>0</v>
      </c>
      <c r="AF71">
        <v>0.4076979</v>
      </c>
      <c r="AG71">
        <v>1</v>
      </c>
      <c r="AH71">
        <v>99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58</v>
      </c>
      <c r="AO71">
        <v>0</v>
      </c>
      <c r="AP71">
        <v>0</v>
      </c>
      <c r="AQ71">
        <v>0.5</v>
      </c>
      <c r="AR71">
        <v>2015</v>
      </c>
    </row>
    <row r="72" spans="1:44" x14ac:dyDescent="0.4">
      <c r="A72" t="s">
        <v>0</v>
      </c>
      <c r="B72">
        <v>0.3</v>
      </c>
      <c r="C72">
        <v>0</v>
      </c>
      <c r="D72">
        <v>100</v>
      </c>
      <c r="E72">
        <v>0.85148500000000005</v>
      </c>
      <c r="F72">
        <v>0.47931869999999999</v>
      </c>
      <c r="G72">
        <v>0.54795389999999999</v>
      </c>
      <c r="H72">
        <v>0.5</v>
      </c>
      <c r="I72">
        <v>0</v>
      </c>
      <c r="J72">
        <v>1</v>
      </c>
      <c r="K72">
        <v>37</v>
      </c>
      <c r="L72">
        <v>1</v>
      </c>
      <c r="M72">
        <v>6</v>
      </c>
      <c r="N72">
        <v>0.1</v>
      </c>
      <c r="O72">
        <v>50335.57</v>
      </c>
      <c r="P72">
        <v>0.47</v>
      </c>
      <c r="Q72">
        <v>1</v>
      </c>
      <c r="R72">
        <v>50</v>
      </c>
      <c r="S72">
        <v>0</v>
      </c>
      <c r="T72">
        <v>1.484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0.245</v>
      </c>
      <c r="AB72">
        <v>0</v>
      </c>
      <c r="AC72">
        <v>0.2712</v>
      </c>
      <c r="AD72">
        <v>0.49</v>
      </c>
      <c r="AE72">
        <v>2.2280000000000002</v>
      </c>
      <c r="AF72">
        <v>0.28354000000000001</v>
      </c>
      <c r="AG72">
        <v>4</v>
      </c>
      <c r="AH72">
        <v>18</v>
      </c>
      <c r="AI72">
        <v>1</v>
      </c>
      <c r="AJ72">
        <v>1</v>
      </c>
      <c r="AK72">
        <v>0.3</v>
      </c>
      <c r="AL72">
        <v>0.1</v>
      </c>
      <c r="AM72">
        <v>0.3</v>
      </c>
      <c r="AN72">
        <v>45</v>
      </c>
      <c r="AO72">
        <v>0.5</v>
      </c>
      <c r="AP72">
        <v>0</v>
      </c>
      <c r="AQ72">
        <v>0.5</v>
      </c>
      <c r="AR72">
        <v>2016</v>
      </c>
    </row>
    <row r="73" spans="1:44" x14ac:dyDescent="0.4">
      <c r="A73" t="s">
        <v>1</v>
      </c>
      <c r="B73">
        <v>0.25</v>
      </c>
      <c r="C73">
        <v>0</v>
      </c>
      <c r="D73">
        <v>75</v>
      </c>
      <c r="E73">
        <v>0.81346320000000005</v>
      </c>
      <c r="F73">
        <v>0.39140599999999998</v>
      </c>
      <c r="G73">
        <v>0.73788869999999995</v>
      </c>
      <c r="H73">
        <v>1</v>
      </c>
      <c r="I73">
        <v>0</v>
      </c>
      <c r="J73">
        <v>1</v>
      </c>
      <c r="K73">
        <v>47</v>
      </c>
      <c r="L73">
        <v>1</v>
      </c>
      <c r="M73">
        <v>8</v>
      </c>
      <c r="N73">
        <v>0.2</v>
      </c>
      <c r="O73">
        <v>36585.370000000003</v>
      </c>
      <c r="P73">
        <v>0.59</v>
      </c>
      <c r="Q73">
        <v>1</v>
      </c>
      <c r="R73">
        <v>67</v>
      </c>
      <c r="S73">
        <v>1</v>
      </c>
      <c r="T73">
        <v>0.22800000000000001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0.27</v>
      </c>
      <c r="AB73">
        <v>0</v>
      </c>
      <c r="AC73">
        <v>0.25</v>
      </c>
      <c r="AD73">
        <v>0.5</v>
      </c>
      <c r="AE73">
        <v>13.672000000000001</v>
      </c>
      <c r="AF73">
        <v>0.49508999999999997</v>
      </c>
      <c r="AG73">
        <v>3</v>
      </c>
      <c r="AH73">
        <v>52</v>
      </c>
      <c r="AI73">
        <v>1</v>
      </c>
      <c r="AJ73">
        <v>1</v>
      </c>
      <c r="AK73">
        <v>0.25</v>
      </c>
      <c r="AL73">
        <v>0</v>
      </c>
      <c r="AM73">
        <v>0.2</v>
      </c>
      <c r="AN73">
        <v>90</v>
      </c>
      <c r="AO73">
        <v>0</v>
      </c>
      <c r="AP73">
        <v>1</v>
      </c>
      <c r="AQ73">
        <v>0</v>
      </c>
      <c r="AR73">
        <v>2016</v>
      </c>
    </row>
    <row r="74" spans="1:44" x14ac:dyDescent="0.4">
      <c r="A74" t="s">
        <v>2</v>
      </c>
      <c r="B74">
        <v>0.33989999999999998</v>
      </c>
      <c r="C74">
        <v>0</v>
      </c>
      <c r="D74">
        <v>100</v>
      </c>
      <c r="E74">
        <v>0.88221609999999995</v>
      </c>
      <c r="F74">
        <v>0.62240490000000004</v>
      </c>
      <c r="G74">
        <v>0.80253269999999999</v>
      </c>
      <c r="H74">
        <v>1</v>
      </c>
      <c r="I74">
        <v>1</v>
      </c>
      <c r="J74">
        <v>1</v>
      </c>
      <c r="K74">
        <v>21</v>
      </c>
      <c r="L74">
        <v>1</v>
      </c>
      <c r="M74">
        <v>8</v>
      </c>
      <c r="N74">
        <v>0.21</v>
      </c>
      <c r="O74">
        <v>30487.8</v>
      </c>
      <c r="P74">
        <v>0.48</v>
      </c>
      <c r="Q74">
        <v>1</v>
      </c>
      <c r="R74">
        <v>100</v>
      </c>
      <c r="S74">
        <v>1</v>
      </c>
      <c r="T74">
        <v>1.3120000000000001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0.25</v>
      </c>
      <c r="AD74">
        <v>0.58392999999999995</v>
      </c>
      <c r="AE74">
        <v>1.0209999999999999</v>
      </c>
      <c r="AF74">
        <v>0.55310000000000004</v>
      </c>
      <c r="AG74">
        <v>2</v>
      </c>
      <c r="AH74">
        <v>40</v>
      </c>
      <c r="AI74">
        <v>0.95</v>
      </c>
      <c r="AJ74">
        <v>0.98787879999999995</v>
      </c>
      <c r="AK74">
        <v>0.25</v>
      </c>
      <c r="AL74">
        <v>0.25</v>
      </c>
      <c r="AM74">
        <v>0.25</v>
      </c>
      <c r="AN74">
        <v>93</v>
      </c>
      <c r="AO74">
        <v>0</v>
      </c>
      <c r="AP74">
        <v>1</v>
      </c>
      <c r="AQ74">
        <v>0.5</v>
      </c>
      <c r="AR74">
        <v>2016</v>
      </c>
    </row>
    <row r="75" spans="1:44" x14ac:dyDescent="0.4">
      <c r="A75" t="s">
        <v>3</v>
      </c>
      <c r="B75">
        <v>0.26700000000000002</v>
      </c>
      <c r="C75">
        <v>3</v>
      </c>
      <c r="D75">
        <v>20</v>
      </c>
      <c r="E75">
        <v>0.96511630000000004</v>
      </c>
      <c r="F75">
        <v>0.2421053</v>
      </c>
      <c r="G75">
        <v>0.51896549999999997</v>
      </c>
      <c r="H75">
        <v>0.5</v>
      </c>
      <c r="I75">
        <v>0</v>
      </c>
      <c r="J75">
        <v>1</v>
      </c>
      <c r="K75">
        <v>45</v>
      </c>
      <c r="L75">
        <v>1</v>
      </c>
      <c r="M75">
        <v>4</v>
      </c>
      <c r="N75">
        <v>0.1061346</v>
      </c>
      <c r="O75">
        <v>24000</v>
      </c>
      <c r="P75">
        <v>0.48</v>
      </c>
      <c r="Q75">
        <v>1</v>
      </c>
      <c r="R75">
        <v>50</v>
      </c>
      <c r="S75">
        <v>0.5</v>
      </c>
      <c r="T75">
        <v>2.7519999999999998</v>
      </c>
      <c r="U75">
        <v>0</v>
      </c>
      <c r="V75">
        <v>0</v>
      </c>
      <c r="W75">
        <v>1</v>
      </c>
      <c r="X75">
        <v>1</v>
      </c>
      <c r="Y75">
        <v>1</v>
      </c>
      <c r="Z75">
        <v>0</v>
      </c>
      <c r="AA75">
        <v>0.22935710000000001</v>
      </c>
      <c r="AB75">
        <v>0</v>
      </c>
      <c r="AC75">
        <v>0.39340000000000003</v>
      </c>
      <c r="AD75">
        <v>0.49530000000000002</v>
      </c>
      <c r="AE75">
        <v>4.3239999999999998</v>
      </c>
      <c r="AF75">
        <v>0.31631999999999999</v>
      </c>
      <c r="AG75">
        <v>3</v>
      </c>
      <c r="AH75">
        <v>36</v>
      </c>
      <c r="AI75">
        <v>1</v>
      </c>
      <c r="AJ75">
        <v>0.5</v>
      </c>
      <c r="AK75">
        <v>0.25</v>
      </c>
      <c r="AL75">
        <v>0.25</v>
      </c>
      <c r="AM75">
        <v>0.25</v>
      </c>
      <c r="AN75">
        <v>94</v>
      </c>
      <c r="AO75">
        <v>0.5</v>
      </c>
      <c r="AP75">
        <v>1</v>
      </c>
      <c r="AQ75">
        <v>0.5</v>
      </c>
      <c r="AR75">
        <v>2016</v>
      </c>
    </row>
    <row r="76" spans="1:44" x14ac:dyDescent="0.4">
      <c r="A76" t="s">
        <v>4</v>
      </c>
      <c r="B76">
        <v>0.24</v>
      </c>
      <c r="C76">
        <v>100</v>
      </c>
      <c r="D76">
        <v>100</v>
      </c>
      <c r="E76">
        <v>0.6326117</v>
      </c>
      <c r="F76">
        <v>0.33847470000000002</v>
      </c>
      <c r="G76">
        <v>0</v>
      </c>
      <c r="H76">
        <v>0.5</v>
      </c>
      <c r="I76">
        <v>0</v>
      </c>
      <c r="J76">
        <v>0</v>
      </c>
      <c r="K76">
        <v>42</v>
      </c>
      <c r="L76">
        <v>1</v>
      </c>
      <c r="M76">
        <v>5</v>
      </c>
      <c r="N76">
        <v>0.19</v>
      </c>
      <c r="O76">
        <v>0</v>
      </c>
      <c r="P76">
        <v>0.64</v>
      </c>
      <c r="Q76">
        <v>1</v>
      </c>
      <c r="R76">
        <v>125</v>
      </c>
      <c r="S76">
        <v>1</v>
      </c>
      <c r="T76">
        <v>0.61399999999999999</v>
      </c>
      <c r="U76">
        <v>0</v>
      </c>
      <c r="V76">
        <v>1</v>
      </c>
      <c r="W76">
        <v>0</v>
      </c>
      <c r="X76">
        <v>1</v>
      </c>
      <c r="Y76">
        <v>0</v>
      </c>
      <c r="Z76">
        <v>0</v>
      </c>
      <c r="AA76">
        <v>0.4</v>
      </c>
      <c r="AB76">
        <v>0</v>
      </c>
      <c r="AC76">
        <v>0.21049999999999999</v>
      </c>
      <c r="AD76">
        <v>0.4</v>
      </c>
      <c r="AE76">
        <v>11.263999999999999</v>
      </c>
      <c r="AF76">
        <v>7.0000000000000007E-2</v>
      </c>
      <c r="AG76">
        <v>1</v>
      </c>
      <c r="AH76">
        <v>124</v>
      </c>
      <c r="AI76">
        <v>0</v>
      </c>
      <c r="AJ76">
        <v>0</v>
      </c>
      <c r="AK76">
        <v>0.35</v>
      </c>
      <c r="AL76">
        <v>0.35</v>
      </c>
      <c r="AM76">
        <v>0.3</v>
      </c>
      <c r="AN76">
        <v>25</v>
      </c>
      <c r="AO76">
        <v>0.5</v>
      </c>
      <c r="AP76">
        <v>0</v>
      </c>
      <c r="AQ76">
        <v>0.5</v>
      </c>
      <c r="AR76">
        <v>2016</v>
      </c>
    </row>
    <row r="77" spans="1:44" x14ac:dyDescent="0.4">
      <c r="A77" t="s">
        <v>5</v>
      </c>
      <c r="B77">
        <v>0.19</v>
      </c>
      <c r="C77">
        <v>0</v>
      </c>
      <c r="D77">
        <v>5</v>
      </c>
      <c r="E77">
        <v>0.87387910000000002</v>
      </c>
      <c r="F77">
        <v>0.54322280000000001</v>
      </c>
      <c r="G77">
        <v>0.84131880000000003</v>
      </c>
      <c r="H77">
        <v>0.5</v>
      </c>
      <c r="I77">
        <v>0</v>
      </c>
      <c r="J77">
        <v>1</v>
      </c>
      <c r="K77">
        <v>94</v>
      </c>
      <c r="L77">
        <v>1</v>
      </c>
      <c r="M77">
        <v>5</v>
      </c>
      <c r="N77">
        <v>0.21</v>
      </c>
      <c r="O77">
        <v>75872.53</v>
      </c>
      <c r="P77">
        <v>0.56999999999999995</v>
      </c>
      <c r="Q77">
        <v>1</v>
      </c>
      <c r="R77">
        <v>94</v>
      </c>
      <c r="S77">
        <v>1</v>
      </c>
      <c r="T77">
        <v>0.24199999999999999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0.15</v>
      </c>
      <c r="AD77">
        <v>0.311</v>
      </c>
      <c r="AE77">
        <v>0.38900000000000001</v>
      </c>
      <c r="AF77">
        <v>0.42751</v>
      </c>
      <c r="AG77">
        <v>2</v>
      </c>
      <c r="AH77">
        <v>217</v>
      </c>
      <c r="AI77">
        <v>1</v>
      </c>
      <c r="AJ77">
        <v>1</v>
      </c>
      <c r="AK77">
        <v>0.15</v>
      </c>
      <c r="AL77">
        <v>0.15</v>
      </c>
      <c r="AM77">
        <v>0.15</v>
      </c>
      <c r="AN77">
        <v>82</v>
      </c>
      <c r="AO77">
        <v>0</v>
      </c>
      <c r="AP77">
        <v>1</v>
      </c>
      <c r="AQ77">
        <v>0.5</v>
      </c>
      <c r="AR77">
        <v>2016</v>
      </c>
    </row>
    <row r="78" spans="1:44" x14ac:dyDescent="0.4">
      <c r="A78" t="s">
        <v>6</v>
      </c>
      <c r="B78">
        <v>0.22</v>
      </c>
      <c r="C78">
        <v>0</v>
      </c>
      <c r="D78">
        <v>100</v>
      </c>
      <c r="E78">
        <v>0.82692310000000002</v>
      </c>
      <c r="F78">
        <v>0.47931869999999999</v>
      </c>
      <c r="G78">
        <v>0.81340639999999997</v>
      </c>
      <c r="H78">
        <v>0</v>
      </c>
      <c r="I78">
        <v>0</v>
      </c>
      <c r="J78">
        <v>0</v>
      </c>
      <c r="K78">
        <v>25</v>
      </c>
      <c r="L78">
        <v>3</v>
      </c>
      <c r="M78">
        <v>6</v>
      </c>
      <c r="N78">
        <v>0.25</v>
      </c>
      <c r="O78">
        <v>6666.67</v>
      </c>
      <c r="P78">
        <v>0.59</v>
      </c>
      <c r="Q78">
        <v>1</v>
      </c>
      <c r="R78">
        <v>40</v>
      </c>
      <c r="S78">
        <v>1</v>
      </c>
      <c r="T78">
        <v>1.3919999999999999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0.42</v>
      </c>
      <c r="AB78">
        <v>0</v>
      </c>
      <c r="AC78">
        <v>0.42</v>
      </c>
      <c r="AD78">
        <v>0.55793999999999999</v>
      </c>
      <c r="AE78">
        <v>1.2330000000000001</v>
      </c>
      <c r="AF78">
        <v>0.36447000000000002</v>
      </c>
      <c r="AG78">
        <v>1</v>
      </c>
      <c r="AH78">
        <v>65</v>
      </c>
      <c r="AI78">
        <v>1</v>
      </c>
      <c r="AJ78">
        <v>1</v>
      </c>
      <c r="AK78">
        <v>0.27</v>
      </c>
      <c r="AL78">
        <v>0.25</v>
      </c>
      <c r="AM78">
        <v>0.25</v>
      </c>
      <c r="AN78">
        <v>72</v>
      </c>
      <c r="AO78">
        <v>1</v>
      </c>
      <c r="AP78">
        <v>0</v>
      </c>
      <c r="AQ78">
        <v>0.5</v>
      </c>
      <c r="AR78">
        <v>2016</v>
      </c>
    </row>
    <row r="79" spans="1:44" x14ac:dyDescent="0.4">
      <c r="A79" t="s">
        <v>7</v>
      </c>
      <c r="B79">
        <v>0.2</v>
      </c>
      <c r="C79">
        <v>100</v>
      </c>
      <c r="D79">
        <v>100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20</v>
      </c>
      <c r="L79">
        <v>1</v>
      </c>
      <c r="M79">
        <v>7</v>
      </c>
      <c r="N79">
        <v>0.2</v>
      </c>
      <c r="O79">
        <v>28751.43</v>
      </c>
      <c r="P79">
        <v>0.7</v>
      </c>
      <c r="Q79">
        <v>1</v>
      </c>
      <c r="R79">
        <v>27</v>
      </c>
      <c r="S79">
        <v>0</v>
      </c>
      <c r="T79">
        <v>0.30499999999999999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0.2</v>
      </c>
      <c r="AB79">
        <v>0</v>
      </c>
      <c r="AC79">
        <v>0</v>
      </c>
      <c r="AD79">
        <v>0.21279999999999999</v>
      </c>
      <c r="AE79">
        <v>0.14499999999999999</v>
      </c>
      <c r="AF79">
        <v>0.39029000000000003</v>
      </c>
      <c r="AG79">
        <v>0</v>
      </c>
      <c r="AH79">
        <v>34</v>
      </c>
      <c r="AI79">
        <v>1</v>
      </c>
      <c r="AJ79">
        <v>0</v>
      </c>
      <c r="AK79">
        <v>0</v>
      </c>
      <c r="AL79">
        <v>0</v>
      </c>
      <c r="AM79">
        <v>0.1</v>
      </c>
      <c r="AN79">
        <v>56</v>
      </c>
      <c r="AO79">
        <v>1</v>
      </c>
      <c r="AP79">
        <v>1</v>
      </c>
      <c r="AQ79">
        <v>0</v>
      </c>
      <c r="AR79">
        <v>2016</v>
      </c>
    </row>
    <row r="80" spans="1:44" x14ac:dyDescent="0.4">
      <c r="A80" t="s">
        <v>8</v>
      </c>
      <c r="B80">
        <v>0.2</v>
      </c>
      <c r="C80">
        <v>0</v>
      </c>
      <c r="D80">
        <v>10</v>
      </c>
      <c r="E80">
        <v>0.82692310000000002</v>
      </c>
      <c r="F80">
        <v>0.51896549999999997</v>
      </c>
      <c r="G80">
        <v>0.73788869999999995</v>
      </c>
      <c r="H80">
        <v>0</v>
      </c>
      <c r="I80">
        <v>0</v>
      </c>
      <c r="J80">
        <v>0</v>
      </c>
      <c r="K80">
        <v>21</v>
      </c>
      <c r="L80">
        <v>1</v>
      </c>
      <c r="M80">
        <v>4</v>
      </c>
      <c r="N80">
        <v>0.24</v>
      </c>
      <c r="O80">
        <v>10752.69</v>
      </c>
      <c r="P80">
        <v>0.56000000000000005</v>
      </c>
      <c r="Q80">
        <v>1</v>
      </c>
      <c r="R80">
        <v>24</v>
      </c>
      <c r="S80">
        <v>0.5</v>
      </c>
      <c r="T80">
        <v>0.67200000000000004</v>
      </c>
      <c r="U80">
        <v>0</v>
      </c>
      <c r="V80">
        <v>1</v>
      </c>
      <c r="W80">
        <v>1</v>
      </c>
      <c r="X80">
        <v>1</v>
      </c>
      <c r="Y80">
        <v>0</v>
      </c>
      <c r="Z80">
        <v>1</v>
      </c>
      <c r="AA80">
        <v>0.34</v>
      </c>
      <c r="AB80">
        <v>0</v>
      </c>
      <c r="AC80">
        <v>0.28899999999999998</v>
      </c>
      <c r="AD80">
        <v>0.57467999999999997</v>
      </c>
      <c r="AE80">
        <v>2.2410000000000001</v>
      </c>
      <c r="AF80">
        <v>0.43883</v>
      </c>
      <c r="AG80">
        <v>3</v>
      </c>
      <c r="AH80">
        <v>48</v>
      </c>
      <c r="AI80">
        <v>1</v>
      </c>
      <c r="AJ80">
        <v>1</v>
      </c>
      <c r="AK80">
        <v>0.2</v>
      </c>
      <c r="AL80">
        <v>0</v>
      </c>
      <c r="AM80">
        <v>0.2</v>
      </c>
      <c r="AN80">
        <v>74</v>
      </c>
      <c r="AO80">
        <v>1</v>
      </c>
      <c r="AP80">
        <v>1</v>
      </c>
      <c r="AQ80">
        <v>1</v>
      </c>
      <c r="AR80">
        <v>2016</v>
      </c>
    </row>
    <row r="81" spans="1:44" x14ac:dyDescent="0.4">
      <c r="A81" t="s">
        <v>9</v>
      </c>
      <c r="B81">
        <v>0.34429999999999999</v>
      </c>
      <c r="C81">
        <v>1</v>
      </c>
      <c r="D81">
        <v>50</v>
      </c>
      <c r="E81">
        <v>0.857738</v>
      </c>
      <c r="F81">
        <v>0.54795389999999999</v>
      </c>
      <c r="G81">
        <v>0.86986529999999995</v>
      </c>
      <c r="H81">
        <v>0.5</v>
      </c>
      <c r="I81">
        <v>1</v>
      </c>
      <c r="J81">
        <v>1</v>
      </c>
      <c r="K81">
        <v>26</v>
      </c>
      <c r="L81">
        <v>1</v>
      </c>
      <c r="M81">
        <v>5</v>
      </c>
      <c r="N81">
        <v>0.2</v>
      </c>
      <c r="O81">
        <v>100243.9</v>
      </c>
      <c r="P81">
        <v>0.48</v>
      </c>
      <c r="Q81">
        <v>1</v>
      </c>
      <c r="R81">
        <v>31</v>
      </c>
      <c r="S81">
        <v>1</v>
      </c>
      <c r="T81">
        <v>2.5449999999999999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0.34446749999999998</v>
      </c>
      <c r="AB81">
        <v>0</v>
      </c>
      <c r="AC81">
        <v>0.44</v>
      </c>
      <c r="AD81">
        <v>0.55035999999999996</v>
      </c>
      <c r="AE81">
        <v>14.848000000000001</v>
      </c>
      <c r="AF81">
        <v>0.48457</v>
      </c>
      <c r="AG81">
        <v>2</v>
      </c>
      <c r="AH81">
        <v>80</v>
      </c>
      <c r="AI81">
        <v>0.95</v>
      </c>
      <c r="AJ81">
        <v>0.88</v>
      </c>
      <c r="AK81">
        <v>0.3</v>
      </c>
      <c r="AL81">
        <v>0</v>
      </c>
      <c r="AM81">
        <v>0.33329999999999999</v>
      </c>
      <c r="AN81">
        <v>106</v>
      </c>
      <c r="AO81">
        <v>1</v>
      </c>
      <c r="AP81">
        <v>1</v>
      </c>
      <c r="AQ81">
        <v>1</v>
      </c>
      <c r="AR81">
        <v>2016</v>
      </c>
    </row>
    <row r="82" spans="1:44" x14ac:dyDescent="0.4">
      <c r="A82" t="s">
        <v>10</v>
      </c>
      <c r="B82">
        <v>0.30180000000000001</v>
      </c>
      <c r="C82">
        <v>0.5</v>
      </c>
      <c r="D82">
        <v>100</v>
      </c>
      <c r="E82">
        <v>0.73788869999999995</v>
      </c>
      <c r="F82">
        <v>0.39140599999999998</v>
      </c>
      <c r="G82">
        <v>0.86986529999999995</v>
      </c>
      <c r="H82">
        <v>1</v>
      </c>
      <c r="I82">
        <v>0</v>
      </c>
      <c r="J82">
        <v>0</v>
      </c>
      <c r="K82">
        <v>41</v>
      </c>
      <c r="L82">
        <v>2</v>
      </c>
      <c r="M82">
        <v>6</v>
      </c>
      <c r="N82">
        <v>0.19</v>
      </c>
      <c r="O82">
        <v>22151.9</v>
      </c>
      <c r="P82">
        <v>0.55000000000000004</v>
      </c>
      <c r="Q82">
        <v>1</v>
      </c>
      <c r="R82">
        <v>43</v>
      </c>
      <c r="S82">
        <v>1</v>
      </c>
      <c r="T82">
        <v>0.439</v>
      </c>
      <c r="U82">
        <v>0</v>
      </c>
      <c r="V82">
        <v>1</v>
      </c>
      <c r="W82">
        <v>1</v>
      </c>
      <c r="X82">
        <v>0</v>
      </c>
      <c r="Y82">
        <v>0</v>
      </c>
      <c r="Z82">
        <v>0</v>
      </c>
      <c r="AA82">
        <v>0.26374999999999998</v>
      </c>
      <c r="AB82">
        <v>0</v>
      </c>
      <c r="AC82">
        <v>0.26379999999999998</v>
      </c>
      <c r="AD82">
        <v>0.47475000000000001</v>
      </c>
      <c r="AE82">
        <v>5.5359999999999996</v>
      </c>
      <c r="AF82">
        <v>0.49435000000000001</v>
      </c>
      <c r="AG82">
        <v>1</v>
      </c>
      <c r="AH82">
        <v>134</v>
      </c>
      <c r="AI82">
        <v>0.95</v>
      </c>
      <c r="AJ82">
        <v>0.95</v>
      </c>
      <c r="AK82">
        <v>0.25</v>
      </c>
      <c r="AL82">
        <v>0.25</v>
      </c>
      <c r="AM82">
        <v>0.15</v>
      </c>
      <c r="AN82">
        <v>97</v>
      </c>
      <c r="AO82">
        <v>0.5</v>
      </c>
      <c r="AP82">
        <v>0</v>
      </c>
      <c r="AQ82">
        <v>1</v>
      </c>
      <c r="AR82">
        <v>2016</v>
      </c>
    </row>
    <row r="83" spans="1:44" x14ac:dyDescent="0.4">
      <c r="A83" t="s">
        <v>11</v>
      </c>
      <c r="B83">
        <v>0.28999999999999998</v>
      </c>
      <c r="C83">
        <v>0</v>
      </c>
      <c r="D83">
        <v>5</v>
      </c>
      <c r="E83">
        <v>0.73788869999999995</v>
      </c>
      <c r="F83">
        <v>0.47931869999999999</v>
      </c>
      <c r="G83">
        <v>0.73788869999999995</v>
      </c>
      <c r="H83">
        <v>1</v>
      </c>
      <c r="I83">
        <v>0</v>
      </c>
      <c r="J83">
        <v>0</v>
      </c>
      <c r="K83">
        <v>78</v>
      </c>
      <c r="L83">
        <v>1</v>
      </c>
      <c r="M83">
        <v>6</v>
      </c>
      <c r="N83">
        <v>0.23</v>
      </c>
      <c r="O83">
        <v>16393.439999999999</v>
      </c>
      <c r="P83">
        <v>0.37</v>
      </c>
      <c r="Q83">
        <v>1</v>
      </c>
      <c r="R83">
        <v>69</v>
      </c>
      <c r="S83">
        <v>1</v>
      </c>
      <c r="T83">
        <v>1.268</v>
      </c>
      <c r="U83">
        <v>0</v>
      </c>
      <c r="V83">
        <v>1</v>
      </c>
      <c r="W83">
        <v>1</v>
      </c>
      <c r="X83">
        <v>1</v>
      </c>
      <c r="Y83">
        <v>1</v>
      </c>
      <c r="Z83">
        <v>0</v>
      </c>
      <c r="AA83">
        <v>0.15</v>
      </c>
      <c r="AB83">
        <v>0</v>
      </c>
      <c r="AC83">
        <v>0.1</v>
      </c>
      <c r="AD83">
        <v>0.5</v>
      </c>
      <c r="AE83">
        <v>25.228000000000002</v>
      </c>
      <c r="AF83">
        <v>0.39254</v>
      </c>
      <c r="AG83">
        <v>1</v>
      </c>
      <c r="AH83">
        <v>46</v>
      </c>
      <c r="AI83">
        <v>1</v>
      </c>
      <c r="AJ83">
        <v>0</v>
      </c>
      <c r="AK83">
        <v>0.1</v>
      </c>
      <c r="AL83">
        <v>0.15</v>
      </c>
      <c r="AM83">
        <v>0.2</v>
      </c>
      <c r="AN83">
        <v>57</v>
      </c>
      <c r="AO83">
        <v>1</v>
      </c>
      <c r="AP83">
        <v>1</v>
      </c>
      <c r="AQ83">
        <v>1</v>
      </c>
      <c r="AR83">
        <v>2016</v>
      </c>
    </row>
    <row r="84" spans="1:44" x14ac:dyDescent="0.4">
      <c r="A84" t="s">
        <v>12</v>
      </c>
      <c r="B84">
        <v>0.19</v>
      </c>
      <c r="C84">
        <v>0</v>
      </c>
      <c r="D84">
        <v>2.5</v>
      </c>
      <c r="E84">
        <v>0.81620040000000005</v>
      </c>
      <c r="F84">
        <v>0.2789584</v>
      </c>
      <c r="G84">
        <v>0.86986529999999995</v>
      </c>
      <c r="H84">
        <v>0.5</v>
      </c>
      <c r="I84">
        <v>1</v>
      </c>
      <c r="J84">
        <v>0</v>
      </c>
      <c r="K84">
        <v>35</v>
      </c>
      <c r="L84">
        <v>2</v>
      </c>
      <c r="M84">
        <v>7</v>
      </c>
      <c r="N84">
        <v>0.27</v>
      </c>
      <c r="O84">
        <v>44822.95</v>
      </c>
      <c r="P84">
        <v>0.52</v>
      </c>
      <c r="Q84">
        <v>1</v>
      </c>
      <c r="R84">
        <v>96</v>
      </c>
      <c r="S84">
        <v>1</v>
      </c>
      <c r="T84">
        <v>0.63700000000000001</v>
      </c>
      <c r="U84">
        <v>0</v>
      </c>
      <c r="V84">
        <v>1</v>
      </c>
      <c r="W84">
        <v>1</v>
      </c>
      <c r="X84">
        <v>1</v>
      </c>
      <c r="Y84">
        <v>0</v>
      </c>
      <c r="Z84">
        <v>1</v>
      </c>
      <c r="AA84">
        <v>0.15</v>
      </c>
      <c r="AB84">
        <v>0</v>
      </c>
      <c r="AC84">
        <v>0.15</v>
      </c>
      <c r="AD84">
        <v>0.34499999999999997</v>
      </c>
      <c r="AE84">
        <v>0</v>
      </c>
      <c r="AF84">
        <v>0.49026999999999998</v>
      </c>
      <c r="AG84">
        <v>2</v>
      </c>
      <c r="AH84">
        <v>146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128</v>
      </c>
      <c r="AO84">
        <v>1</v>
      </c>
      <c r="AP84">
        <v>0</v>
      </c>
      <c r="AQ84">
        <v>0.5</v>
      </c>
      <c r="AR84">
        <v>2016</v>
      </c>
    </row>
    <row r="85" spans="1:44" x14ac:dyDescent="0.4">
      <c r="A85" t="s">
        <v>44</v>
      </c>
      <c r="B85">
        <v>0.2</v>
      </c>
      <c r="C85">
        <v>0</v>
      </c>
      <c r="D85">
        <v>10</v>
      </c>
      <c r="E85">
        <v>0.86</v>
      </c>
      <c r="F85">
        <v>0.47777779999999997</v>
      </c>
      <c r="G85">
        <v>0.81226940000000003</v>
      </c>
      <c r="H85">
        <v>0</v>
      </c>
      <c r="I85">
        <v>0</v>
      </c>
      <c r="J85">
        <v>1</v>
      </c>
      <c r="K85">
        <v>40</v>
      </c>
      <c r="L85">
        <v>1</v>
      </c>
      <c r="M85">
        <v>7</v>
      </c>
      <c r="N85">
        <v>0.24</v>
      </c>
      <c r="O85">
        <v>7022.47</v>
      </c>
      <c r="P85">
        <v>0.45</v>
      </c>
      <c r="Q85">
        <v>1</v>
      </c>
      <c r="R85">
        <v>40</v>
      </c>
      <c r="S85">
        <v>1</v>
      </c>
      <c r="T85">
        <v>1.63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0.2</v>
      </c>
      <c r="AB85">
        <v>0</v>
      </c>
      <c r="AC85">
        <v>0.2</v>
      </c>
      <c r="AD85">
        <v>0.44390000000000002</v>
      </c>
      <c r="AE85">
        <v>1.405</v>
      </c>
      <c r="AF85">
        <v>0.34027000000000002</v>
      </c>
      <c r="AG85">
        <v>13</v>
      </c>
      <c r="AH85">
        <v>60</v>
      </c>
      <c r="AI85">
        <v>1</v>
      </c>
      <c r="AJ85">
        <v>1</v>
      </c>
      <c r="AK85">
        <v>0.18</v>
      </c>
      <c r="AL85">
        <v>0.1</v>
      </c>
      <c r="AM85">
        <v>0.2</v>
      </c>
      <c r="AN85">
        <v>37</v>
      </c>
      <c r="AO85">
        <v>1</v>
      </c>
      <c r="AP85">
        <v>0</v>
      </c>
      <c r="AQ85">
        <v>0</v>
      </c>
      <c r="AR85">
        <v>2016</v>
      </c>
    </row>
    <row r="86" spans="1:44" x14ac:dyDescent="0.4">
      <c r="A86" t="s">
        <v>13</v>
      </c>
      <c r="B86">
        <v>0.125</v>
      </c>
      <c r="C86">
        <v>1</v>
      </c>
      <c r="D86">
        <v>100</v>
      </c>
      <c r="E86">
        <v>0.78707519999999997</v>
      </c>
      <c r="F86">
        <v>0.47931869999999999</v>
      </c>
      <c r="G86">
        <v>0.54795389999999999</v>
      </c>
      <c r="H86">
        <v>0.5</v>
      </c>
      <c r="I86">
        <v>0</v>
      </c>
      <c r="J86">
        <v>1</v>
      </c>
      <c r="K86">
        <v>12</v>
      </c>
      <c r="L86">
        <v>1</v>
      </c>
      <c r="M86">
        <v>7</v>
      </c>
      <c r="N86">
        <v>0.23</v>
      </c>
      <c r="O86">
        <v>88235.29</v>
      </c>
      <c r="P86">
        <v>0.45</v>
      </c>
      <c r="Q86">
        <v>1</v>
      </c>
      <c r="R86">
        <v>30</v>
      </c>
      <c r="S86">
        <v>0.5</v>
      </c>
      <c r="T86">
        <v>0.98399999999999999</v>
      </c>
      <c r="U86">
        <v>0</v>
      </c>
      <c r="V86">
        <v>1</v>
      </c>
      <c r="W86">
        <v>1</v>
      </c>
      <c r="X86">
        <v>0</v>
      </c>
      <c r="Y86">
        <v>0</v>
      </c>
      <c r="Z86">
        <v>1</v>
      </c>
      <c r="AA86">
        <v>0.33</v>
      </c>
      <c r="AB86">
        <v>0</v>
      </c>
      <c r="AC86">
        <v>0.51</v>
      </c>
      <c r="AD86">
        <v>0.51</v>
      </c>
      <c r="AE86">
        <v>0.97</v>
      </c>
      <c r="AF86">
        <v>0.27472999999999997</v>
      </c>
      <c r="AG86">
        <v>1</v>
      </c>
      <c r="AH86">
        <v>40</v>
      </c>
      <c r="AI86">
        <v>0</v>
      </c>
      <c r="AJ86">
        <v>1</v>
      </c>
      <c r="AK86">
        <v>0.2</v>
      </c>
      <c r="AL86">
        <v>0.2</v>
      </c>
      <c r="AM86">
        <v>0.2</v>
      </c>
      <c r="AN86">
        <v>72</v>
      </c>
      <c r="AO86">
        <v>0</v>
      </c>
      <c r="AP86">
        <v>1</v>
      </c>
      <c r="AQ86">
        <v>0</v>
      </c>
      <c r="AR86">
        <v>2016</v>
      </c>
    </row>
    <row r="87" spans="1:44" x14ac:dyDescent="0.4">
      <c r="A87" t="s">
        <v>14</v>
      </c>
      <c r="B87">
        <v>0.25</v>
      </c>
      <c r="C87">
        <v>0</v>
      </c>
      <c r="D87">
        <v>100</v>
      </c>
      <c r="E87">
        <v>0.86986529999999995</v>
      </c>
      <c r="F87">
        <v>0.54795389999999999</v>
      </c>
      <c r="G87">
        <v>0.78707519999999997</v>
      </c>
      <c r="H87">
        <v>0.5</v>
      </c>
      <c r="I87">
        <v>0</v>
      </c>
      <c r="J87">
        <v>0</v>
      </c>
      <c r="K87">
        <v>110</v>
      </c>
      <c r="L87">
        <v>2</v>
      </c>
      <c r="M87">
        <v>19</v>
      </c>
      <c r="N87">
        <v>0.17</v>
      </c>
      <c r="O87">
        <v>25517.01</v>
      </c>
      <c r="P87">
        <v>0.64</v>
      </c>
      <c r="Q87">
        <v>0</v>
      </c>
      <c r="R87">
        <v>65</v>
      </c>
      <c r="S87">
        <v>1</v>
      </c>
      <c r="T87">
        <v>2.1120000000000001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0.25</v>
      </c>
      <c r="AB87">
        <v>1</v>
      </c>
      <c r="AC87">
        <v>0.32</v>
      </c>
      <c r="AD87">
        <v>0.5</v>
      </c>
      <c r="AE87">
        <v>5.8769999999999998</v>
      </c>
      <c r="AF87">
        <v>0.21559</v>
      </c>
      <c r="AG87">
        <v>12</v>
      </c>
      <c r="AH87">
        <v>60</v>
      </c>
      <c r="AI87">
        <v>0</v>
      </c>
      <c r="AJ87">
        <v>0</v>
      </c>
      <c r="AK87">
        <v>0.3</v>
      </c>
      <c r="AL87">
        <v>0.25</v>
      </c>
      <c r="AM87">
        <v>0.25</v>
      </c>
      <c r="AN87">
        <v>53</v>
      </c>
      <c r="AO87">
        <v>0.5</v>
      </c>
      <c r="AP87">
        <v>1</v>
      </c>
      <c r="AQ87">
        <v>0</v>
      </c>
      <c r="AR87">
        <v>2016</v>
      </c>
    </row>
    <row r="88" spans="1:44" x14ac:dyDescent="0.4">
      <c r="A88" t="s">
        <v>15</v>
      </c>
      <c r="B88">
        <v>0.31290000000000001</v>
      </c>
      <c r="C88">
        <v>0</v>
      </c>
      <c r="D88">
        <v>80</v>
      </c>
      <c r="E88">
        <v>0.76025259999999995</v>
      </c>
      <c r="F88">
        <v>0.4626575</v>
      </c>
      <c r="G88">
        <v>0.96511630000000004</v>
      </c>
      <c r="H88">
        <v>1</v>
      </c>
      <c r="I88">
        <v>1</v>
      </c>
      <c r="J88">
        <v>1</v>
      </c>
      <c r="K88">
        <v>39</v>
      </c>
      <c r="L88">
        <v>2</v>
      </c>
      <c r="M88">
        <v>11</v>
      </c>
      <c r="N88">
        <v>0.22</v>
      </c>
      <c r="O88">
        <v>40000</v>
      </c>
      <c r="P88">
        <v>0.38</v>
      </c>
      <c r="Q88">
        <v>1</v>
      </c>
      <c r="R88">
        <v>32</v>
      </c>
      <c r="S88">
        <v>1</v>
      </c>
      <c r="T88">
        <v>1.288</v>
      </c>
      <c r="U88">
        <v>1</v>
      </c>
      <c r="V88">
        <v>1</v>
      </c>
      <c r="W88">
        <v>1</v>
      </c>
      <c r="X88">
        <v>0</v>
      </c>
      <c r="Y88">
        <v>1</v>
      </c>
      <c r="Z88">
        <v>1</v>
      </c>
      <c r="AA88">
        <v>0.26</v>
      </c>
      <c r="AB88">
        <v>0</v>
      </c>
      <c r="AC88">
        <v>0.26</v>
      </c>
      <c r="AD88">
        <v>0.48813000000000001</v>
      </c>
      <c r="AE88">
        <v>9.7690000000000001</v>
      </c>
      <c r="AF88">
        <v>0.48960999999999999</v>
      </c>
      <c r="AG88">
        <v>1</v>
      </c>
      <c r="AH88">
        <v>198</v>
      </c>
      <c r="AI88">
        <v>0.95</v>
      </c>
      <c r="AJ88">
        <v>0.95</v>
      </c>
      <c r="AK88">
        <v>0.26</v>
      </c>
      <c r="AL88">
        <v>0.26</v>
      </c>
      <c r="AM88">
        <v>0.3</v>
      </c>
      <c r="AN88">
        <v>96</v>
      </c>
      <c r="AO88">
        <v>1</v>
      </c>
      <c r="AP88">
        <v>1</v>
      </c>
      <c r="AQ88">
        <v>1</v>
      </c>
      <c r="AR88">
        <v>2016</v>
      </c>
    </row>
    <row r="89" spans="1:44" x14ac:dyDescent="0.4">
      <c r="A89" t="s">
        <v>16</v>
      </c>
      <c r="B89">
        <v>0.29970000000000002</v>
      </c>
      <c r="C89">
        <v>0</v>
      </c>
      <c r="D89">
        <v>7.2</v>
      </c>
      <c r="E89">
        <v>0.76960229999999996</v>
      </c>
      <c r="F89">
        <v>0.2789584</v>
      </c>
      <c r="G89">
        <v>0.78707519999999997</v>
      </c>
      <c r="H89">
        <v>1</v>
      </c>
      <c r="I89">
        <v>0</v>
      </c>
      <c r="J89">
        <v>1</v>
      </c>
      <c r="K89">
        <v>155</v>
      </c>
      <c r="L89">
        <v>3</v>
      </c>
      <c r="M89">
        <v>9</v>
      </c>
      <c r="N89">
        <v>0.08</v>
      </c>
      <c r="O89">
        <v>94939.71</v>
      </c>
      <c r="P89">
        <v>0.69</v>
      </c>
      <c r="Q89">
        <v>0</v>
      </c>
      <c r="R89">
        <v>35</v>
      </c>
      <c r="S89">
        <v>1</v>
      </c>
      <c r="T89">
        <v>2.0459999999999998</v>
      </c>
      <c r="U89">
        <v>0</v>
      </c>
      <c r="V89">
        <v>1</v>
      </c>
      <c r="W89">
        <v>1</v>
      </c>
      <c r="X89">
        <v>0</v>
      </c>
      <c r="Y89">
        <v>1</v>
      </c>
      <c r="Z89">
        <v>0</v>
      </c>
      <c r="AA89">
        <v>0.20315</v>
      </c>
      <c r="AB89">
        <v>0</v>
      </c>
      <c r="AC89">
        <v>0.20319999999999999</v>
      </c>
      <c r="AD89">
        <v>0.56164999999999998</v>
      </c>
      <c r="AE89">
        <v>8.8759999999999994</v>
      </c>
      <c r="AF89">
        <v>0.32219999999999999</v>
      </c>
      <c r="AG89">
        <v>2</v>
      </c>
      <c r="AH89">
        <v>140</v>
      </c>
      <c r="AI89">
        <v>0.95</v>
      </c>
      <c r="AJ89">
        <v>0</v>
      </c>
      <c r="AK89">
        <v>0.20419999999999999</v>
      </c>
      <c r="AL89">
        <v>0.20419999999999999</v>
      </c>
      <c r="AM89">
        <v>0.20419999999999999</v>
      </c>
      <c r="AN89">
        <v>62</v>
      </c>
      <c r="AO89">
        <v>1</v>
      </c>
      <c r="AP89">
        <v>0</v>
      </c>
      <c r="AQ89">
        <v>0.5</v>
      </c>
      <c r="AR89">
        <v>2016</v>
      </c>
    </row>
    <row r="90" spans="1:44" x14ac:dyDescent="0.4">
      <c r="A90" t="s">
        <v>17</v>
      </c>
      <c r="B90">
        <v>0.24199999999999999</v>
      </c>
      <c r="C90">
        <v>0.5</v>
      </c>
      <c r="D90">
        <v>8</v>
      </c>
      <c r="E90">
        <v>0.92172050000000005</v>
      </c>
      <c r="F90">
        <v>0.54795389999999999</v>
      </c>
      <c r="G90">
        <v>0.73788869999999995</v>
      </c>
      <c r="H90">
        <v>1</v>
      </c>
      <c r="I90">
        <v>0</v>
      </c>
      <c r="J90">
        <v>1</v>
      </c>
      <c r="K90">
        <v>83</v>
      </c>
      <c r="L90">
        <v>2</v>
      </c>
      <c r="M90">
        <v>8</v>
      </c>
      <c r="N90">
        <v>0.1</v>
      </c>
      <c r="O90">
        <v>26928.47</v>
      </c>
      <c r="P90">
        <v>0.69</v>
      </c>
      <c r="Q90">
        <v>1</v>
      </c>
      <c r="R90">
        <v>25</v>
      </c>
      <c r="S90">
        <v>1</v>
      </c>
      <c r="T90">
        <v>0.75600000000000001</v>
      </c>
      <c r="U90">
        <v>0</v>
      </c>
      <c r="V90">
        <v>1</v>
      </c>
      <c r="W90">
        <v>1</v>
      </c>
      <c r="X90">
        <v>0</v>
      </c>
      <c r="Y90">
        <v>1</v>
      </c>
      <c r="Z90">
        <v>1</v>
      </c>
      <c r="AA90">
        <v>0</v>
      </c>
      <c r="AB90">
        <v>1</v>
      </c>
      <c r="AC90">
        <v>0.35399999999999998</v>
      </c>
      <c r="AD90">
        <v>0.43224000000000001</v>
      </c>
      <c r="AE90">
        <v>4.1959999999999997</v>
      </c>
      <c r="AF90">
        <v>0.21898000000000001</v>
      </c>
      <c r="AG90">
        <v>2</v>
      </c>
      <c r="AH90">
        <v>80</v>
      </c>
      <c r="AI90">
        <v>0</v>
      </c>
      <c r="AJ90">
        <v>0</v>
      </c>
      <c r="AK90">
        <v>0.2</v>
      </c>
      <c r="AL90">
        <v>0.2</v>
      </c>
      <c r="AM90">
        <v>0.2</v>
      </c>
      <c r="AN90">
        <v>85</v>
      </c>
      <c r="AO90">
        <v>1</v>
      </c>
      <c r="AP90">
        <v>1</v>
      </c>
      <c r="AQ90">
        <v>0.5</v>
      </c>
      <c r="AR90">
        <v>2016</v>
      </c>
    </row>
    <row r="91" spans="1:44" x14ac:dyDescent="0.4">
      <c r="A91" t="s">
        <v>18</v>
      </c>
      <c r="B91">
        <v>0.29220000000000002</v>
      </c>
      <c r="C91">
        <v>0</v>
      </c>
      <c r="D91">
        <v>100</v>
      </c>
      <c r="E91">
        <v>0.87086949999999996</v>
      </c>
      <c r="F91">
        <v>0.47931869999999999</v>
      </c>
      <c r="G91">
        <v>0.86986529999999995</v>
      </c>
      <c r="H91">
        <v>1</v>
      </c>
      <c r="I91">
        <v>1</v>
      </c>
      <c r="J91">
        <v>1</v>
      </c>
      <c r="K91">
        <v>19</v>
      </c>
      <c r="L91">
        <v>5</v>
      </c>
      <c r="M91">
        <v>6</v>
      </c>
      <c r="N91">
        <v>0.17</v>
      </c>
      <c r="O91">
        <v>27777.78</v>
      </c>
      <c r="P91">
        <v>1</v>
      </c>
      <c r="Q91">
        <v>1</v>
      </c>
      <c r="R91">
        <v>22</v>
      </c>
      <c r="S91">
        <v>1</v>
      </c>
      <c r="T91">
        <v>7.0999999999999994E-2</v>
      </c>
      <c r="U91">
        <v>0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1</v>
      </c>
      <c r="AC91">
        <v>0.2</v>
      </c>
      <c r="AD91">
        <v>0.45500000000000002</v>
      </c>
      <c r="AE91">
        <v>2.9489999999999998</v>
      </c>
      <c r="AF91">
        <v>0.38280999999999998</v>
      </c>
      <c r="AG91">
        <v>12</v>
      </c>
      <c r="AH91">
        <v>14</v>
      </c>
      <c r="AI91">
        <v>1</v>
      </c>
      <c r="AJ91">
        <v>1</v>
      </c>
      <c r="AK91">
        <v>0.15</v>
      </c>
      <c r="AL91">
        <v>0</v>
      </c>
      <c r="AM91">
        <v>0</v>
      </c>
      <c r="AN91">
        <v>74</v>
      </c>
      <c r="AO91">
        <v>0</v>
      </c>
      <c r="AP91">
        <v>1</v>
      </c>
      <c r="AQ91">
        <v>0</v>
      </c>
      <c r="AR91">
        <v>2016</v>
      </c>
    </row>
    <row r="92" spans="1:44" x14ac:dyDescent="0.4">
      <c r="A92" t="s">
        <v>19</v>
      </c>
      <c r="B92">
        <v>0.3</v>
      </c>
      <c r="C92">
        <v>0</v>
      </c>
      <c r="D92">
        <v>10</v>
      </c>
      <c r="E92">
        <v>0.73788869999999995</v>
      </c>
      <c r="F92">
        <v>0.54795389999999999</v>
      </c>
      <c r="G92">
        <v>0.73788869999999995</v>
      </c>
      <c r="H92">
        <v>1</v>
      </c>
      <c r="I92">
        <v>0</v>
      </c>
      <c r="J92">
        <v>1</v>
      </c>
      <c r="K92">
        <v>122</v>
      </c>
      <c r="L92">
        <v>1</v>
      </c>
      <c r="M92">
        <v>3</v>
      </c>
      <c r="N92">
        <v>0.16</v>
      </c>
      <c r="O92">
        <v>0</v>
      </c>
      <c r="P92">
        <v>0.31</v>
      </c>
      <c r="Q92">
        <v>0</v>
      </c>
      <c r="R92">
        <v>100</v>
      </c>
      <c r="S92">
        <v>0.5</v>
      </c>
      <c r="T92">
        <v>0.19500000000000001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0.1</v>
      </c>
      <c r="AB92">
        <v>1</v>
      </c>
      <c r="AC92">
        <v>0.1714</v>
      </c>
      <c r="AD92">
        <v>0.35</v>
      </c>
      <c r="AE92">
        <v>28.350999999999999</v>
      </c>
      <c r="AF92">
        <v>0.19725000000000001</v>
      </c>
      <c r="AG92">
        <v>2</v>
      </c>
      <c r="AH92">
        <v>64</v>
      </c>
      <c r="AI92">
        <v>0</v>
      </c>
      <c r="AJ92">
        <v>0</v>
      </c>
      <c r="AK92">
        <v>0.1</v>
      </c>
      <c r="AL92">
        <v>0.4</v>
      </c>
      <c r="AM92">
        <v>0.4</v>
      </c>
      <c r="AN92">
        <v>54</v>
      </c>
      <c r="AO92">
        <v>1</v>
      </c>
      <c r="AP92">
        <v>1</v>
      </c>
      <c r="AQ92">
        <v>0.5</v>
      </c>
      <c r="AR92">
        <v>2016</v>
      </c>
    </row>
    <row r="93" spans="1:44" x14ac:dyDescent="0.4">
      <c r="A93" t="s">
        <v>20</v>
      </c>
      <c r="B93">
        <v>0.25</v>
      </c>
      <c r="C93">
        <v>1</v>
      </c>
      <c r="D93">
        <v>9</v>
      </c>
      <c r="E93">
        <v>0.96511630000000004</v>
      </c>
      <c r="F93">
        <v>0.33847470000000002</v>
      </c>
      <c r="G93">
        <v>0.73788869999999995</v>
      </c>
      <c r="H93">
        <v>1</v>
      </c>
      <c r="I93">
        <v>1</v>
      </c>
      <c r="J93">
        <v>0</v>
      </c>
      <c r="K93">
        <v>25</v>
      </c>
      <c r="L93">
        <v>1</v>
      </c>
      <c r="M93">
        <v>7</v>
      </c>
      <c r="N93">
        <v>0.21</v>
      </c>
      <c r="O93">
        <v>1620.48</v>
      </c>
      <c r="P93">
        <v>0.53</v>
      </c>
      <c r="Q93">
        <v>1</v>
      </c>
      <c r="R93">
        <v>34</v>
      </c>
      <c r="S93">
        <v>0.5</v>
      </c>
      <c r="T93">
        <v>0.80600000000000005</v>
      </c>
      <c r="U93">
        <v>1</v>
      </c>
      <c r="V93">
        <v>1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0.25</v>
      </c>
      <c r="AD93">
        <v>0.52063000000000004</v>
      </c>
      <c r="AE93">
        <v>1.2370000000000001</v>
      </c>
      <c r="AF93">
        <v>0.3619</v>
      </c>
      <c r="AG93">
        <v>1</v>
      </c>
      <c r="AH93">
        <v>64</v>
      </c>
      <c r="AI93">
        <v>1</v>
      </c>
      <c r="AJ93">
        <v>1</v>
      </c>
      <c r="AK93">
        <v>0.15</v>
      </c>
      <c r="AL93">
        <v>0</v>
      </c>
      <c r="AM93">
        <v>0</v>
      </c>
      <c r="AN93">
        <v>96</v>
      </c>
      <c r="AO93">
        <v>0</v>
      </c>
      <c r="AP93">
        <v>0</v>
      </c>
      <c r="AQ93">
        <v>0</v>
      </c>
      <c r="AR93">
        <v>2016</v>
      </c>
    </row>
    <row r="94" spans="1:44" x14ac:dyDescent="0.4">
      <c r="A94" t="s">
        <v>21</v>
      </c>
      <c r="B94">
        <v>0.28000000000000003</v>
      </c>
      <c r="C94">
        <v>0</v>
      </c>
      <c r="D94">
        <v>100</v>
      </c>
      <c r="E94">
        <v>0.73191490000000003</v>
      </c>
      <c r="F94">
        <v>0.3071429</v>
      </c>
      <c r="G94">
        <v>0.73788869999999995</v>
      </c>
      <c r="H94">
        <v>0.5</v>
      </c>
      <c r="I94">
        <v>0</v>
      </c>
      <c r="J94">
        <v>0</v>
      </c>
      <c r="K94">
        <v>34</v>
      </c>
      <c r="L94">
        <v>1</v>
      </c>
      <c r="M94">
        <v>5</v>
      </c>
      <c r="N94">
        <v>0.15</v>
      </c>
      <c r="O94">
        <v>40816.33</v>
      </c>
      <c r="P94">
        <v>0.96</v>
      </c>
      <c r="Q94">
        <v>0</v>
      </c>
      <c r="R94">
        <v>59</v>
      </c>
      <c r="S94">
        <v>0</v>
      </c>
      <c r="T94">
        <v>1.889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6.9400000000000003E-2</v>
      </c>
      <c r="AD94">
        <v>0.33</v>
      </c>
      <c r="AE94">
        <v>1.248</v>
      </c>
      <c r="AF94">
        <v>0.17560000000000001</v>
      </c>
      <c r="AG94">
        <v>2</v>
      </c>
      <c r="AH94">
        <v>59</v>
      </c>
      <c r="AI94">
        <v>1</v>
      </c>
      <c r="AJ94">
        <v>1</v>
      </c>
      <c r="AK94">
        <v>0.3</v>
      </c>
      <c r="AL94">
        <v>0.15</v>
      </c>
      <c r="AM94">
        <v>0.15</v>
      </c>
      <c r="AN94">
        <v>39</v>
      </c>
      <c r="AO94">
        <v>0.5</v>
      </c>
      <c r="AP94">
        <v>0</v>
      </c>
      <c r="AQ94">
        <v>0.5</v>
      </c>
      <c r="AR94">
        <v>2016</v>
      </c>
    </row>
    <row r="95" spans="1:44" x14ac:dyDescent="0.4">
      <c r="A95" t="s">
        <v>22</v>
      </c>
      <c r="B95">
        <v>0.25</v>
      </c>
      <c r="C95">
        <v>2</v>
      </c>
      <c r="D95">
        <v>100</v>
      </c>
      <c r="E95">
        <v>0.78181820000000002</v>
      </c>
      <c r="F95">
        <v>0.373913</v>
      </c>
      <c r="G95">
        <v>0.73788869999999995</v>
      </c>
      <c r="H95">
        <v>0</v>
      </c>
      <c r="I95">
        <v>0</v>
      </c>
      <c r="J95">
        <v>0</v>
      </c>
      <c r="K95">
        <v>24</v>
      </c>
      <c r="L95">
        <v>1</v>
      </c>
      <c r="M95">
        <v>2</v>
      </c>
      <c r="N95">
        <v>0.26</v>
      </c>
      <c r="O95">
        <v>5102.04</v>
      </c>
      <c r="P95">
        <v>0.56999999999999995</v>
      </c>
      <c r="Q95">
        <v>1</v>
      </c>
      <c r="R95">
        <v>44</v>
      </c>
      <c r="S95">
        <v>1</v>
      </c>
      <c r="T95">
        <v>0.34499999999999997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0.25</v>
      </c>
      <c r="AB95">
        <v>0</v>
      </c>
      <c r="AC95">
        <v>0.28749999999999998</v>
      </c>
      <c r="AD95">
        <v>0.47199999999999998</v>
      </c>
      <c r="AE95">
        <v>1.6040000000000001</v>
      </c>
      <c r="AF95">
        <v>0.3664</v>
      </c>
      <c r="AG95">
        <v>1</v>
      </c>
      <c r="AH95">
        <v>15</v>
      </c>
      <c r="AI95">
        <v>0.97</v>
      </c>
      <c r="AJ95">
        <v>0.97</v>
      </c>
      <c r="AK95">
        <v>0.25</v>
      </c>
      <c r="AL95">
        <v>0</v>
      </c>
      <c r="AM95">
        <v>0</v>
      </c>
      <c r="AN95">
        <v>88</v>
      </c>
      <c r="AO95">
        <v>1</v>
      </c>
      <c r="AP95">
        <v>1</v>
      </c>
      <c r="AQ95">
        <v>1</v>
      </c>
      <c r="AR95">
        <v>2016</v>
      </c>
    </row>
    <row r="96" spans="1:44" x14ac:dyDescent="0.4">
      <c r="A96" t="s">
        <v>23</v>
      </c>
      <c r="B96">
        <v>0.19</v>
      </c>
      <c r="C96">
        <v>0</v>
      </c>
      <c r="D96">
        <v>2.5</v>
      </c>
      <c r="E96">
        <v>0.73788869999999995</v>
      </c>
      <c r="F96">
        <v>0.33847470000000002</v>
      </c>
      <c r="G96">
        <v>0.86986529999999995</v>
      </c>
      <c r="H96">
        <v>1</v>
      </c>
      <c r="I96">
        <v>0</v>
      </c>
      <c r="J96">
        <v>1</v>
      </c>
      <c r="K96">
        <v>70</v>
      </c>
      <c r="L96">
        <v>1</v>
      </c>
      <c r="M96">
        <v>4</v>
      </c>
      <c r="N96">
        <v>0.23</v>
      </c>
      <c r="O96">
        <v>83333.33</v>
      </c>
      <c r="P96">
        <v>0.42</v>
      </c>
      <c r="Q96">
        <v>1</v>
      </c>
      <c r="R96">
        <v>98</v>
      </c>
      <c r="S96">
        <v>1</v>
      </c>
      <c r="T96">
        <v>1.248</v>
      </c>
      <c r="U96">
        <v>0</v>
      </c>
      <c r="V96">
        <v>1</v>
      </c>
      <c r="W96">
        <v>1</v>
      </c>
      <c r="X96">
        <v>0</v>
      </c>
      <c r="Y96">
        <v>1</v>
      </c>
      <c r="Z96">
        <v>1</v>
      </c>
      <c r="AA96">
        <v>0.19</v>
      </c>
      <c r="AB96">
        <v>0</v>
      </c>
      <c r="AC96">
        <v>0.19</v>
      </c>
      <c r="AD96">
        <v>0.38751000000000002</v>
      </c>
      <c r="AE96">
        <v>2.2109999999999999</v>
      </c>
      <c r="AF96">
        <v>0.34661999999999998</v>
      </c>
      <c r="AG96">
        <v>2</v>
      </c>
      <c r="AH96">
        <v>103</v>
      </c>
      <c r="AI96">
        <v>1</v>
      </c>
      <c r="AJ96">
        <v>0</v>
      </c>
      <c r="AK96">
        <v>0.19</v>
      </c>
      <c r="AL96">
        <v>0.2</v>
      </c>
      <c r="AM96">
        <v>0.2</v>
      </c>
      <c r="AN96">
        <v>81</v>
      </c>
      <c r="AO96">
        <v>0.5</v>
      </c>
      <c r="AP96">
        <v>1</v>
      </c>
      <c r="AQ96">
        <v>0.5</v>
      </c>
      <c r="AR96">
        <v>2016</v>
      </c>
    </row>
    <row r="97" spans="1:44" x14ac:dyDescent="0.4">
      <c r="A97" t="s">
        <v>24</v>
      </c>
      <c r="B97">
        <v>0.29499999999999998</v>
      </c>
      <c r="C97">
        <v>0</v>
      </c>
      <c r="D97">
        <v>8.4</v>
      </c>
      <c r="E97">
        <v>0.88841119999999996</v>
      </c>
      <c r="F97">
        <v>0.54795389999999999</v>
      </c>
      <c r="G97">
        <v>0.73788869999999995</v>
      </c>
      <c r="H97">
        <v>0.5</v>
      </c>
      <c r="I97">
        <v>1</v>
      </c>
      <c r="J97">
        <v>1</v>
      </c>
      <c r="K97">
        <v>63</v>
      </c>
      <c r="L97">
        <v>1</v>
      </c>
      <c r="M97">
        <v>6</v>
      </c>
      <c r="N97">
        <v>0.23</v>
      </c>
      <c r="O97">
        <v>16949.150000000001</v>
      </c>
      <c r="P97">
        <v>0.47</v>
      </c>
      <c r="Q97">
        <v>1</v>
      </c>
      <c r="R97">
        <v>96</v>
      </c>
      <c r="S97">
        <v>0.5</v>
      </c>
      <c r="T97">
        <v>0.749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0.28000000000000003</v>
      </c>
      <c r="AB97">
        <v>1</v>
      </c>
      <c r="AC97">
        <v>0.28000000000000003</v>
      </c>
      <c r="AD97">
        <v>0.61285000000000001</v>
      </c>
      <c r="AE97">
        <v>16.256</v>
      </c>
      <c r="AF97">
        <v>0.42058000000000001</v>
      </c>
      <c r="AG97">
        <v>1</v>
      </c>
      <c r="AH97">
        <v>116</v>
      </c>
      <c r="AI97">
        <v>1</v>
      </c>
      <c r="AJ97">
        <v>1</v>
      </c>
      <c r="AK97">
        <v>0.25</v>
      </c>
      <c r="AL97">
        <v>0.25</v>
      </c>
      <c r="AM97">
        <v>0.25</v>
      </c>
      <c r="AN97">
        <v>71</v>
      </c>
      <c r="AO97">
        <v>1</v>
      </c>
      <c r="AP97">
        <v>1</v>
      </c>
      <c r="AQ97">
        <v>1</v>
      </c>
      <c r="AR97">
        <v>2016</v>
      </c>
    </row>
    <row r="98" spans="1:44" x14ac:dyDescent="0.4">
      <c r="A98" t="s">
        <v>25</v>
      </c>
      <c r="B98">
        <v>0.22</v>
      </c>
      <c r="C98">
        <v>0</v>
      </c>
      <c r="D98">
        <v>4</v>
      </c>
      <c r="E98">
        <v>0.87387910000000002</v>
      </c>
      <c r="F98">
        <v>0.65272810000000003</v>
      </c>
      <c r="G98">
        <v>0.86986529999999995</v>
      </c>
      <c r="H98">
        <v>0.5</v>
      </c>
      <c r="I98">
        <v>0</v>
      </c>
      <c r="J98">
        <v>1</v>
      </c>
      <c r="K98">
        <v>42</v>
      </c>
      <c r="L98">
        <v>1</v>
      </c>
      <c r="M98">
        <v>8</v>
      </c>
      <c r="N98">
        <v>0.2</v>
      </c>
      <c r="O98">
        <v>99580</v>
      </c>
      <c r="P98">
        <v>0.43</v>
      </c>
      <c r="Q98">
        <v>1</v>
      </c>
      <c r="R98">
        <v>84</v>
      </c>
      <c r="S98">
        <v>0.5</v>
      </c>
      <c r="T98">
        <v>0.44500000000000001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0.25</v>
      </c>
      <c r="AB98">
        <v>0</v>
      </c>
      <c r="AC98">
        <v>0</v>
      </c>
      <c r="AD98">
        <v>0.35049999999999998</v>
      </c>
      <c r="AE98">
        <v>3.8090000000000002</v>
      </c>
      <c r="AF98">
        <v>0.41347</v>
      </c>
      <c r="AG98">
        <v>1</v>
      </c>
      <c r="AH98">
        <v>62</v>
      </c>
      <c r="AI98">
        <v>1</v>
      </c>
      <c r="AJ98">
        <v>0</v>
      </c>
      <c r="AK98">
        <v>0</v>
      </c>
      <c r="AL98">
        <v>0.19</v>
      </c>
      <c r="AM98">
        <v>0.19</v>
      </c>
      <c r="AN98">
        <v>66</v>
      </c>
      <c r="AO98">
        <v>0</v>
      </c>
      <c r="AP98">
        <v>0</v>
      </c>
      <c r="AQ98">
        <v>0.5</v>
      </c>
      <c r="AR98">
        <v>2016</v>
      </c>
    </row>
    <row r="99" spans="1:44" x14ac:dyDescent="0.4">
      <c r="A99" t="s">
        <v>26</v>
      </c>
      <c r="B99">
        <v>0.17</v>
      </c>
      <c r="C99">
        <v>0</v>
      </c>
      <c r="D99">
        <v>50</v>
      </c>
      <c r="E99">
        <v>0.86986529999999995</v>
      </c>
      <c r="F99">
        <v>0.39140599999999998</v>
      </c>
      <c r="G99">
        <v>0.73788869999999995</v>
      </c>
      <c r="H99">
        <v>0.5</v>
      </c>
      <c r="I99">
        <v>0</v>
      </c>
      <c r="J99">
        <v>0</v>
      </c>
      <c r="K99">
        <v>86</v>
      </c>
      <c r="L99">
        <v>1</v>
      </c>
      <c r="M99">
        <v>8</v>
      </c>
      <c r="N99">
        <v>0.22</v>
      </c>
      <c r="O99">
        <v>83333.33</v>
      </c>
      <c r="P99">
        <v>0.56000000000000005</v>
      </c>
      <c r="Q99">
        <v>1</v>
      </c>
      <c r="R99">
        <v>69</v>
      </c>
      <c r="S99">
        <v>1</v>
      </c>
      <c r="T99">
        <v>0.55100000000000005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0.25</v>
      </c>
      <c r="AD99">
        <v>0.61050000000000004</v>
      </c>
      <c r="AE99">
        <v>5.2610000000000001</v>
      </c>
      <c r="AF99">
        <v>0.42581000000000002</v>
      </c>
      <c r="AG99">
        <v>1</v>
      </c>
      <c r="AH99">
        <v>90</v>
      </c>
      <c r="AI99">
        <v>0.95</v>
      </c>
      <c r="AJ99">
        <v>0.47499999999999998</v>
      </c>
      <c r="AK99">
        <v>0.15</v>
      </c>
      <c r="AL99">
        <v>0.15</v>
      </c>
      <c r="AM99">
        <v>0.15</v>
      </c>
      <c r="AN99">
        <v>56</v>
      </c>
      <c r="AO99">
        <v>0</v>
      </c>
      <c r="AP99">
        <v>1</v>
      </c>
      <c r="AQ99">
        <v>0.5</v>
      </c>
      <c r="AR99">
        <v>2016</v>
      </c>
    </row>
    <row r="100" spans="1:44" x14ac:dyDescent="0.4">
      <c r="A100" t="s">
        <v>27</v>
      </c>
      <c r="B100">
        <v>0.25</v>
      </c>
      <c r="C100">
        <v>0</v>
      </c>
      <c r="D100">
        <v>18</v>
      </c>
      <c r="E100">
        <v>0.77856300000000001</v>
      </c>
      <c r="F100">
        <v>0.39140599999999998</v>
      </c>
      <c r="G100">
        <v>0.2789584</v>
      </c>
      <c r="H100">
        <v>0.5</v>
      </c>
      <c r="I100">
        <v>1</v>
      </c>
      <c r="J100">
        <v>1</v>
      </c>
      <c r="K100">
        <v>33</v>
      </c>
      <c r="L100">
        <v>1</v>
      </c>
      <c r="M100">
        <v>7</v>
      </c>
      <c r="N100">
        <v>0.21</v>
      </c>
      <c r="O100">
        <v>0</v>
      </c>
      <c r="P100">
        <v>0.41</v>
      </c>
      <c r="Q100">
        <v>1</v>
      </c>
      <c r="R100">
        <v>35</v>
      </c>
      <c r="S100">
        <v>1</v>
      </c>
      <c r="T100">
        <v>1.117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0.23</v>
      </c>
      <c r="AB100">
        <v>0</v>
      </c>
      <c r="AC100">
        <v>0.23</v>
      </c>
      <c r="AD100">
        <v>0.46</v>
      </c>
      <c r="AE100">
        <v>2.4660000000000002</v>
      </c>
      <c r="AF100">
        <v>0.39556000000000002</v>
      </c>
      <c r="AG100">
        <v>1</v>
      </c>
      <c r="AH100">
        <v>90</v>
      </c>
      <c r="AI100">
        <v>1</v>
      </c>
      <c r="AJ100">
        <v>1</v>
      </c>
      <c r="AK100">
        <v>0.19</v>
      </c>
      <c r="AL100">
        <v>0.19</v>
      </c>
      <c r="AM100">
        <v>0.19</v>
      </c>
      <c r="AN100">
        <v>85</v>
      </c>
      <c r="AO100">
        <v>1</v>
      </c>
      <c r="AP100">
        <v>1</v>
      </c>
      <c r="AQ100">
        <v>1</v>
      </c>
      <c r="AR100">
        <v>2016</v>
      </c>
    </row>
    <row r="101" spans="1:44" x14ac:dyDescent="0.4">
      <c r="A101" t="s">
        <v>45</v>
      </c>
      <c r="B101">
        <v>0.22</v>
      </c>
      <c r="C101">
        <v>0</v>
      </c>
      <c r="D101">
        <v>100</v>
      </c>
      <c r="E101">
        <v>0.86</v>
      </c>
      <c r="F101">
        <v>0.47931869999999999</v>
      </c>
      <c r="G101">
        <v>0.86</v>
      </c>
      <c r="H101">
        <v>0</v>
      </c>
      <c r="I101">
        <v>0</v>
      </c>
      <c r="J101">
        <v>0</v>
      </c>
      <c r="K101">
        <v>50</v>
      </c>
      <c r="L101">
        <v>1</v>
      </c>
      <c r="M101">
        <v>4</v>
      </c>
      <c r="N101">
        <v>0.25</v>
      </c>
      <c r="O101">
        <v>0</v>
      </c>
      <c r="P101">
        <v>0.56000000000000005</v>
      </c>
      <c r="Q101">
        <v>0</v>
      </c>
      <c r="R101">
        <v>36</v>
      </c>
      <c r="S101">
        <v>0.5</v>
      </c>
      <c r="T101">
        <v>0.83699999999999997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0.3</v>
      </c>
      <c r="AB101">
        <v>0</v>
      </c>
      <c r="AC101">
        <v>0.3</v>
      </c>
      <c r="AD101">
        <v>0.56989999999999996</v>
      </c>
      <c r="AE101">
        <v>1.4930000000000001</v>
      </c>
      <c r="AF101">
        <v>0.42706</v>
      </c>
      <c r="AG101">
        <v>1</v>
      </c>
      <c r="AH101">
        <v>36</v>
      </c>
      <c r="AI101">
        <v>1</v>
      </c>
      <c r="AJ101">
        <v>1</v>
      </c>
      <c r="AK101">
        <v>0.3</v>
      </c>
      <c r="AL101">
        <v>0</v>
      </c>
      <c r="AM101">
        <v>0</v>
      </c>
      <c r="AN101">
        <v>77</v>
      </c>
      <c r="AO101">
        <v>0.5</v>
      </c>
      <c r="AP101">
        <v>0</v>
      </c>
      <c r="AQ101">
        <v>0.5</v>
      </c>
      <c r="AR101">
        <v>2016</v>
      </c>
    </row>
    <row r="102" spans="1:44" x14ac:dyDescent="0.4">
      <c r="A102" t="s">
        <v>28</v>
      </c>
      <c r="B102">
        <v>0.21149999999999999</v>
      </c>
      <c r="C102">
        <v>0</v>
      </c>
      <c r="D102">
        <v>7</v>
      </c>
      <c r="E102">
        <v>0.86</v>
      </c>
      <c r="F102">
        <v>0.55483870000000002</v>
      </c>
      <c r="G102">
        <v>0.90526320000000005</v>
      </c>
      <c r="H102">
        <v>1</v>
      </c>
      <c r="I102">
        <v>0</v>
      </c>
      <c r="J102">
        <v>0</v>
      </c>
      <c r="K102">
        <v>15</v>
      </c>
      <c r="L102">
        <v>2</v>
      </c>
      <c r="M102">
        <v>10</v>
      </c>
      <c r="N102">
        <v>0.08</v>
      </c>
      <c r="O102">
        <v>78125</v>
      </c>
      <c r="P102">
        <v>0.71</v>
      </c>
      <c r="Q102">
        <v>0</v>
      </c>
      <c r="R102">
        <v>8</v>
      </c>
      <c r="S102">
        <v>1</v>
      </c>
      <c r="T102">
        <v>0.161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1</v>
      </c>
      <c r="AC102">
        <v>0.2114</v>
      </c>
      <c r="AD102">
        <v>0.41736000000000001</v>
      </c>
      <c r="AE102">
        <v>3.33</v>
      </c>
      <c r="AF102">
        <v>0.22219</v>
      </c>
      <c r="AG102">
        <v>7</v>
      </c>
      <c r="AH102">
        <v>40</v>
      </c>
      <c r="AI102">
        <v>1</v>
      </c>
      <c r="AJ102">
        <v>1</v>
      </c>
      <c r="AK102">
        <v>0.35</v>
      </c>
      <c r="AL102">
        <v>0.35</v>
      </c>
      <c r="AM102">
        <v>0</v>
      </c>
      <c r="AN102">
        <v>87</v>
      </c>
      <c r="AO102">
        <v>0</v>
      </c>
      <c r="AP102">
        <v>0</v>
      </c>
      <c r="AQ102">
        <v>0.5</v>
      </c>
      <c r="AR102">
        <v>2016</v>
      </c>
    </row>
    <row r="103" spans="1:44" x14ac:dyDescent="0.4">
      <c r="A103" t="s">
        <v>29</v>
      </c>
      <c r="B103">
        <v>0.2</v>
      </c>
      <c r="C103">
        <v>0</v>
      </c>
      <c r="D103">
        <v>5</v>
      </c>
      <c r="E103">
        <v>0.87632319999999997</v>
      </c>
      <c r="F103">
        <v>0.47931869999999999</v>
      </c>
      <c r="G103">
        <v>0.6323278</v>
      </c>
      <c r="H103">
        <v>1</v>
      </c>
      <c r="I103">
        <v>0</v>
      </c>
      <c r="J103">
        <v>1</v>
      </c>
      <c r="K103">
        <v>49</v>
      </c>
      <c r="L103">
        <v>1</v>
      </c>
      <c r="M103">
        <v>9</v>
      </c>
      <c r="N103">
        <v>0.18</v>
      </c>
      <c r="O103">
        <v>0</v>
      </c>
      <c r="P103">
        <v>0.4</v>
      </c>
      <c r="Q103">
        <v>1</v>
      </c>
      <c r="R103">
        <v>97</v>
      </c>
      <c r="S103">
        <v>0.5</v>
      </c>
      <c r="T103">
        <v>0.245</v>
      </c>
      <c r="U103">
        <v>0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0.17499999999999999</v>
      </c>
      <c r="AD103">
        <v>0.35799999999999998</v>
      </c>
      <c r="AE103">
        <v>3.7589999999999999</v>
      </c>
      <c r="AF103">
        <v>0.38308999999999999</v>
      </c>
      <c r="AG103">
        <v>1</v>
      </c>
      <c r="AH103">
        <v>80</v>
      </c>
      <c r="AI103">
        <v>1</v>
      </c>
      <c r="AJ103">
        <v>1</v>
      </c>
      <c r="AK103">
        <v>0.15</v>
      </c>
      <c r="AL103">
        <v>0.1</v>
      </c>
      <c r="AM103">
        <v>0.2</v>
      </c>
      <c r="AN103">
        <v>80</v>
      </c>
      <c r="AO103">
        <v>0.5</v>
      </c>
      <c r="AP103">
        <v>1</v>
      </c>
      <c r="AQ103">
        <v>0.5</v>
      </c>
      <c r="AR103">
        <v>2016</v>
      </c>
    </row>
    <row r="104" spans="1:44" x14ac:dyDescent="0.4">
      <c r="A104" t="s">
        <v>30</v>
      </c>
      <c r="B104">
        <v>0.2</v>
      </c>
      <c r="C104">
        <v>1</v>
      </c>
      <c r="D104">
        <v>100</v>
      </c>
      <c r="E104">
        <v>0.75882349999999998</v>
      </c>
      <c r="F104">
        <v>0</v>
      </c>
      <c r="G104">
        <v>0.82692310000000002</v>
      </c>
      <c r="H104">
        <v>0</v>
      </c>
      <c r="I104">
        <v>1</v>
      </c>
      <c r="J104">
        <v>1</v>
      </c>
      <c r="K104">
        <v>37</v>
      </c>
      <c r="L104">
        <v>1</v>
      </c>
      <c r="M104">
        <v>6</v>
      </c>
      <c r="N104">
        <v>0.2</v>
      </c>
      <c r="O104">
        <v>118840.58</v>
      </c>
      <c r="P104">
        <v>0.44</v>
      </c>
      <c r="Q104">
        <v>1</v>
      </c>
      <c r="R104">
        <v>25</v>
      </c>
      <c r="S104">
        <v>0.5</v>
      </c>
      <c r="T104">
        <v>3.1779999999999999</v>
      </c>
      <c r="U104">
        <v>0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0.28000000000000003</v>
      </c>
      <c r="AB104">
        <v>0</v>
      </c>
      <c r="AC104">
        <v>0.30559999999999998</v>
      </c>
      <c r="AD104">
        <v>0.47</v>
      </c>
      <c r="AE104">
        <v>4.165</v>
      </c>
      <c r="AF104">
        <v>0.30825000000000002</v>
      </c>
      <c r="AG104">
        <v>1</v>
      </c>
      <c r="AH104">
        <v>48</v>
      </c>
      <c r="AI104">
        <v>1</v>
      </c>
      <c r="AJ104">
        <v>1</v>
      </c>
      <c r="AK104">
        <v>0</v>
      </c>
      <c r="AL104">
        <v>0.2</v>
      </c>
      <c r="AM104">
        <v>0.2</v>
      </c>
      <c r="AN104">
        <v>127</v>
      </c>
      <c r="AO104">
        <v>0.5</v>
      </c>
      <c r="AP104">
        <v>0</v>
      </c>
      <c r="AQ104">
        <v>0</v>
      </c>
      <c r="AR104">
        <v>2016</v>
      </c>
    </row>
    <row r="105" spans="1:44" x14ac:dyDescent="0.4">
      <c r="A105" t="s">
        <v>31</v>
      </c>
      <c r="B105">
        <v>0.38919999999999999</v>
      </c>
      <c r="C105">
        <v>2</v>
      </c>
      <c r="D105">
        <v>20</v>
      </c>
      <c r="E105">
        <v>0.87692550000000002</v>
      </c>
      <c r="F105">
        <v>0.34958309999999998</v>
      </c>
      <c r="G105">
        <v>0.63275130000000002</v>
      </c>
      <c r="H105">
        <v>1</v>
      </c>
      <c r="I105">
        <v>0</v>
      </c>
      <c r="J105">
        <v>1</v>
      </c>
      <c r="K105">
        <v>87</v>
      </c>
      <c r="L105">
        <v>2</v>
      </c>
      <c r="M105">
        <v>5</v>
      </c>
      <c r="N105">
        <v>7.2499999999999995E-2</v>
      </c>
      <c r="O105">
        <v>0</v>
      </c>
      <c r="P105">
        <v>0.39700000000000002</v>
      </c>
      <c r="Q105">
        <v>1</v>
      </c>
      <c r="R105">
        <v>33</v>
      </c>
      <c r="S105">
        <v>0.5</v>
      </c>
      <c r="T105">
        <v>2.6619999999999999</v>
      </c>
      <c r="U105">
        <v>0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0.28599999999999998</v>
      </c>
      <c r="AB105">
        <v>0</v>
      </c>
      <c r="AC105">
        <v>0.28520000000000001</v>
      </c>
      <c r="AD105">
        <v>0.48599999999999999</v>
      </c>
      <c r="AE105">
        <v>8.2080000000000002</v>
      </c>
      <c r="AF105">
        <v>0.31662000000000001</v>
      </c>
      <c r="AG105">
        <v>4</v>
      </c>
      <c r="AH105">
        <v>55</v>
      </c>
      <c r="AI105">
        <v>0</v>
      </c>
      <c r="AJ105">
        <v>0</v>
      </c>
      <c r="AK105">
        <v>0.3</v>
      </c>
      <c r="AL105">
        <v>0.3</v>
      </c>
      <c r="AM105">
        <v>0.3</v>
      </c>
      <c r="AN105">
        <v>58</v>
      </c>
      <c r="AO105">
        <v>0.5</v>
      </c>
      <c r="AP105">
        <v>1</v>
      </c>
      <c r="AQ105">
        <v>0.5</v>
      </c>
      <c r="AR105">
        <v>2016</v>
      </c>
    </row>
    <row r="106" spans="1:44" x14ac:dyDescent="0.4">
      <c r="A106" t="s">
        <v>199</v>
      </c>
      <c r="B106">
        <v>0.15</v>
      </c>
      <c r="C106">
        <v>0</v>
      </c>
      <c r="D106">
        <v>100</v>
      </c>
      <c r="E106">
        <v>0.90500000000000003</v>
      </c>
      <c r="F106">
        <v>0.61419999999999997</v>
      </c>
      <c r="G106">
        <v>0.73788869999999995</v>
      </c>
      <c r="H106">
        <v>0.5</v>
      </c>
      <c r="I106">
        <v>0</v>
      </c>
      <c r="J106">
        <v>1</v>
      </c>
      <c r="K106">
        <v>28</v>
      </c>
      <c r="L106">
        <v>1</v>
      </c>
      <c r="M106">
        <v>5</v>
      </c>
      <c r="N106">
        <v>0.21</v>
      </c>
      <c r="O106">
        <v>98039.22</v>
      </c>
      <c r="P106">
        <v>0.68661320000000003</v>
      </c>
      <c r="Q106">
        <v>1</v>
      </c>
      <c r="R106">
        <v>66</v>
      </c>
      <c r="S106">
        <v>0.5</v>
      </c>
      <c r="T106">
        <v>0.8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0.15</v>
      </c>
      <c r="AB106">
        <v>0</v>
      </c>
      <c r="AC106">
        <v>0.1</v>
      </c>
      <c r="AD106">
        <v>0.23</v>
      </c>
      <c r="AE106">
        <v>0</v>
      </c>
      <c r="AF106">
        <v>0.40354089999999998</v>
      </c>
      <c r="AG106">
        <v>1</v>
      </c>
      <c r="AH106">
        <v>99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60</v>
      </c>
      <c r="AO106">
        <v>0</v>
      </c>
      <c r="AP106">
        <v>0</v>
      </c>
      <c r="AQ106">
        <v>0.5</v>
      </c>
      <c r="AR106">
        <v>2016</v>
      </c>
    </row>
    <row r="108" spans="1:44" x14ac:dyDescent="0.4">
      <c r="D108">
        <v>2015</v>
      </c>
      <c r="E108">
        <f>_xlfn.STDEV.P(E37:E71)</f>
        <v>7.9554359485595222E-2</v>
      </c>
      <c r="F108">
        <f t="shared" ref="F108:G108" si="0">_xlfn.STDEV.P(F37:F71)</f>
        <v>0.15969820164183851</v>
      </c>
      <c r="G108">
        <f t="shared" si="0"/>
        <v>0.18644941348249833</v>
      </c>
    </row>
    <row r="109" spans="1:44" x14ac:dyDescent="0.4">
      <c r="D109">
        <v>2016</v>
      </c>
      <c r="E109">
        <f>_xlfn.STDEV.P(E73:E106)</f>
        <v>7.7695723970389846E-2</v>
      </c>
      <c r="F109">
        <f t="shared" ref="F109" si="1">_xlfn.STDEV.P(F73:F106)</f>
        <v>0.15991282109632177</v>
      </c>
      <c r="G109">
        <f>_xlfn.STDEV.P(G73:G106)</f>
        <v>0.1851833498479081</v>
      </c>
    </row>
  </sheetData>
  <autoFilter ref="A1:AR106">
    <filterColumn colId="43">
      <filters>
        <filter val="2016"/>
      </filters>
    </filterColumn>
    <sortState ref="A2:AR35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workbookViewId="0">
      <selection activeCell="G6" sqref="G6"/>
    </sheetView>
  </sheetViews>
  <sheetFormatPr defaultRowHeight="14.6" x14ac:dyDescent="0.4"/>
  <sheetData>
    <row r="1" spans="1:33" x14ac:dyDescent="0.4">
      <c r="B1" t="s">
        <v>32</v>
      </c>
      <c r="C1" t="s">
        <v>46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</row>
    <row r="2" spans="1:33" x14ac:dyDescent="0.4">
      <c r="A2">
        <v>1</v>
      </c>
      <c r="B2" t="s">
        <v>0</v>
      </c>
      <c r="C2">
        <v>2014</v>
      </c>
      <c r="D2">
        <v>26</v>
      </c>
      <c r="E2">
        <v>46.978140000000003</v>
      </c>
      <c r="F2">
        <v>16</v>
      </c>
      <c r="G2">
        <v>48.872010000000003</v>
      </c>
      <c r="H2">
        <v>13</v>
      </c>
      <c r="I2">
        <v>77.943759999999997</v>
      </c>
      <c r="J2">
        <v>4</v>
      </c>
      <c r="K2">
        <v>88.902209999999997</v>
      </c>
      <c r="L2">
        <v>28</v>
      </c>
      <c r="M2">
        <v>46.741639999999997</v>
      </c>
      <c r="N2">
        <v>19</v>
      </c>
      <c r="O2">
        <v>71.548810000000003</v>
      </c>
      <c r="P2">
        <v>2</v>
      </c>
      <c r="Q2">
        <v>83.987430000000003</v>
      </c>
      <c r="R2">
        <v>1</v>
      </c>
      <c r="S2">
        <v>100</v>
      </c>
      <c r="T2">
        <v>8</v>
      </c>
      <c r="U2">
        <v>80.56062</v>
      </c>
      <c r="V2">
        <v>25</v>
      </c>
      <c r="W2">
        <v>49.923110000000001</v>
      </c>
      <c r="X2">
        <v>9</v>
      </c>
      <c r="Y2">
        <v>77.318629999999999</v>
      </c>
      <c r="Z2">
        <v>9</v>
      </c>
      <c r="AA2">
        <v>85.122609999999995</v>
      </c>
      <c r="AB2">
        <v>1</v>
      </c>
      <c r="AC2">
        <v>100</v>
      </c>
      <c r="AD2">
        <v>31</v>
      </c>
      <c r="AE2">
        <v>42.196820000000002</v>
      </c>
      <c r="AF2">
        <v>10</v>
      </c>
      <c r="AG2">
        <v>74.420090000000002</v>
      </c>
    </row>
    <row r="3" spans="1:33" x14ac:dyDescent="0.4">
      <c r="A3">
        <v>2</v>
      </c>
      <c r="B3" t="s">
        <v>1</v>
      </c>
      <c r="C3">
        <v>2014</v>
      </c>
      <c r="D3">
        <v>18</v>
      </c>
      <c r="E3">
        <v>62.12724</v>
      </c>
      <c r="F3">
        <v>12</v>
      </c>
      <c r="G3">
        <v>51.817430000000002</v>
      </c>
      <c r="H3">
        <v>17</v>
      </c>
      <c r="I3">
        <v>72.862759999999994</v>
      </c>
      <c r="J3">
        <v>14</v>
      </c>
      <c r="K3">
        <v>49.26726</v>
      </c>
      <c r="L3">
        <v>18</v>
      </c>
      <c r="M3">
        <v>55.519649999999999</v>
      </c>
      <c r="N3">
        <v>23</v>
      </c>
      <c r="O3">
        <v>60.032850000000003</v>
      </c>
      <c r="P3">
        <v>15</v>
      </c>
      <c r="Q3">
        <v>61.619140000000002</v>
      </c>
      <c r="R3">
        <v>1</v>
      </c>
      <c r="S3">
        <v>100</v>
      </c>
      <c r="T3">
        <v>28</v>
      </c>
      <c r="U3">
        <v>47.938679999999998</v>
      </c>
      <c r="V3">
        <v>23</v>
      </c>
      <c r="W3">
        <v>51.235340000000001</v>
      </c>
      <c r="X3">
        <v>33</v>
      </c>
      <c r="Y3">
        <v>33.58099</v>
      </c>
      <c r="Z3">
        <v>17</v>
      </c>
      <c r="AA3">
        <v>79.311639999999997</v>
      </c>
      <c r="AB3">
        <v>1</v>
      </c>
      <c r="AC3">
        <v>100</v>
      </c>
      <c r="AD3">
        <v>10</v>
      </c>
      <c r="AE3">
        <v>65.430520000000001</v>
      </c>
      <c r="AF3">
        <v>6</v>
      </c>
      <c r="AG3">
        <v>80.232429999999994</v>
      </c>
    </row>
    <row r="4" spans="1:33" x14ac:dyDescent="0.4">
      <c r="A4">
        <v>3</v>
      </c>
      <c r="B4" t="s">
        <v>2</v>
      </c>
      <c r="C4">
        <v>2014</v>
      </c>
      <c r="D4">
        <v>32</v>
      </c>
      <c r="E4">
        <v>34.889159999999997</v>
      </c>
      <c r="F4">
        <v>2</v>
      </c>
      <c r="G4">
        <v>65.826819999999998</v>
      </c>
      <c r="H4">
        <v>28</v>
      </c>
      <c r="I4">
        <v>62.17745</v>
      </c>
      <c r="J4">
        <v>19</v>
      </c>
      <c r="K4">
        <v>45.303759999999997</v>
      </c>
      <c r="L4">
        <v>20</v>
      </c>
      <c r="M4">
        <v>54.54701</v>
      </c>
      <c r="N4">
        <v>30</v>
      </c>
      <c r="O4">
        <v>37.678339999999999</v>
      </c>
      <c r="P4">
        <v>26</v>
      </c>
      <c r="Q4">
        <v>45.561630000000001</v>
      </c>
      <c r="R4">
        <v>11</v>
      </c>
      <c r="S4">
        <v>67.768900000000002</v>
      </c>
      <c r="T4">
        <v>18</v>
      </c>
      <c r="U4">
        <v>64.179029999999997</v>
      </c>
      <c r="V4">
        <v>6</v>
      </c>
      <c r="W4">
        <v>85.923779999999994</v>
      </c>
      <c r="X4">
        <v>31</v>
      </c>
      <c r="Y4">
        <v>44.822319999999998</v>
      </c>
      <c r="Z4">
        <v>7</v>
      </c>
      <c r="AA4">
        <v>87.655659999999997</v>
      </c>
      <c r="AB4">
        <v>18</v>
      </c>
      <c r="AC4">
        <v>97.674359999999993</v>
      </c>
      <c r="AD4">
        <v>25</v>
      </c>
      <c r="AE4">
        <v>51.708559999999999</v>
      </c>
      <c r="AF4">
        <v>15</v>
      </c>
      <c r="AG4">
        <v>66.186959999999999</v>
      </c>
    </row>
    <row r="5" spans="1:33" x14ac:dyDescent="0.4">
      <c r="A5">
        <v>4</v>
      </c>
      <c r="B5" t="s">
        <v>3</v>
      </c>
      <c r="C5">
        <v>2014</v>
      </c>
      <c r="D5">
        <v>21</v>
      </c>
      <c r="E5">
        <v>58.491459999999996</v>
      </c>
      <c r="F5">
        <v>31</v>
      </c>
      <c r="G5">
        <v>41.030090000000001</v>
      </c>
      <c r="H5">
        <v>12</v>
      </c>
      <c r="I5">
        <v>79.825950000000006</v>
      </c>
      <c r="J5">
        <v>6</v>
      </c>
      <c r="K5">
        <v>86.425030000000007</v>
      </c>
      <c r="L5">
        <v>22</v>
      </c>
      <c r="M5">
        <v>51.090389999999999</v>
      </c>
      <c r="N5">
        <v>19</v>
      </c>
      <c r="O5">
        <v>71.548810000000003</v>
      </c>
      <c r="P5">
        <v>30</v>
      </c>
      <c r="Q5">
        <v>42.238599999999998</v>
      </c>
      <c r="R5">
        <v>1</v>
      </c>
      <c r="S5">
        <v>100</v>
      </c>
      <c r="T5">
        <v>28</v>
      </c>
      <c r="U5">
        <v>47.938679999999998</v>
      </c>
      <c r="V5">
        <v>28</v>
      </c>
      <c r="W5">
        <v>46.041519999999998</v>
      </c>
      <c r="X5">
        <v>26</v>
      </c>
      <c r="Y5">
        <v>55.705019999999998</v>
      </c>
      <c r="Z5">
        <v>12</v>
      </c>
      <c r="AA5">
        <v>84.235110000000006</v>
      </c>
      <c r="AB5">
        <v>22</v>
      </c>
      <c r="AC5">
        <v>84.081289999999996</v>
      </c>
      <c r="AD5">
        <v>23</v>
      </c>
      <c r="AE5">
        <v>52.422400000000003</v>
      </c>
      <c r="AF5">
        <v>24</v>
      </c>
      <c r="AG5">
        <v>54.652520000000003</v>
      </c>
    </row>
    <row r="6" spans="1:33" x14ac:dyDescent="0.4">
      <c r="A6">
        <v>5</v>
      </c>
      <c r="B6" t="s">
        <v>4</v>
      </c>
      <c r="C6">
        <v>2014</v>
      </c>
      <c r="D6">
        <v>10</v>
      </c>
      <c r="E6">
        <v>74.246530000000007</v>
      </c>
      <c r="F6">
        <v>32</v>
      </c>
      <c r="G6">
        <v>40.040730000000003</v>
      </c>
      <c r="H6">
        <v>6</v>
      </c>
      <c r="I6">
        <v>91.845359999999999</v>
      </c>
      <c r="J6">
        <v>12</v>
      </c>
      <c r="K6">
        <v>53.23075</v>
      </c>
      <c r="L6">
        <v>10</v>
      </c>
      <c r="M6">
        <v>63.485259999999997</v>
      </c>
      <c r="N6">
        <v>35</v>
      </c>
      <c r="O6">
        <v>21.42052</v>
      </c>
      <c r="P6">
        <v>21</v>
      </c>
      <c r="Q6">
        <v>56.45138</v>
      </c>
      <c r="R6">
        <v>11</v>
      </c>
      <c r="S6">
        <v>67.768900000000002</v>
      </c>
      <c r="T6">
        <v>5</v>
      </c>
      <c r="U6">
        <v>84.127809999999997</v>
      </c>
      <c r="V6">
        <v>22</v>
      </c>
      <c r="W6">
        <v>54.640740000000001</v>
      </c>
      <c r="X6">
        <v>7</v>
      </c>
      <c r="Y6">
        <v>80.339709999999997</v>
      </c>
      <c r="Z6">
        <v>25</v>
      </c>
      <c r="AA6">
        <v>66.1511</v>
      </c>
      <c r="AB6">
        <v>31</v>
      </c>
      <c r="AC6">
        <v>29.367979999999999</v>
      </c>
      <c r="AD6">
        <v>35</v>
      </c>
      <c r="AE6">
        <v>22.683509999999998</v>
      </c>
      <c r="AF6">
        <v>15</v>
      </c>
      <c r="AG6">
        <v>66.186959999999999</v>
      </c>
    </row>
    <row r="7" spans="1:33" x14ac:dyDescent="0.4">
      <c r="A7">
        <v>6</v>
      </c>
      <c r="B7" t="s">
        <v>5</v>
      </c>
      <c r="C7">
        <v>2014</v>
      </c>
      <c r="D7">
        <v>4</v>
      </c>
      <c r="E7">
        <v>80.306169999999995</v>
      </c>
      <c r="F7">
        <v>17</v>
      </c>
      <c r="G7">
        <v>48.726750000000003</v>
      </c>
      <c r="H7">
        <v>20</v>
      </c>
      <c r="I7">
        <v>69.466120000000004</v>
      </c>
      <c r="J7">
        <v>19</v>
      </c>
      <c r="K7">
        <v>45.303759999999997</v>
      </c>
      <c r="L7">
        <v>9</v>
      </c>
      <c r="M7">
        <v>65.537580000000005</v>
      </c>
      <c r="N7">
        <v>33</v>
      </c>
      <c r="O7">
        <v>36.323520000000002</v>
      </c>
      <c r="P7">
        <v>16</v>
      </c>
      <c r="Q7">
        <v>61.2896</v>
      </c>
      <c r="R7">
        <v>11</v>
      </c>
      <c r="S7">
        <v>67.768900000000002</v>
      </c>
      <c r="T7">
        <v>8</v>
      </c>
      <c r="U7">
        <v>80.56062</v>
      </c>
      <c r="V7">
        <v>2</v>
      </c>
      <c r="W7">
        <v>93.719840000000005</v>
      </c>
      <c r="X7">
        <v>6</v>
      </c>
      <c r="Y7">
        <v>82.391769999999994</v>
      </c>
      <c r="Z7">
        <v>34</v>
      </c>
      <c r="AA7">
        <v>33.189709999999998</v>
      </c>
      <c r="AB7">
        <v>1</v>
      </c>
      <c r="AC7">
        <v>100</v>
      </c>
      <c r="AD7">
        <v>13</v>
      </c>
      <c r="AE7">
        <v>64.410259999999994</v>
      </c>
      <c r="AF7">
        <v>15</v>
      </c>
      <c r="AG7">
        <v>66.186959999999999</v>
      </c>
    </row>
    <row r="8" spans="1:33" x14ac:dyDescent="0.4">
      <c r="A8">
        <v>7</v>
      </c>
      <c r="B8" t="s">
        <v>6</v>
      </c>
      <c r="C8">
        <v>2014</v>
      </c>
      <c r="D8">
        <v>17</v>
      </c>
      <c r="E8">
        <v>63.642150000000001</v>
      </c>
      <c r="F8">
        <v>24</v>
      </c>
      <c r="G8">
        <v>44.228079999999999</v>
      </c>
      <c r="H8">
        <v>14</v>
      </c>
      <c r="I8">
        <v>76.876630000000006</v>
      </c>
      <c r="J8">
        <v>31</v>
      </c>
      <c r="K8">
        <v>29.449780000000001</v>
      </c>
      <c r="L8">
        <v>11</v>
      </c>
      <c r="M8">
        <v>61.82226</v>
      </c>
      <c r="N8">
        <v>14</v>
      </c>
      <c r="O8">
        <v>78.322900000000004</v>
      </c>
      <c r="P8">
        <v>27</v>
      </c>
      <c r="Q8">
        <v>44.722810000000003</v>
      </c>
      <c r="R8">
        <v>11</v>
      </c>
      <c r="S8">
        <v>67.768900000000002</v>
      </c>
      <c r="T8">
        <v>1</v>
      </c>
      <c r="U8">
        <v>100</v>
      </c>
      <c r="V8">
        <v>34</v>
      </c>
      <c r="W8">
        <v>26.403680000000001</v>
      </c>
      <c r="X8">
        <v>22</v>
      </c>
      <c r="Y8">
        <v>61.899790000000003</v>
      </c>
      <c r="Z8">
        <v>11</v>
      </c>
      <c r="AA8">
        <v>84.614140000000006</v>
      </c>
      <c r="AB8">
        <v>1</v>
      </c>
      <c r="AC8">
        <v>100</v>
      </c>
      <c r="AD8">
        <v>30</v>
      </c>
      <c r="AE8">
        <v>46.070430000000002</v>
      </c>
      <c r="AF8">
        <v>20</v>
      </c>
      <c r="AG8">
        <v>62.885649999999998</v>
      </c>
    </row>
    <row r="9" spans="1:33" x14ac:dyDescent="0.4">
      <c r="A9">
        <v>8</v>
      </c>
      <c r="B9" t="s">
        <v>7</v>
      </c>
      <c r="C9">
        <v>2014</v>
      </c>
      <c r="D9">
        <v>10</v>
      </c>
      <c r="E9">
        <v>74.246530000000007</v>
      </c>
      <c r="F9">
        <v>1</v>
      </c>
      <c r="G9">
        <v>100</v>
      </c>
      <c r="H9">
        <v>4</v>
      </c>
      <c r="I9">
        <v>94.103080000000006</v>
      </c>
      <c r="J9">
        <v>14</v>
      </c>
      <c r="K9">
        <v>49.26726</v>
      </c>
      <c r="L9">
        <v>8</v>
      </c>
      <c r="M9">
        <v>65.959649999999996</v>
      </c>
      <c r="N9">
        <v>7</v>
      </c>
      <c r="O9">
        <v>87.129220000000004</v>
      </c>
      <c r="P9">
        <v>1</v>
      </c>
      <c r="Q9">
        <v>100</v>
      </c>
      <c r="R9">
        <v>1</v>
      </c>
      <c r="S9">
        <v>100</v>
      </c>
      <c r="T9">
        <v>1</v>
      </c>
      <c r="U9">
        <v>100</v>
      </c>
      <c r="V9">
        <v>11</v>
      </c>
      <c r="W9">
        <v>73.449799999999996</v>
      </c>
      <c r="X9">
        <v>3</v>
      </c>
      <c r="Y9">
        <v>92.546769999999995</v>
      </c>
      <c r="Z9">
        <v>2</v>
      </c>
      <c r="AA9">
        <v>98.804779999999994</v>
      </c>
      <c r="AB9">
        <v>24</v>
      </c>
      <c r="AC9">
        <v>68.162580000000005</v>
      </c>
      <c r="AD9">
        <v>7</v>
      </c>
      <c r="AE9">
        <v>76.015720000000002</v>
      </c>
      <c r="AF9">
        <v>13</v>
      </c>
      <c r="AG9">
        <v>68.697990000000004</v>
      </c>
    </row>
    <row r="10" spans="1:33" x14ac:dyDescent="0.4">
      <c r="A10">
        <v>9</v>
      </c>
      <c r="B10" t="s">
        <v>8</v>
      </c>
      <c r="C10">
        <v>2014</v>
      </c>
      <c r="D10">
        <v>7</v>
      </c>
      <c r="E10">
        <v>77.276349999999994</v>
      </c>
      <c r="F10">
        <v>33</v>
      </c>
      <c r="G10">
        <v>38.903359999999999</v>
      </c>
      <c r="H10">
        <v>2</v>
      </c>
      <c r="I10">
        <v>97.229249999999993</v>
      </c>
      <c r="J10">
        <v>30</v>
      </c>
      <c r="K10">
        <v>33.413269999999997</v>
      </c>
      <c r="L10">
        <v>15</v>
      </c>
      <c r="M10">
        <v>58.72945</v>
      </c>
      <c r="N10">
        <v>3</v>
      </c>
      <c r="O10">
        <v>89.161450000000002</v>
      </c>
      <c r="P10">
        <v>6</v>
      </c>
      <c r="Q10">
        <v>75.147499999999994</v>
      </c>
      <c r="R10">
        <v>11</v>
      </c>
      <c r="S10">
        <v>67.768900000000002</v>
      </c>
      <c r="T10">
        <v>23</v>
      </c>
      <c r="U10">
        <v>48.306849999999997</v>
      </c>
      <c r="V10">
        <v>31</v>
      </c>
      <c r="W10">
        <v>44.75264</v>
      </c>
      <c r="X10">
        <v>27</v>
      </c>
      <c r="Y10">
        <v>54.874769999999998</v>
      </c>
      <c r="Z10">
        <v>14</v>
      </c>
      <c r="AA10">
        <v>80.542509999999993</v>
      </c>
      <c r="AB10">
        <v>1</v>
      </c>
      <c r="AC10">
        <v>100</v>
      </c>
      <c r="AD10">
        <v>12</v>
      </c>
      <c r="AE10">
        <v>64.416319999999999</v>
      </c>
      <c r="AF10">
        <v>31</v>
      </c>
      <c r="AG10">
        <v>29.072610000000001</v>
      </c>
    </row>
    <row r="11" spans="1:33" x14ac:dyDescent="0.4">
      <c r="A11">
        <v>10</v>
      </c>
      <c r="B11" t="s">
        <v>9</v>
      </c>
      <c r="C11">
        <v>2014</v>
      </c>
      <c r="D11">
        <v>34</v>
      </c>
      <c r="E11">
        <v>22.73958</v>
      </c>
      <c r="F11">
        <v>9</v>
      </c>
      <c r="G11">
        <v>53.051639999999999</v>
      </c>
      <c r="H11">
        <v>22</v>
      </c>
      <c r="I11">
        <v>67.718940000000003</v>
      </c>
      <c r="J11">
        <v>14</v>
      </c>
      <c r="K11">
        <v>49.26726</v>
      </c>
      <c r="L11">
        <v>34</v>
      </c>
      <c r="M11">
        <v>31.185479999999998</v>
      </c>
      <c r="N11">
        <v>6</v>
      </c>
      <c r="O11">
        <v>87.806629999999998</v>
      </c>
      <c r="P11">
        <v>35</v>
      </c>
      <c r="Q11">
        <v>26.358529999999998</v>
      </c>
      <c r="R11">
        <v>30</v>
      </c>
      <c r="S11">
        <v>30.36223</v>
      </c>
      <c r="T11">
        <v>34</v>
      </c>
      <c r="U11">
        <v>31.557089999999999</v>
      </c>
      <c r="V11">
        <v>33</v>
      </c>
      <c r="W11">
        <v>27.568010000000001</v>
      </c>
      <c r="X11">
        <v>34</v>
      </c>
      <c r="Y11">
        <v>27.356210000000001</v>
      </c>
      <c r="Z11">
        <v>19</v>
      </c>
      <c r="AA11">
        <v>75.346969999999999</v>
      </c>
      <c r="AB11">
        <v>21</v>
      </c>
      <c r="AC11">
        <v>94.239779999999996</v>
      </c>
      <c r="AD11">
        <v>15</v>
      </c>
      <c r="AE11">
        <v>59.92765</v>
      </c>
      <c r="AF11">
        <v>31</v>
      </c>
      <c r="AG11">
        <v>29.072610000000001</v>
      </c>
    </row>
    <row r="12" spans="1:33" x14ac:dyDescent="0.4">
      <c r="A12">
        <v>11</v>
      </c>
      <c r="B12" t="s">
        <v>10</v>
      </c>
      <c r="C12">
        <v>2014</v>
      </c>
      <c r="D12">
        <v>29</v>
      </c>
      <c r="E12">
        <v>46.447920000000003</v>
      </c>
      <c r="F12">
        <v>15</v>
      </c>
      <c r="G12">
        <v>49.604230000000001</v>
      </c>
      <c r="H12">
        <v>8</v>
      </c>
      <c r="I12">
        <v>82.202179999999998</v>
      </c>
      <c r="J12">
        <v>12</v>
      </c>
      <c r="K12">
        <v>53.23075</v>
      </c>
      <c r="L12">
        <v>16</v>
      </c>
      <c r="M12">
        <v>55.970829999999999</v>
      </c>
      <c r="N12">
        <v>16</v>
      </c>
      <c r="O12">
        <v>76.290670000000006</v>
      </c>
      <c r="P12">
        <v>19</v>
      </c>
      <c r="Q12">
        <v>58.263840000000002</v>
      </c>
      <c r="R12">
        <v>11</v>
      </c>
      <c r="S12">
        <v>67.768900000000002</v>
      </c>
      <c r="T12">
        <v>8</v>
      </c>
      <c r="U12">
        <v>80.56062</v>
      </c>
      <c r="V12">
        <v>24</v>
      </c>
      <c r="W12">
        <v>50.163379999999997</v>
      </c>
      <c r="X12">
        <v>28</v>
      </c>
      <c r="Y12">
        <v>51.677480000000003</v>
      </c>
      <c r="Z12">
        <v>27</v>
      </c>
      <c r="AA12">
        <v>63.38165</v>
      </c>
      <c r="AB12">
        <v>19</v>
      </c>
      <c r="AC12">
        <v>96.468400000000003</v>
      </c>
      <c r="AD12">
        <v>9</v>
      </c>
      <c r="AE12">
        <v>70.284300000000002</v>
      </c>
      <c r="AF12">
        <v>23</v>
      </c>
      <c r="AG12">
        <v>60.37462</v>
      </c>
    </row>
    <row r="13" spans="1:33" x14ac:dyDescent="0.4">
      <c r="A13">
        <v>12</v>
      </c>
      <c r="B13" t="s">
        <v>11</v>
      </c>
      <c r="C13">
        <v>2014</v>
      </c>
      <c r="D13">
        <v>20</v>
      </c>
      <c r="E13">
        <v>59.09742</v>
      </c>
      <c r="F13">
        <v>25</v>
      </c>
      <c r="G13">
        <v>43.705509999999997</v>
      </c>
      <c r="H13">
        <v>7</v>
      </c>
      <c r="I13">
        <v>83.795789999999997</v>
      </c>
      <c r="J13">
        <v>26</v>
      </c>
      <c r="K13">
        <v>37.37677</v>
      </c>
      <c r="L13">
        <v>27</v>
      </c>
      <c r="M13">
        <v>47.705959999999997</v>
      </c>
      <c r="N13">
        <v>24</v>
      </c>
      <c r="O13">
        <v>58.67803</v>
      </c>
      <c r="P13">
        <v>23</v>
      </c>
      <c r="Q13">
        <v>51.538260000000001</v>
      </c>
      <c r="R13">
        <v>11</v>
      </c>
      <c r="S13">
        <v>67.768900000000002</v>
      </c>
      <c r="T13">
        <v>28</v>
      </c>
      <c r="U13">
        <v>47.938679999999998</v>
      </c>
      <c r="V13">
        <v>13</v>
      </c>
      <c r="W13">
        <v>69.740219999999994</v>
      </c>
      <c r="X13">
        <v>24</v>
      </c>
      <c r="Y13">
        <v>60.122750000000003</v>
      </c>
      <c r="Z13">
        <v>5</v>
      </c>
      <c r="AA13">
        <v>90.460769999999997</v>
      </c>
      <c r="AB13">
        <v>24</v>
      </c>
      <c r="AC13">
        <v>68.162580000000005</v>
      </c>
      <c r="AD13">
        <v>27</v>
      </c>
      <c r="AE13">
        <v>50.401440000000001</v>
      </c>
      <c r="AF13">
        <v>30</v>
      </c>
      <c r="AG13">
        <v>36.09534</v>
      </c>
    </row>
    <row r="14" spans="1:33" x14ac:dyDescent="0.4">
      <c r="A14">
        <v>13</v>
      </c>
      <c r="B14" t="s">
        <v>12</v>
      </c>
      <c r="C14">
        <v>2014</v>
      </c>
      <c r="D14">
        <v>4</v>
      </c>
      <c r="E14">
        <v>80.306169999999995</v>
      </c>
      <c r="F14">
        <v>23</v>
      </c>
      <c r="G14">
        <v>44.393169999999998</v>
      </c>
      <c r="H14">
        <v>24</v>
      </c>
      <c r="I14">
        <v>64.481039999999993</v>
      </c>
      <c r="J14">
        <v>35</v>
      </c>
      <c r="K14">
        <v>21.522790000000001</v>
      </c>
      <c r="L14">
        <v>17</v>
      </c>
      <c r="M14">
        <v>55.902560000000001</v>
      </c>
      <c r="N14">
        <v>27</v>
      </c>
      <c r="O14">
        <v>40.387979999999999</v>
      </c>
      <c r="P14">
        <v>18</v>
      </c>
      <c r="Q14">
        <v>58.278820000000003</v>
      </c>
      <c r="R14">
        <v>11</v>
      </c>
      <c r="S14">
        <v>67.768900000000002</v>
      </c>
      <c r="T14">
        <v>23</v>
      </c>
      <c r="U14">
        <v>48.306849999999997</v>
      </c>
      <c r="V14">
        <v>17</v>
      </c>
      <c r="W14">
        <v>64.381510000000006</v>
      </c>
      <c r="X14">
        <v>12</v>
      </c>
      <c r="Y14">
        <v>74.646990000000002</v>
      </c>
      <c r="Z14">
        <v>30</v>
      </c>
      <c r="AA14">
        <v>55.03763</v>
      </c>
      <c r="AB14">
        <v>1</v>
      </c>
      <c r="AC14">
        <v>100</v>
      </c>
      <c r="AD14">
        <v>1</v>
      </c>
      <c r="AE14">
        <v>100</v>
      </c>
      <c r="AF14">
        <v>20</v>
      </c>
      <c r="AG14">
        <v>62.885649999999998</v>
      </c>
    </row>
    <row r="15" spans="1:33" x14ac:dyDescent="0.4">
      <c r="A15">
        <v>14</v>
      </c>
      <c r="B15" t="s">
        <v>44</v>
      </c>
      <c r="C15">
        <v>2014</v>
      </c>
      <c r="D15">
        <v>7</v>
      </c>
      <c r="E15">
        <v>77.276349999999994</v>
      </c>
      <c r="F15">
        <v>30</v>
      </c>
      <c r="G15">
        <v>41.071199999999997</v>
      </c>
      <c r="H15">
        <v>23</v>
      </c>
      <c r="I15">
        <v>67.498980000000003</v>
      </c>
      <c r="J15">
        <v>34</v>
      </c>
      <c r="K15">
        <v>27.468029999999999</v>
      </c>
      <c r="L15">
        <v>21</v>
      </c>
      <c r="M15">
        <v>54.333910000000003</v>
      </c>
      <c r="N15">
        <v>14</v>
      </c>
      <c r="O15">
        <v>78.322900000000004</v>
      </c>
      <c r="P15">
        <v>31</v>
      </c>
      <c r="Q15">
        <v>39.794710000000002</v>
      </c>
      <c r="R15">
        <v>30</v>
      </c>
      <c r="S15">
        <v>30.36223</v>
      </c>
      <c r="T15">
        <v>5</v>
      </c>
      <c r="U15">
        <v>84.127809999999997</v>
      </c>
      <c r="V15">
        <v>19</v>
      </c>
      <c r="W15">
        <v>58.53877</v>
      </c>
      <c r="X15">
        <v>10</v>
      </c>
      <c r="Y15">
        <v>76.032200000000003</v>
      </c>
      <c r="Z15">
        <v>35</v>
      </c>
      <c r="AA15">
        <v>30.33578</v>
      </c>
      <c r="AB15">
        <v>1</v>
      </c>
      <c r="AC15">
        <v>100</v>
      </c>
      <c r="AD15">
        <v>24</v>
      </c>
      <c r="AE15">
        <v>52.420819999999999</v>
      </c>
      <c r="AF15">
        <v>9</v>
      </c>
      <c r="AG15">
        <v>76.931120000000007</v>
      </c>
    </row>
    <row r="16" spans="1:33" x14ac:dyDescent="0.4">
      <c r="A16">
        <v>15</v>
      </c>
      <c r="B16" t="s">
        <v>13</v>
      </c>
      <c r="C16">
        <v>2014</v>
      </c>
      <c r="D16">
        <v>1</v>
      </c>
      <c r="E16">
        <v>100</v>
      </c>
      <c r="F16">
        <v>14</v>
      </c>
      <c r="G16">
        <v>50.239669999999997</v>
      </c>
      <c r="H16">
        <v>9</v>
      </c>
      <c r="I16">
        <v>81.090050000000005</v>
      </c>
      <c r="J16">
        <v>26</v>
      </c>
      <c r="K16">
        <v>37.37677</v>
      </c>
      <c r="L16">
        <v>32</v>
      </c>
      <c r="M16">
        <v>32.335979999999999</v>
      </c>
      <c r="N16">
        <v>8</v>
      </c>
      <c r="O16">
        <v>85.096999999999994</v>
      </c>
      <c r="P16">
        <v>12</v>
      </c>
      <c r="Q16">
        <v>71.897049999999993</v>
      </c>
      <c r="R16">
        <v>11</v>
      </c>
      <c r="S16">
        <v>67.768900000000002</v>
      </c>
      <c r="T16">
        <v>18</v>
      </c>
      <c r="U16">
        <v>64.179029999999997</v>
      </c>
      <c r="V16">
        <v>35</v>
      </c>
      <c r="W16">
        <v>25.516940000000002</v>
      </c>
      <c r="X16">
        <v>11</v>
      </c>
      <c r="Y16">
        <v>75.628240000000005</v>
      </c>
      <c r="Z16">
        <v>4</v>
      </c>
      <c r="AA16">
        <v>92.307069999999996</v>
      </c>
      <c r="AB16">
        <v>30</v>
      </c>
      <c r="AC16">
        <v>61.205410000000001</v>
      </c>
      <c r="AD16">
        <v>20</v>
      </c>
      <c r="AE16">
        <v>54.371259999999999</v>
      </c>
      <c r="AF16">
        <v>6</v>
      </c>
      <c r="AG16">
        <v>80.232429999999994</v>
      </c>
    </row>
    <row r="17" spans="1:33" x14ac:dyDescent="0.4">
      <c r="A17">
        <v>16</v>
      </c>
      <c r="B17" t="s">
        <v>14</v>
      </c>
      <c r="C17">
        <v>2014</v>
      </c>
      <c r="D17">
        <v>22</v>
      </c>
      <c r="E17">
        <v>57.582509999999999</v>
      </c>
      <c r="F17">
        <v>5</v>
      </c>
      <c r="G17">
        <v>56.431249999999999</v>
      </c>
      <c r="H17">
        <v>33</v>
      </c>
      <c r="I17">
        <v>48.464820000000003</v>
      </c>
      <c r="J17">
        <v>10</v>
      </c>
      <c r="K17">
        <v>57.194249999999997</v>
      </c>
      <c r="L17">
        <v>2</v>
      </c>
      <c r="M17">
        <v>86.522739999999999</v>
      </c>
      <c r="N17">
        <v>22</v>
      </c>
      <c r="O17">
        <v>61.38767</v>
      </c>
      <c r="P17">
        <v>34</v>
      </c>
      <c r="Q17">
        <v>30.073329999999999</v>
      </c>
      <c r="R17">
        <v>1</v>
      </c>
      <c r="S17">
        <v>100</v>
      </c>
      <c r="T17">
        <v>8</v>
      </c>
      <c r="U17">
        <v>80.56062</v>
      </c>
      <c r="V17">
        <v>15</v>
      </c>
      <c r="W17">
        <v>64.998760000000004</v>
      </c>
      <c r="X17">
        <v>16</v>
      </c>
      <c r="Y17">
        <v>72.126589999999993</v>
      </c>
      <c r="Z17">
        <v>33</v>
      </c>
      <c r="AA17">
        <v>34.987200000000001</v>
      </c>
      <c r="AB17">
        <v>31</v>
      </c>
      <c r="AC17">
        <v>29.367979999999999</v>
      </c>
      <c r="AD17">
        <v>32</v>
      </c>
      <c r="AE17">
        <v>39.159869999999998</v>
      </c>
      <c r="AF17">
        <v>13</v>
      </c>
      <c r="AG17">
        <v>68.697990000000004</v>
      </c>
    </row>
    <row r="18" spans="1:33" x14ac:dyDescent="0.4">
      <c r="A18">
        <v>17</v>
      </c>
      <c r="B18" t="s">
        <v>15</v>
      </c>
      <c r="C18">
        <v>2014</v>
      </c>
      <c r="D18">
        <v>30</v>
      </c>
      <c r="E18">
        <v>43.069670000000002</v>
      </c>
      <c r="F18">
        <v>6</v>
      </c>
      <c r="G18">
        <v>56.196480000000001</v>
      </c>
      <c r="H18">
        <v>29</v>
      </c>
      <c r="I18">
        <v>59.507739999999998</v>
      </c>
      <c r="J18">
        <v>24</v>
      </c>
      <c r="K18">
        <v>41.340269999999997</v>
      </c>
      <c r="L18">
        <v>30</v>
      </c>
      <c r="M18">
        <v>40.403129999999997</v>
      </c>
      <c r="N18">
        <v>9</v>
      </c>
      <c r="O18">
        <v>83.742180000000005</v>
      </c>
      <c r="P18">
        <v>29</v>
      </c>
      <c r="Q18">
        <v>42.371099999999998</v>
      </c>
      <c r="R18">
        <v>30</v>
      </c>
      <c r="S18">
        <v>30.36223</v>
      </c>
      <c r="T18">
        <v>31</v>
      </c>
      <c r="U18">
        <v>47.429279999999999</v>
      </c>
      <c r="V18">
        <v>19</v>
      </c>
      <c r="W18">
        <v>58.53877</v>
      </c>
      <c r="X18">
        <v>30</v>
      </c>
      <c r="Y18">
        <v>45.135759999999998</v>
      </c>
      <c r="Z18">
        <v>32</v>
      </c>
      <c r="AA18">
        <v>43.687750000000001</v>
      </c>
      <c r="AB18">
        <v>19</v>
      </c>
      <c r="AC18">
        <v>96.468400000000003</v>
      </c>
      <c r="AD18">
        <v>16</v>
      </c>
      <c r="AE18">
        <v>58.963760000000001</v>
      </c>
      <c r="AF18">
        <v>31</v>
      </c>
      <c r="AG18">
        <v>29.072610000000001</v>
      </c>
    </row>
    <row r="19" spans="1:33" x14ac:dyDescent="0.4">
      <c r="A19">
        <v>18</v>
      </c>
      <c r="B19" t="s">
        <v>16</v>
      </c>
      <c r="C19">
        <v>2014</v>
      </c>
      <c r="D19">
        <v>33</v>
      </c>
      <c r="E19">
        <v>25.799700000000001</v>
      </c>
      <c r="F19">
        <v>29</v>
      </c>
      <c r="G19">
        <v>41.816070000000003</v>
      </c>
      <c r="H19">
        <v>34</v>
      </c>
      <c r="I19">
        <v>42.197040000000001</v>
      </c>
      <c r="J19">
        <v>2</v>
      </c>
      <c r="K19">
        <v>96.8292</v>
      </c>
      <c r="L19">
        <v>7</v>
      </c>
      <c r="M19">
        <v>66.549840000000003</v>
      </c>
      <c r="N19">
        <v>12</v>
      </c>
      <c r="O19">
        <v>81.709950000000006</v>
      </c>
      <c r="P19">
        <v>33</v>
      </c>
      <c r="Q19">
        <v>34.07273</v>
      </c>
      <c r="R19">
        <v>11</v>
      </c>
      <c r="S19">
        <v>67.768900000000002</v>
      </c>
      <c r="T19">
        <v>20</v>
      </c>
      <c r="U19">
        <v>63.810859999999998</v>
      </c>
      <c r="V19">
        <v>21</v>
      </c>
      <c r="W19">
        <v>58.293190000000003</v>
      </c>
      <c r="X19">
        <v>21</v>
      </c>
      <c r="Y19">
        <v>65.338269999999994</v>
      </c>
      <c r="Z19">
        <v>29</v>
      </c>
      <c r="AA19">
        <v>56.883929999999999</v>
      </c>
      <c r="AB19">
        <v>29</v>
      </c>
      <c r="AC19">
        <v>66.222849999999994</v>
      </c>
      <c r="AD19">
        <v>26</v>
      </c>
      <c r="AE19">
        <v>51.277970000000003</v>
      </c>
      <c r="AF19">
        <v>20</v>
      </c>
      <c r="AG19">
        <v>62.885649999999998</v>
      </c>
    </row>
    <row r="20" spans="1:33" x14ac:dyDescent="0.4">
      <c r="A20">
        <v>19</v>
      </c>
      <c r="B20" t="s">
        <v>17</v>
      </c>
      <c r="C20">
        <v>2014</v>
      </c>
      <c r="D20">
        <v>16</v>
      </c>
      <c r="E20">
        <v>64.551100000000005</v>
      </c>
      <c r="F20">
        <v>8</v>
      </c>
      <c r="G20">
        <v>54.805590000000002</v>
      </c>
      <c r="H20">
        <v>21</v>
      </c>
      <c r="I20">
        <v>68.294790000000006</v>
      </c>
      <c r="J20">
        <v>4</v>
      </c>
      <c r="K20">
        <v>88.902209999999997</v>
      </c>
      <c r="L20">
        <v>12</v>
      </c>
      <c r="M20">
        <v>60.746989999999997</v>
      </c>
      <c r="N20">
        <v>4</v>
      </c>
      <c r="O20">
        <v>88.484039999999993</v>
      </c>
      <c r="P20">
        <v>22</v>
      </c>
      <c r="Q20">
        <v>52.871389999999998</v>
      </c>
      <c r="R20">
        <v>11</v>
      </c>
      <c r="S20">
        <v>67.768900000000002</v>
      </c>
      <c r="T20">
        <v>31</v>
      </c>
      <c r="U20">
        <v>47.429279999999999</v>
      </c>
      <c r="V20">
        <v>10</v>
      </c>
      <c r="W20">
        <v>77.817440000000005</v>
      </c>
      <c r="X20">
        <v>14</v>
      </c>
      <c r="Y20">
        <v>74.050349999999995</v>
      </c>
      <c r="Z20">
        <v>19</v>
      </c>
      <c r="AA20">
        <v>75.346969999999999</v>
      </c>
      <c r="AB20">
        <v>31</v>
      </c>
      <c r="AC20">
        <v>29.367979999999999</v>
      </c>
      <c r="AD20">
        <v>19</v>
      </c>
      <c r="AE20">
        <v>55.560980000000001</v>
      </c>
      <c r="AF20">
        <v>27</v>
      </c>
      <c r="AG20">
        <v>43.118079999999999</v>
      </c>
    </row>
    <row r="21" spans="1:33" x14ac:dyDescent="0.4">
      <c r="A21">
        <v>35</v>
      </c>
      <c r="B21" t="s">
        <v>199</v>
      </c>
      <c r="C21">
        <v>2014</v>
      </c>
      <c r="D21">
        <v>2</v>
      </c>
      <c r="E21">
        <v>92.425449999999998</v>
      </c>
      <c r="F21">
        <v>4</v>
      </c>
      <c r="G21">
        <v>58.695650000000001</v>
      </c>
      <c r="H21">
        <v>10</v>
      </c>
      <c r="I21">
        <v>80.66198</v>
      </c>
      <c r="J21">
        <v>19</v>
      </c>
      <c r="K21">
        <v>45.303759999999997</v>
      </c>
      <c r="L21">
        <v>29</v>
      </c>
      <c r="M21">
        <v>42.748609999999999</v>
      </c>
      <c r="N21">
        <v>26</v>
      </c>
      <c r="O21">
        <v>41.742800000000003</v>
      </c>
      <c r="P21">
        <v>10</v>
      </c>
      <c r="Q21">
        <v>73.050439999999995</v>
      </c>
      <c r="R21">
        <v>1</v>
      </c>
      <c r="S21">
        <v>100</v>
      </c>
      <c r="T21">
        <v>8</v>
      </c>
      <c r="U21">
        <v>80.56062</v>
      </c>
      <c r="V21">
        <v>13</v>
      </c>
      <c r="W21">
        <v>69.740219999999994</v>
      </c>
      <c r="X21">
        <v>4</v>
      </c>
      <c r="Y21">
        <v>90.090130000000002</v>
      </c>
      <c r="Z21">
        <v>28</v>
      </c>
      <c r="AA21">
        <v>61.843060000000001</v>
      </c>
      <c r="AB21">
        <v>1</v>
      </c>
      <c r="AC21">
        <v>100</v>
      </c>
      <c r="AD21">
        <v>4</v>
      </c>
      <c r="AE21">
        <v>78.239260000000002</v>
      </c>
      <c r="AF21">
        <v>4</v>
      </c>
      <c r="AG21">
        <v>85.954530000000005</v>
      </c>
    </row>
    <row r="22" spans="1:33" x14ac:dyDescent="0.4">
      <c r="A22">
        <v>20</v>
      </c>
      <c r="B22" t="s">
        <v>18</v>
      </c>
      <c r="C22">
        <v>2014</v>
      </c>
      <c r="D22">
        <v>25</v>
      </c>
      <c r="E22">
        <v>49.3414</v>
      </c>
      <c r="F22">
        <v>3</v>
      </c>
      <c r="G22">
        <v>61.829659999999997</v>
      </c>
      <c r="H22">
        <v>35</v>
      </c>
      <c r="I22">
        <v>32.983249999999998</v>
      </c>
      <c r="J22">
        <v>7</v>
      </c>
      <c r="K22">
        <v>69.084729999999993</v>
      </c>
      <c r="L22">
        <v>4</v>
      </c>
      <c r="M22">
        <v>80.675049999999999</v>
      </c>
      <c r="N22">
        <v>2</v>
      </c>
      <c r="O22">
        <v>90.516270000000006</v>
      </c>
      <c r="P22">
        <v>13</v>
      </c>
      <c r="Q22">
        <v>64.000799999999998</v>
      </c>
      <c r="R22">
        <v>11</v>
      </c>
      <c r="S22">
        <v>67.768900000000002</v>
      </c>
      <c r="T22">
        <v>17</v>
      </c>
      <c r="U22">
        <v>64.688429999999997</v>
      </c>
      <c r="V22">
        <v>5</v>
      </c>
      <c r="W22">
        <v>89.821809999999999</v>
      </c>
      <c r="X22">
        <v>19</v>
      </c>
      <c r="Y22">
        <v>69.326629999999994</v>
      </c>
      <c r="Z22">
        <v>31</v>
      </c>
      <c r="AA22">
        <v>49.142189999999999</v>
      </c>
      <c r="AB22">
        <v>1</v>
      </c>
      <c r="AC22">
        <v>100</v>
      </c>
      <c r="AD22">
        <v>6</v>
      </c>
      <c r="AE22">
        <v>76.392709999999994</v>
      </c>
      <c r="AF22">
        <v>6</v>
      </c>
      <c r="AG22">
        <v>80.232429999999994</v>
      </c>
    </row>
    <row r="23" spans="1:33" x14ac:dyDescent="0.4">
      <c r="A23">
        <v>21</v>
      </c>
      <c r="B23" t="s">
        <v>19</v>
      </c>
      <c r="C23">
        <v>2014</v>
      </c>
      <c r="D23">
        <v>26</v>
      </c>
      <c r="E23">
        <v>46.978140000000003</v>
      </c>
      <c r="F23">
        <v>22</v>
      </c>
      <c r="G23">
        <v>45.829169999999998</v>
      </c>
      <c r="H23">
        <v>30</v>
      </c>
      <c r="I23">
        <v>59.2639</v>
      </c>
      <c r="J23">
        <v>9</v>
      </c>
      <c r="K23">
        <v>65.12124</v>
      </c>
      <c r="L23">
        <v>6</v>
      </c>
      <c r="M23">
        <v>69.074690000000004</v>
      </c>
      <c r="N23">
        <v>30</v>
      </c>
      <c r="O23">
        <v>37.678339999999999</v>
      </c>
      <c r="P23">
        <v>3</v>
      </c>
      <c r="Q23">
        <v>82.037850000000006</v>
      </c>
      <c r="R23">
        <v>1</v>
      </c>
      <c r="S23">
        <v>100</v>
      </c>
      <c r="T23">
        <v>8</v>
      </c>
      <c r="U23">
        <v>80.56062</v>
      </c>
      <c r="V23">
        <v>9</v>
      </c>
      <c r="W23">
        <v>85.238460000000003</v>
      </c>
      <c r="X23">
        <v>2</v>
      </c>
      <c r="Y23">
        <v>94.106350000000006</v>
      </c>
      <c r="Z23">
        <v>15</v>
      </c>
      <c r="AA23">
        <v>80.270439999999994</v>
      </c>
      <c r="AB23">
        <v>31</v>
      </c>
      <c r="AC23">
        <v>29.367979999999999</v>
      </c>
      <c r="AD23">
        <v>34</v>
      </c>
      <c r="AE23">
        <v>34.779960000000003</v>
      </c>
      <c r="AF23">
        <v>27</v>
      </c>
      <c r="AG23">
        <v>43.118079999999999</v>
      </c>
    </row>
    <row r="24" spans="1:33" x14ac:dyDescent="0.4">
      <c r="A24">
        <v>22</v>
      </c>
      <c r="B24" t="s">
        <v>20</v>
      </c>
      <c r="C24">
        <v>2014</v>
      </c>
      <c r="D24">
        <v>18</v>
      </c>
      <c r="E24">
        <v>62.12724</v>
      </c>
      <c r="F24">
        <v>11</v>
      </c>
      <c r="G24">
        <v>51.845979999999997</v>
      </c>
      <c r="H24">
        <v>16</v>
      </c>
      <c r="I24">
        <v>76.079049999999995</v>
      </c>
      <c r="J24">
        <v>19</v>
      </c>
      <c r="K24">
        <v>45.303759999999997</v>
      </c>
      <c r="L24">
        <v>13</v>
      </c>
      <c r="M24">
        <v>60.644010000000002</v>
      </c>
      <c r="N24">
        <v>11</v>
      </c>
      <c r="O24">
        <v>82.387360000000001</v>
      </c>
      <c r="P24">
        <v>7</v>
      </c>
      <c r="Q24">
        <v>74.383570000000006</v>
      </c>
      <c r="R24">
        <v>30</v>
      </c>
      <c r="S24">
        <v>30.36223</v>
      </c>
      <c r="T24">
        <v>8</v>
      </c>
      <c r="U24">
        <v>80.56062</v>
      </c>
      <c r="V24">
        <v>6</v>
      </c>
      <c r="W24">
        <v>85.923779999999994</v>
      </c>
      <c r="X24">
        <v>20</v>
      </c>
      <c r="Y24">
        <v>65.712770000000006</v>
      </c>
      <c r="Z24">
        <v>10</v>
      </c>
      <c r="AA24">
        <v>84.921859999999995</v>
      </c>
      <c r="AB24">
        <v>1</v>
      </c>
      <c r="AC24">
        <v>100</v>
      </c>
      <c r="AD24">
        <v>2</v>
      </c>
      <c r="AE24">
        <v>84.006960000000007</v>
      </c>
      <c r="AF24">
        <v>1</v>
      </c>
      <c r="AG24">
        <v>100</v>
      </c>
    </row>
    <row r="25" spans="1:33" x14ac:dyDescent="0.4">
      <c r="A25">
        <v>23</v>
      </c>
      <c r="B25" t="s">
        <v>21</v>
      </c>
      <c r="C25">
        <v>2014</v>
      </c>
      <c r="D25">
        <v>24</v>
      </c>
      <c r="E25">
        <v>53.037779999999998</v>
      </c>
      <c r="F25">
        <v>26</v>
      </c>
      <c r="G25">
        <v>42.922539999999998</v>
      </c>
      <c r="H25">
        <v>5</v>
      </c>
      <c r="I25">
        <v>93.267060000000001</v>
      </c>
      <c r="J25">
        <v>7</v>
      </c>
      <c r="K25">
        <v>69.084729999999993</v>
      </c>
      <c r="L25">
        <v>1</v>
      </c>
      <c r="M25">
        <v>100</v>
      </c>
      <c r="N25">
        <v>21</v>
      </c>
      <c r="O25">
        <v>65.452119999999994</v>
      </c>
      <c r="P25">
        <v>8</v>
      </c>
      <c r="Q25">
        <v>74.041359999999997</v>
      </c>
      <c r="R25">
        <v>1</v>
      </c>
      <c r="S25">
        <v>100</v>
      </c>
      <c r="T25">
        <v>1</v>
      </c>
      <c r="U25">
        <v>100</v>
      </c>
      <c r="V25">
        <v>1</v>
      </c>
      <c r="W25">
        <v>100</v>
      </c>
      <c r="X25">
        <v>1</v>
      </c>
      <c r="Y25">
        <v>100</v>
      </c>
      <c r="Z25">
        <v>13</v>
      </c>
      <c r="AA25">
        <v>81.809030000000007</v>
      </c>
      <c r="AB25">
        <v>1</v>
      </c>
      <c r="AC25">
        <v>100</v>
      </c>
      <c r="AD25">
        <v>29</v>
      </c>
      <c r="AE25">
        <v>46.513649999999998</v>
      </c>
      <c r="AF25">
        <v>10</v>
      </c>
      <c r="AG25">
        <v>74.420090000000002</v>
      </c>
    </row>
    <row r="26" spans="1:33" x14ac:dyDescent="0.4">
      <c r="A26">
        <v>24</v>
      </c>
      <c r="B26" t="s">
        <v>22</v>
      </c>
      <c r="C26">
        <v>2014</v>
      </c>
      <c r="D26">
        <v>23</v>
      </c>
      <c r="E26">
        <v>56.067599999999999</v>
      </c>
      <c r="F26">
        <v>28</v>
      </c>
      <c r="G26">
        <v>42.011510000000001</v>
      </c>
      <c r="H26">
        <v>1</v>
      </c>
      <c r="I26">
        <v>100</v>
      </c>
      <c r="J26">
        <v>31</v>
      </c>
      <c r="K26">
        <v>29.449780000000001</v>
      </c>
      <c r="L26">
        <v>14</v>
      </c>
      <c r="M26">
        <v>59.108310000000003</v>
      </c>
      <c r="N26">
        <v>17</v>
      </c>
      <c r="O26">
        <v>75.613259999999997</v>
      </c>
      <c r="P26">
        <v>17</v>
      </c>
      <c r="Q26">
        <v>59.941490000000002</v>
      </c>
      <c r="R26">
        <v>29</v>
      </c>
      <c r="S26">
        <v>62.593330000000002</v>
      </c>
      <c r="T26">
        <v>5</v>
      </c>
      <c r="U26">
        <v>84.127809999999997</v>
      </c>
      <c r="V26">
        <v>26</v>
      </c>
      <c r="W26">
        <v>48.313960000000002</v>
      </c>
      <c r="X26">
        <v>18</v>
      </c>
      <c r="Y26">
        <v>69.384249999999994</v>
      </c>
      <c r="Z26">
        <v>1</v>
      </c>
      <c r="AA26">
        <v>100</v>
      </c>
      <c r="AB26">
        <v>17</v>
      </c>
      <c r="AC26">
        <v>97.881039999999999</v>
      </c>
      <c r="AD26">
        <v>5</v>
      </c>
      <c r="AE26">
        <v>76.517539999999997</v>
      </c>
      <c r="AF26">
        <v>31</v>
      </c>
      <c r="AG26">
        <v>29.072610000000001</v>
      </c>
    </row>
    <row r="27" spans="1:33" x14ac:dyDescent="0.4">
      <c r="A27">
        <v>25</v>
      </c>
      <c r="B27" t="s">
        <v>23</v>
      </c>
      <c r="C27">
        <v>2014</v>
      </c>
      <c r="D27">
        <v>4</v>
      </c>
      <c r="E27">
        <v>80.306169999999995</v>
      </c>
      <c r="F27">
        <v>27</v>
      </c>
      <c r="G27">
        <v>42.844940000000001</v>
      </c>
      <c r="H27">
        <v>19</v>
      </c>
      <c r="I27">
        <v>70.119770000000003</v>
      </c>
      <c r="J27">
        <v>26</v>
      </c>
      <c r="K27">
        <v>37.37677</v>
      </c>
      <c r="L27">
        <v>31</v>
      </c>
      <c r="M27">
        <v>34.821770000000001</v>
      </c>
      <c r="N27">
        <v>30</v>
      </c>
      <c r="O27">
        <v>37.678339999999999</v>
      </c>
      <c r="P27">
        <v>25</v>
      </c>
      <c r="Q27">
        <v>47.628740000000001</v>
      </c>
      <c r="R27">
        <v>11</v>
      </c>
      <c r="S27">
        <v>67.768900000000002</v>
      </c>
      <c r="T27">
        <v>31</v>
      </c>
      <c r="U27">
        <v>47.429279999999999</v>
      </c>
      <c r="V27">
        <v>18</v>
      </c>
      <c r="W27">
        <v>59.999450000000003</v>
      </c>
      <c r="X27">
        <v>8</v>
      </c>
      <c r="Y27">
        <v>77.332660000000004</v>
      </c>
      <c r="Z27">
        <v>24</v>
      </c>
      <c r="AA27">
        <v>66.458820000000003</v>
      </c>
      <c r="AB27">
        <v>24</v>
      </c>
      <c r="AC27">
        <v>68.162580000000005</v>
      </c>
      <c r="AD27">
        <v>18</v>
      </c>
      <c r="AE27">
        <v>57.547240000000002</v>
      </c>
      <c r="AF27">
        <v>15</v>
      </c>
      <c r="AG27">
        <v>66.186959999999999</v>
      </c>
    </row>
    <row r="28" spans="1:33" x14ac:dyDescent="0.4">
      <c r="A28">
        <v>26</v>
      </c>
      <c r="B28" t="s">
        <v>24</v>
      </c>
      <c r="C28">
        <v>2014</v>
      </c>
      <c r="D28">
        <v>31</v>
      </c>
      <c r="E28">
        <v>42.433410000000002</v>
      </c>
      <c r="F28">
        <v>19</v>
      </c>
      <c r="G28">
        <v>47.37415</v>
      </c>
      <c r="H28">
        <v>31</v>
      </c>
      <c r="I28">
        <v>57.83972</v>
      </c>
      <c r="J28">
        <v>26</v>
      </c>
      <c r="K28">
        <v>37.37677</v>
      </c>
      <c r="L28">
        <v>24</v>
      </c>
      <c r="M28">
        <v>50.292569999999998</v>
      </c>
      <c r="N28">
        <v>27</v>
      </c>
      <c r="O28">
        <v>40.387979999999999</v>
      </c>
      <c r="P28">
        <v>9</v>
      </c>
      <c r="Q28">
        <v>73.859309999999994</v>
      </c>
      <c r="R28">
        <v>11</v>
      </c>
      <c r="S28">
        <v>67.768900000000002</v>
      </c>
      <c r="T28">
        <v>23</v>
      </c>
      <c r="U28">
        <v>48.306849999999997</v>
      </c>
      <c r="V28">
        <v>16</v>
      </c>
      <c r="W28">
        <v>64.51473</v>
      </c>
      <c r="X28">
        <v>35</v>
      </c>
      <c r="Y28">
        <v>26.702649999999998</v>
      </c>
      <c r="Z28">
        <v>23</v>
      </c>
      <c r="AA28">
        <v>68.920559999999995</v>
      </c>
      <c r="AB28">
        <v>24</v>
      </c>
      <c r="AC28">
        <v>68.162580000000005</v>
      </c>
      <c r="AD28">
        <v>28</v>
      </c>
      <c r="AE28">
        <v>48.139380000000003</v>
      </c>
      <c r="AF28">
        <v>31</v>
      </c>
      <c r="AG28">
        <v>29.072610000000001</v>
      </c>
    </row>
    <row r="29" spans="1:33" x14ac:dyDescent="0.4">
      <c r="A29">
        <v>27</v>
      </c>
      <c r="B29" t="s">
        <v>25</v>
      </c>
      <c r="C29">
        <v>2014</v>
      </c>
      <c r="D29">
        <v>14</v>
      </c>
      <c r="E29">
        <v>71.216710000000006</v>
      </c>
      <c r="F29">
        <v>10</v>
      </c>
      <c r="G29">
        <v>51.870629999999998</v>
      </c>
      <c r="H29">
        <v>32</v>
      </c>
      <c r="I29">
        <v>57.231909999999999</v>
      </c>
      <c r="J29">
        <v>14</v>
      </c>
      <c r="K29">
        <v>49.26726</v>
      </c>
      <c r="L29">
        <v>33</v>
      </c>
      <c r="M29">
        <v>31.921299999999999</v>
      </c>
      <c r="N29">
        <v>34</v>
      </c>
      <c r="O29">
        <v>35.64611</v>
      </c>
      <c r="P29">
        <v>5</v>
      </c>
      <c r="Q29">
        <v>78.412930000000003</v>
      </c>
      <c r="R29">
        <v>1</v>
      </c>
      <c r="S29">
        <v>100</v>
      </c>
      <c r="T29">
        <v>1</v>
      </c>
      <c r="U29">
        <v>100</v>
      </c>
      <c r="V29">
        <v>12</v>
      </c>
      <c r="W29">
        <v>70.725480000000005</v>
      </c>
      <c r="X29">
        <v>15</v>
      </c>
      <c r="Y29">
        <v>73.061800000000005</v>
      </c>
      <c r="Z29">
        <v>8</v>
      </c>
      <c r="AA29">
        <v>85.537289999999999</v>
      </c>
      <c r="AB29">
        <v>24</v>
      </c>
      <c r="AC29">
        <v>68.162580000000005</v>
      </c>
      <c r="AD29">
        <v>11</v>
      </c>
      <c r="AE29">
        <v>65.374160000000003</v>
      </c>
      <c r="AF29">
        <v>1</v>
      </c>
      <c r="AG29">
        <v>100</v>
      </c>
    </row>
    <row r="30" spans="1:33" x14ac:dyDescent="0.4">
      <c r="A30">
        <v>28</v>
      </c>
      <c r="B30" t="s">
        <v>26</v>
      </c>
      <c r="C30">
        <v>2014</v>
      </c>
      <c r="D30">
        <v>3</v>
      </c>
      <c r="E30">
        <v>86.365809999999996</v>
      </c>
      <c r="F30">
        <v>20</v>
      </c>
      <c r="G30">
        <v>46.930750000000003</v>
      </c>
      <c r="H30">
        <v>15</v>
      </c>
      <c r="I30">
        <v>76.707419999999999</v>
      </c>
      <c r="J30">
        <v>24</v>
      </c>
      <c r="K30">
        <v>41.340269999999997</v>
      </c>
      <c r="L30">
        <v>19</v>
      </c>
      <c r="M30">
        <v>54.987720000000003</v>
      </c>
      <c r="N30">
        <v>25</v>
      </c>
      <c r="O30">
        <v>55.290990000000001</v>
      </c>
      <c r="P30">
        <v>20</v>
      </c>
      <c r="Q30">
        <v>57.020580000000002</v>
      </c>
      <c r="R30">
        <v>11</v>
      </c>
      <c r="S30">
        <v>67.768900000000002</v>
      </c>
      <c r="T30">
        <v>8</v>
      </c>
      <c r="U30">
        <v>80.56062</v>
      </c>
      <c r="V30">
        <v>6</v>
      </c>
      <c r="W30">
        <v>85.923779999999994</v>
      </c>
      <c r="X30">
        <v>29</v>
      </c>
      <c r="Y30">
        <v>46.108150000000002</v>
      </c>
      <c r="Z30">
        <v>21</v>
      </c>
      <c r="AA30">
        <v>75.0749</v>
      </c>
      <c r="AB30">
        <v>23</v>
      </c>
      <c r="AC30">
        <v>81.345619999999997</v>
      </c>
      <c r="AD30">
        <v>17</v>
      </c>
      <c r="AE30">
        <v>58.223680000000002</v>
      </c>
      <c r="AF30">
        <v>15</v>
      </c>
      <c r="AG30">
        <v>66.186959999999999</v>
      </c>
    </row>
    <row r="31" spans="1:33" x14ac:dyDescent="0.4">
      <c r="A31">
        <v>29</v>
      </c>
      <c r="B31" t="s">
        <v>27</v>
      </c>
      <c r="C31">
        <v>2014</v>
      </c>
      <c r="D31">
        <v>26</v>
      </c>
      <c r="E31">
        <v>46.978140000000003</v>
      </c>
      <c r="F31">
        <v>35</v>
      </c>
      <c r="G31">
        <v>23.428629999999998</v>
      </c>
      <c r="H31">
        <v>25</v>
      </c>
      <c r="I31">
        <v>63.171080000000003</v>
      </c>
      <c r="J31">
        <v>19</v>
      </c>
      <c r="K31">
        <v>45.303759999999997</v>
      </c>
      <c r="L31">
        <v>25</v>
      </c>
      <c r="M31">
        <v>48.352310000000003</v>
      </c>
      <c r="N31">
        <v>17</v>
      </c>
      <c r="O31">
        <v>75.613259999999997</v>
      </c>
      <c r="P31">
        <v>24</v>
      </c>
      <c r="Q31">
        <v>49.710819999999998</v>
      </c>
      <c r="R31">
        <v>30</v>
      </c>
      <c r="S31">
        <v>30.36223</v>
      </c>
      <c r="T31">
        <v>20</v>
      </c>
      <c r="U31">
        <v>63.810859999999998</v>
      </c>
      <c r="V31">
        <v>26</v>
      </c>
      <c r="W31">
        <v>48.313960000000002</v>
      </c>
      <c r="X31">
        <v>32</v>
      </c>
      <c r="Y31">
        <v>43.439360000000001</v>
      </c>
      <c r="Z31">
        <v>18</v>
      </c>
      <c r="AA31">
        <v>76.921210000000002</v>
      </c>
      <c r="AB31">
        <v>1</v>
      </c>
      <c r="AC31">
        <v>100</v>
      </c>
      <c r="AD31">
        <v>22</v>
      </c>
      <c r="AE31">
        <v>53.137009999999997</v>
      </c>
      <c r="AF31">
        <v>29</v>
      </c>
      <c r="AG31">
        <v>40.607050000000001</v>
      </c>
    </row>
    <row r="32" spans="1:33" x14ac:dyDescent="0.4">
      <c r="A32">
        <v>30</v>
      </c>
      <c r="B32" t="s">
        <v>45</v>
      </c>
      <c r="C32">
        <v>2014</v>
      </c>
      <c r="D32">
        <v>14</v>
      </c>
      <c r="E32">
        <v>71.216710000000006</v>
      </c>
      <c r="F32">
        <v>13</v>
      </c>
      <c r="G32">
        <v>50.562469999999998</v>
      </c>
      <c r="H32">
        <v>3</v>
      </c>
      <c r="I32">
        <v>95.379490000000004</v>
      </c>
      <c r="J32">
        <v>31</v>
      </c>
      <c r="K32">
        <v>29.449780000000001</v>
      </c>
      <c r="L32">
        <v>3</v>
      </c>
      <c r="M32">
        <v>83.938190000000006</v>
      </c>
      <c r="N32">
        <v>13</v>
      </c>
      <c r="O32">
        <v>81.032539999999997</v>
      </c>
      <c r="P32">
        <v>11</v>
      </c>
      <c r="Q32">
        <v>73.020480000000006</v>
      </c>
      <c r="R32">
        <v>1</v>
      </c>
      <c r="S32">
        <v>100</v>
      </c>
      <c r="T32">
        <v>8</v>
      </c>
      <c r="U32">
        <v>80.56062</v>
      </c>
      <c r="V32">
        <v>32</v>
      </c>
      <c r="W32">
        <v>43.931910000000002</v>
      </c>
      <c r="X32">
        <v>25</v>
      </c>
      <c r="Y32">
        <v>56.905679999999997</v>
      </c>
      <c r="Z32">
        <v>3</v>
      </c>
      <c r="AA32">
        <v>93.537940000000006</v>
      </c>
      <c r="AB32">
        <v>1</v>
      </c>
      <c r="AC32">
        <v>100</v>
      </c>
      <c r="AD32">
        <v>8</v>
      </c>
      <c r="AE32">
        <v>70.869259999999997</v>
      </c>
      <c r="AF32">
        <v>10</v>
      </c>
      <c r="AG32">
        <v>74.420090000000002</v>
      </c>
    </row>
    <row r="33" spans="1:33" x14ac:dyDescent="0.4">
      <c r="A33">
        <v>31</v>
      </c>
      <c r="B33" t="s">
        <v>28</v>
      </c>
      <c r="C33">
        <v>2014</v>
      </c>
      <c r="D33">
        <v>13</v>
      </c>
      <c r="E33">
        <v>73.796350000000004</v>
      </c>
      <c r="F33">
        <v>7</v>
      </c>
      <c r="G33">
        <v>55.131659999999997</v>
      </c>
      <c r="H33">
        <v>11</v>
      </c>
      <c r="I33">
        <v>80.214929999999995</v>
      </c>
      <c r="J33">
        <v>2</v>
      </c>
      <c r="K33">
        <v>96.8292</v>
      </c>
      <c r="L33">
        <v>5</v>
      </c>
      <c r="M33">
        <v>75.918840000000003</v>
      </c>
      <c r="N33">
        <v>1</v>
      </c>
      <c r="O33">
        <v>100</v>
      </c>
      <c r="P33">
        <v>14</v>
      </c>
      <c r="Q33">
        <v>62.562820000000002</v>
      </c>
      <c r="R33">
        <v>30</v>
      </c>
      <c r="S33">
        <v>30.36223</v>
      </c>
      <c r="T33">
        <v>34</v>
      </c>
      <c r="U33">
        <v>31.557089999999999</v>
      </c>
      <c r="V33">
        <v>4</v>
      </c>
      <c r="W33">
        <v>89.833510000000004</v>
      </c>
      <c r="X33">
        <v>5</v>
      </c>
      <c r="Y33">
        <v>84.069519999999997</v>
      </c>
      <c r="Z33">
        <v>26</v>
      </c>
      <c r="AA33">
        <v>64.398600000000002</v>
      </c>
      <c r="AB33">
        <v>1</v>
      </c>
      <c r="AC33">
        <v>100</v>
      </c>
      <c r="AD33">
        <v>21</v>
      </c>
      <c r="AE33">
        <v>53.471780000000003</v>
      </c>
      <c r="AF33">
        <v>4</v>
      </c>
      <c r="AG33">
        <v>85.954530000000005</v>
      </c>
    </row>
    <row r="34" spans="1:33" x14ac:dyDescent="0.4">
      <c r="A34">
        <v>32</v>
      </c>
      <c r="B34" t="s">
        <v>29</v>
      </c>
      <c r="C34">
        <v>2014</v>
      </c>
      <c r="D34">
        <v>7</v>
      </c>
      <c r="E34">
        <v>77.276349999999994</v>
      </c>
      <c r="F34">
        <v>18</v>
      </c>
      <c r="G34">
        <v>48.188200000000002</v>
      </c>
      <c r="H34">
        <v>18</v>
      </c>
      <c r="I34">
        <v>70.855400000000003</v>
      </c>
      <c r="J34">
        <v>10</v>
      </c>
      <c r="K34">
        <v>57.194249999999997</v>
      </c>
      <c r="L34">
        <v>25</v>
      </c>
      <c r="M34">
        <v>48.352310000000003</v>
      </c>
      <c r="N34">
        <v>29</v>
      </c>
      <c r="O34">
        <v>39.710569999999997</v>
      </c>
      <c r="P34">
        <v>4</v>
      </c>
      <c r="Q34">
        <v>81.303880000000007</v>
      </c>
      <c r="R34">
        <v>11</v>
      </c>
      <c r="S34">
        <v>67.768900000000002</v>
      </c>
      <c r="T34">
        <v>20</v>
      </c>
      <c r="U34">
        <v>63.810859999999998</v>
      </c>
      <c r="V34">
        <v>3</v>
      </c>
      <c r="W34">
        <v>91.770830000000004</v>
      </c>
      <c r="X34">
        <v>13</v>
      </c>
      <c r="Y34">
        <v>74.332530000000006</v>
      </c>
      <c r="Z34">
        <v>16</v>
      </c>
      <c r="AA34">
        <v>79.998379999999997</v>
      </c>
      <c r="AB34">
        <v>1</v>
      </c>
      <c r="AC34">
        <v>100</v>
      </c>
      <c r="AD34">
        <v>14</v>
      </c>
      <c r="AE34">
        <v>64.090280000000007</v>
      </c>
      <c r="AF34">
        <v>24</v>
      </c>
      <c r="AG34">
        <v>54.652520000000003</v>
      </c>
    </row>
    <row r="35" spans="1:33" x14ac:dyDescent="0.4">
      <c r="A35">
        <v>33</v>
      </c>
      <c r="B35" t="s">
        <v>30</v>
      </c>
      <c r="C35">
        <v>2014</v>
      </c>
      <c r="D35">
        <v>10</v>
      </c>
      <c r="E35">
        <v>74.246530000000007</v>
      </c>
      <c r="F35">
        <v>34</v>
      </c>
      <c r="G35">
        <v>33.589320000000001</v>
      </c>
      <c r="H35">
        <v>27</v>
      </c>
      <c r="I35">
        <v>62.460230000000003</v>
      </c>
      <c r="J35">
        <v>14</v>
      </c>
      <c r="K35">
        <v>49.26726</v>
      </c>
      <c r="L35">
        <v>35</v>
      </c>
      <c r="M35">
        <v>27.440860000000001</v>
      </c>
      <c r="N35">
        <v>4</v>
      </c>
      <c r="O35">
        <v>88.484039999999993</v>
      </c>
      <c r="P35">
        <v>32</v>
      </c>
      <c r="Q35">
        <v>34.389600000000002</v>
      </c>
      <c r="R35">
        <v>11</v>
      </c>
      <c r="S35">
        <v>67.768900000000002</v>
      </c>
      <c r="T35">
        <v>23</v>
      </c>
      <c r="U35">
        <v>48.306849999999997</v>
      </c>
      <c r="V35">
        <v>30</v>
      </c>
      <c r="W35">
        <v>44.860410000000002</v>
      </c>
      <c r="X35">
        <v>17</v>
      </c>
      <c r="Y35">
        <v>69.767560000000003</v>
      </c>
      <c r="Z35">
        <v>6</v>
      </c>
      <c r="AA35">
        <v>89.845330000000004</v>
      </c>
      <c r="AB35">
        <v>1</v>
      </c>
      <c r="AC35">
        <v>100</v>
      </c>
      <c r="AD35">
        <v>3</v>
      </c>
      <c r="AE35">
        <v>79.58175</v>
      </c>
      <c r="AF35">
        <v>3</v>
      </c>
      <c r="AG35">
        <v>88.465559999999996</v>
      </c>
    </row>
    <row r="36" spans="1:33" x14ac:dyDescent="0.4">
      <c r="A36">
        <v>34</v>
      </c>
      <c r="B36" t="s">
        <v>31</v>
      </c>
      <c r="C36">
        <v>2014</v>
      </c>
      <c r="D36">
        <v>35</v>
      </c>
      <c r="E36">
        <v>19.406780000000001</v>
      </c>
      <c r="F36">
        <v>21</v>
      </c>
      <c r="G36">
        <v>46.841439999999999</v>
      </c>
      <c r="H36">
        <v>26</v>
      </c>
      <c r="I36">
        <v>62.541159999999998</v>
      </c>
      <c r="J36">
        <v>1</v>
      </c>
      <c r="K36">
        <v>100</v>
      </c>
      <c r="L36">
        <v>23</v>
      </c>
      <c r="M36">
        <v>50.773580000000003</v>
      </c>
      <c r="N36">
        <v>10</v>
      </c>
      <c r="O36">
        <v>83.064769999999996</v>
      </c>
      <c r="P36">
        <v>28</v>
      </c>
      <c r="Q36">
        <v>43.017510000000001</v>
      </c>
      <c r="R36">
        <v>11</v>
      </c>
      <c r="S36">
        <v>67.768900000000002</v>
      </c>
      <c r="T36">
        <v>23</v>
      </c>
      <c r="U36">
        <v>48.306849999999997</v>
      </c>
      <c r="V36">
        <v>29</v>
      </c>
      <c r="W36">
        <v>45.830800000000004</v>
      </c>
      <c r="X36">
        <v>23</v>
      </c>
      <c r="Y36">
        <v>60.74277</v>
      </c>
      <c r="Z36">
        <v>22</v>
      </c>
      <c r="AA36">
        <v>73.737080000000006</v>
      </c>
      <c r="AB36">
        <v>31</v>
      </c>
      <c r="AC36">
        <v>29.367979999999999</v>
      </c>
      <c r="AD36">
        <v>33</v>
      </c>
      <c r="AE36">
        <v>35.958880000000001</v>
      </c>
      <c r="AF36">
        <v>24</v>
      </c>
      <c r="AG36">
        <v>54.652520000000003</v>
      </c>
    </row>
    <row r="37" spans="1:33" x14ac:dyDescent="0.4">
      <c r="A37">
        <v>36</v>
      </c>
      <c r="B37" t="s">
        <v>0</v>
      </c>
      <c r="C37">
        <v>2015</v>
      </c>
      <c r="D37">
        <v>28</v>
      </c>
      <c r="E37">
        <v>46.354019999999998</v>
      </c>
      <c r="F37">
        <v>15</v>
      </c>
      <c r="G37">
        <v>47.298290000000001</v>
      </c>
      <c r="H37">
        <v>13</v>
      </c>
      <c r="I37">
        <v>77.326999999999998</v>
      </c>
      <c r="J37">
        <v>4</v>
      </c>
      <c r="K37">
        <v>89.042779999999993</v>
      </c>
      <c r="L37">
        <v>28</v>
      </c>
      <c r="M37">
        <v>43.686390000000003</v>
      </c>
      <c r="N37">
        <v>19</v>
      </c>
      <c r="O37">
        <v>71.612039999999993</v>
      </c>
      <c r="P37">
        <v>2</v>
      </c>
      <c r="Q37">
        <v>82.950630000000004</v>
      </c>
      <c r="R37">
        <v>1</v>
      </c>
      <c r="S37">
        <v>100</v>
      </c>
      <c r="T37">
        <v>8</v>
      </c>
      <c r="U37">
        <v>80.56062</v>
      </c>
      <c r="V37">
        <v>25</v>
      </c>
      <c r="W37">
        <v>49.877679999999998</v>
      </c>
      <c r="X37">
        <v>11</v>
      </c>
      <c r="Y37">
        <v>73.856520000000003</v>
      </c>
      <c r="Z37">
        <v>9</v>
      </c>
      <c r="AA37">
        <v>85.146299999999997</v>
      </c>
      <c r="AB37">
        <v>1</v>
      </c>
      <c r="AC37">
        <v>100</v>
      </c>
      <c r="AD37">
        <v>31</v>
      </c>
      <c r="AE37">
        <v>42.266080000000002</v>
      </c>
      <c r="AF37">
        <v>10</v>
      </c>
      <c r="AG37">
        <v>74.568190000000001</v>
      </c>
    </row>
    <row r="38" spans="1:33" x14ac:dyDescent="0.4">
      <c r="A38">
        <v>37</v>
      </c>
      <c r="B38" t="s">
        <v>1</v>
      </c>
      <c r="C38">
        <v>2015</v>
      </c>
      <c r="D38">
        <v>18</v>
      </c>
      <c r="E38">
        <v>61.681440000000002</v>
      </c>
      <c r="F38">
        <v>12</v>
      </c>
      <c r="G38">
        <v>50.297629999999998</v>
      </c>
      <c r="H38">
        <v>17</v>
      </c>
      <c r="I38">
        <v>72.057270000000003</v>
      </c>
      <c r="J38">
        <v>14</v>
      </c>
      <c r="K38">
        <v>49.198360000000001</v>
      </c>
      <c r="L38">
        <v>17</v>
      </c>
      <c r="M38">
        <v>54.625390000000003</v>
      </c>
      <c r="N38">
        <v>24</v>
      </c>
      <c r="O38">
        <v>60.121670000000002</v>
      </c>
      <c r="P38">
        <v>15</v>
      </c>
      <c r="Q38">
        <v>61.556669999999997</v>
      </c>
      <c r="R38">
        <v>1</v>
      </c>
      <c r="S38">
        <v>100</v>
      </c>
      <c r="T38">
        <v>28</v>
      </c>
      <c r="U38">
        <v>47.938679999999998</v>
      </c>
      <c r="V38">
        <v>23</v>
      </c>
      <c r="W38">
        <v>51.187429999999999</v>
      </c>
      <c r="X38">
        <v>33</v>
      </c>
      <c r="Y38">
        <v>35.432189999999999</v>
      </c>
      <c r="Z38">
        <v>17</v>
      </c>
      <c r="AA38">
        <v>79.134150000000005</v>
      </c>
      <c r="AB38">
        <v>1</v>
      </c>
      <c r="AC38">
        <v>100</v>
      </c>
      <c r="AD38">
        <v>11</v>
      </c>
      <c r="AE38">
        <v>65.377870000000001</v>
      </c>
      <c r="AF38">
        <v>6</v>
      </c>
      <c r="AG38">
        <v>80.112539999999996</v>
      </c>
    </row>
    <row r="39" spans="1:33" x14ac:dyDescent="0.4">
      <c r="A39">
        <v>38</v>
      </c>
      <c r="B39" t="s">
        <v>2</v>
      </c>
      <c r="C39">
        <v>2015</v>
      </c>
      <c r="D39">
        <v>33</v>
      </c>
      <c r="E39">
        <v>34.122729999999997</v>
      </c>
      <c r="F39">
        <v>2</v>
      </c>
      <c r="G39">
        <v>64.719520000000003</v>
      </c>
      <c r="H39">
        <v>28</v>
      </c>
      <c r="I39">
        <v>61.77129</v>
      </c>
      <c r="J39">
        <v>19</v>
      </c>
      <c r="K39">
        <v>45.213920000000002</v>
      </c>
      <c r="L39">
        <v>16</v>
      </c>
      <c r="M39">
        <v>55.662979999999997</v>
      </c>
      <c r="N39">
        <v>30</v>
      </c>
      <c r="O39">
        <v>37.816839999999999</v>
      </c>
      <c r="P39">
        <v>26</v>
      </c>
      <c r="Q39">
        <v>45.440649999999998</v>
      </c>
      <c r="R39">
        <v>11</v>
      </c>
      <c r="S39">
        <v>68.491829999999993</v>
      </c>
      <c r="T39">
        <v>18</v>
      </c>
      <c r="U39">
        <v>64.179029999999997</v>
      </c>
      <c r="V39">
        <v>6</v>
      </c>
      <c r="W39">
        <v>85.924440000000004</v>
      </c>
      <c r="X39">
        <v>32</v>
      </c>
      <c r="Y39">
        <v>40.955469999999998</v>
      </c>
      <c r="Z39">
        <v>7</v>
      </c>
      <c r="AA39">
        <v>87.531019999999998</v>
      </c>
      <c r="AB39">
        <v>19</v>
      </c>
      <c r="AC39">
        <v>97.682580000000002</v>
      </c>
      <c r="AD39">
        <v>25</v>
      </c>
      <c r="AE39">
        <v>52.162260000000003</v>
      </c>
      <c r="AF39">
        <v>15</v>
      </c>
      <c r="AG39">
        <v>66.312860000000001</v>
      </c>
    </row>
    <row r="40" spans="1:33" x14ac:dyDescent="0.4">
      <c r="A40">
        <v>39</v>
      </c>
      <c r="B40" t="s">
        <v>3</v>
      </c>
      <c r="C40">
        <v>2015</v>
      </c>
      <c r="D40">
        <v>22</v>
      </c>
      <c r="E40">
        <v>56.470120000000001</v>
      </c>
      <c r="F40">
        <v>29</v>
      </c>
      <c r="G40">
        <v>39.260680000000001</v>
      </c>
      <c r="H40">
        <v>12</v>
      </c>
      <c r="I40">
        <v>79.338570000000004</v>
      </c>
      <c r="J40">
        <v>6</v>
      </c>
      <c r="K40">
        <v>86.598479999999995</v>
      </c>
      <c r="L40">
        <v>23</v>
      </c>
      <c r="M40">
        <v>51.068550000000002</v>
      </c>
      <c r="N40">
        <v>19</v>
      </c>
      <c r="O40">
        <v>71.612039999999993</v>
      </c>
      <c r="P40">
        <v>30</v>
      </c>
      <c r="Q40">
        <v>40.884979999999999</v>
      </c>
      <c r="R40">
        <v>1</v>
      </c>
      <c r="S40">
        <v>100</v>
      </c>
      <c r="T40">
        <v>28</v>
      </c>
      <c r="U40">
        <v>47.938679999999998</v>
      </c>
      <c r="V40">
        <v>28</v>
      </c>
      <c r="W40">
        <v>45.957479999999997</v>
      </c>
      <c r="X40">
        <v>19</v>
      </c>
      <c r="Y40">
        <v>66.547749999999994</v>
      </c>
      <c r="Z40">
        <v>12</v>
      </c>
      <c r="AA40">
        <v>84.145979999999994</v>
      </c>
      <c r="AB40">
        <v>23</v>
      </c>
      <c r="AC40">
        <v>83.829669999999993</v>
      </c>
      <c r="AD40">
        <v>23</v>
      </c>
      <c r="AE40">
        <v>52.651310000000002</v>
      </c>
      <c r="AF40">
        <v>23</v>
      </c>
      <c r="AG40">
        <v>54.68074</v>
      </c>
    </row>
    <row r="41" spans="1:33" x14ac:dyDescent="0.4">
      <c r="A41">
        <v>40</v>
      </c>
      <c r="B41" t="s">
        <v>4</v>
      </c>
      <c r="C41">
        <v>2015</v>
      </c>
      <c r="D41">
        <v>15</v>
      </c>
      <c r="E41">
        <v>69.345150000000004</v>
      </c>
      <c r="F41">
        <v>31</v>
      </c>
      <c r="G41">
        <v>38.343260000000001</v>
      </c>
      <c r="H41">
        <v>6</v>
      </c>
      <c r="I41">
        <v>91.552390000000003</v>
      </c>
      <c r="J41">
        <v>12</v>
      </c>
      <c r="K41">
        <v>53.1828</v>
      </c>
      <c r="L41">
        <v>8</v>
      </c>
      <c r="M41">
        <v>67.029449999999997</v>
      </c>
      <c r="N41">
        <v>35</v>
      </c>
      <c r="O41">
        <v>20.919239999999999</v>
      </c>
      <c r="P41">
        <v>21</v>
      </c>
      <c r="Q41">
        <v>55.552050000000001</v>
      </c>
      <c r="R41">
        <v>11</v>
      </c>
      <c r="S41">
        <v>68.491829999999993</v>
      </c>
      <c r="T41">
        <v>5</v>
      </c>
      <c r="U41">
        <v>84.127809999999997</v>
      </c>
      <c r="V41">
        <v>21</v>
      </c>
      <c r="W41">
        <v>56.498860000000001</v>
      </c>
      <c r="X41">
        <v>4</v>
      </c>
      <c r="Y41">
        <v>85.048540000000003</v>
      </c>
      <c r="Z41">
        <v>26</v>
      </c>
      <c r="AA41">
        <v>65.54365</v>
      </c>
      <c r="AB41">
        <v>31</v>
      </c>
      <c r="AC41">
        <v>29.151160000000001</v>
      </c>
      <c r="AD41">
        <v>35</v>
      </c>
      <c r="AE41">
        <v>22.848990000000001</v>
      </c>
      <c r="AF41">
        <v>15</v>
      </c>
      <c r="AG41">
        <v>66.312860000000001</v>
      </c>
    </row>
    <row r="42" spans="1:33" x14ac:dyDescent="0.4">
      <c r="A42">
        <v>41</v>
      </c>
      <c r="B42" t="s">
        <v>5</v>
      </c>
      <c r="C42">
        <v>2015</v>
      </c>
      <c r="D42">
        <v>4</v>
      </c>
      <c r="E42">
        <v>80.074349999999995</v>
      </c>
      <c r="F42">
        <v>16</v>
      </c>
      <c r="G42">
        <v>47.119970000000002</v>
      </c>
      <c r="H42">
        <v>20</v>
      </c>
      <c r="I42">
        <v>68.739339999999999</v>
      </c>
      <c r="J42">
        <v>19</v>
      </c>
      <c r="K42">
        <v>45.213920000000002</v>
      </c>
      <c r="L42">
        <v>26</v>
      </c>
      <c r="M42">
        <v>44.642940000000003</v>
      </c>
      <c r="N42">
        <v>33</v>
      </c>
      <c r="O42">
        <v>36.465029999999999</v>
      </c>
      <c r="P42">
        <v>16</v>
      </c>
      <c r="Q42">
        <v>61.354439999999997</v>
      </c>
      <c r="R42">
        <v>11</v>
      </c>
      <c r="S42">
        <v>68.491829999999993</v>
      </c>
      <c r="T42">
        <v>8</v>
      </c>
      <c r="U42">
        <v>80.56062</v>
      </c>
      <c r="V42">
        <v>2</v>
      </c>
      <c r="W42">
        <v>93.718209999999999</v>
      </c>
      <c r="X42">
        <v>7</v>
      </c>
      <c r="Y42">
        <v>80.566739999999996</v>
      </c>
      <c r="Z42">
        <v>34</v>
      </c>
      <c r="AA42">
        <v>32.087620000000001</v>
      </c>
      <c r="AB42">
        <v>1</v>
      </c>
      <c r="AC42">
        <v>100</v>
      </c>
      <c r="AD42">
        <v>12</v>
      </c>
      <c r="AE42">
        <v>65.086410000000001</v>
      </c>
      <c r="AF42">
        <v>15</v>
      </c>
      <c r="AG42">
        <v>66.312860000000001</v>
      </c>
    </row>
    <row r="43" spans="1:33" x14ac:dyDescent="0.4">
      <c r="A43">
        <v>42</v>
      </c>
      <c r="B43" t="s">
        <v>6</v>
      </c>
      <c r="C43">
        <v>2015</v>
      </c>
      <c r="D43">
        <v>16</v>
      </c>
      <c r="E43">
        <v>66.279669999999996</v>
      </c>
      <c r="F43">
        <v>23</v>
      </c>
      <c r="G43">
        <v>42.43497</v>
      </c>
      <c r="H43">
        <v>14</v>
      </c>
      <c r="I43">
        <v>77.014740000000003</v>
      </c>
      <c r="J43">
        <v>32</v>
      </c>
      <c r="K43">
        <v>29.276150000000001</v>
      </c>
      <c r="L43">
        <v>11</v>
      </c>
      <c r="M43">
        <v>62.430520000000001</v>
      </c>
      <c r="N43">
        <v>14</v>
      </c>
      <c r="O43">
        <v>78.371080000000006</v>
      </c>
      <c r="P43">
        <v>27</v>
      </c>
      <c r="Q43">
        <v>44.398400000000002</v>
      </c>
      <c r="R43">
        <v>11</v>
      </c>
      <c r="S43">
        <v>68.491829999999993</v>
      </c>
      <c r="T43">
        <v>1</v>
      </c>
      <c r="U43">
        <v>100</v>
      </c>
      <c r="V43">
        <v>34</v>
      </c>
      <c r="W43">
        <v>26.29186</v>
      </c>
      <c r="X43">
        <v>24</v>
      </c>
      <c r="Y43">
        <v>59.301459999999999</v>
      </c>
      <c r="Z43">
        <v>11</v>
      </c>
      <c r="AA43">
        <v>84.33802</v>
      </c>
      <c r="AB43">
        <v>1</v>
      </c>
      <c r="AC43">
        <v>100</v>
      </c>
      <c r="AD43">
        <v>29</v>
      </c>
      <c r="AE43">
        <v>46.162860000000002</v>
      </c>
      <c r="AF43">
        <v>19</v>
      </c>
      <c r="AG43">
        <v>62.936070000000001</v>
      </c>
    </row>
    <row r="44" spans="1:33" x14ac:dyDescent="0.4">
      <c r="A44">
        <v>43</v>
      </c>
      <c r="B44" t="s">
        <v>7</v>
      </c>
      <c r="C44">
        <v>2015</v>
      </c>
      <c r="D44">
        <v>7</v>
      </c>
      <c r="E44">
        <v>77.008859999999999</v>
      </c>
      <c r="F44">
        <v>1</v>
      </c>
      <c r="G44">
        <v>100</v>
      </c>
      <c r="H44">
        <v>3</v>
      </c>
      <c r="I44">
        <v>93.804760000000002</v>
      </c>
      <c r="J44">
        <v>14</v>
      </c>
      <c r="K44">
        <v>49.198360000000001</v>
      </c>
      <c r="L44">
        <v>9</v>
      </c>
      <c r="M44">
        <v>63.797080000000001</v>
      </c>
      <c r="N44">
        <v>6</v>
      </c>
      <c r="O44">
        <v>87.157830000000004</v>
      </c>
      <c r="P44">
        <v>1</v>
      </c>
      <c r="Q44">
        <v>100</v>
      </c>
      <c r="R44">
        <v>1</v>
      </c>
      <c r="S44">
        <v>100</v>
      </c>
      <c r="T44">
        <v>1</v>
      </c>
      <c r="U44">
        <v>100</v>
      </c>
      <c r="V44">
        <v>11</v>
      </c>
      <c r="W44">
        <v>74.097219999999993</v>
      </c>
      <c r="X44">
        <v>2</v>
      </c>
      <c r="Y44">
        <v>91.427409999999995</v>
      </c>
      <c r="Z44">
        <v>2</v>
      </c>
      <c r="AA44">
        <v>98.686440000000005</v>
      </c>
      <c r="AB44">
        <v>25</v>
      </c>
      <c r="AC44">
        <v>67.659329999999997</v>
      </c>
      <c r="AD44">
        <v>6</v>
      </c>
      <c r="AE44">
        <v>77.026409999999998</v>
      </c>
      <c r="AF44">
        <v>13</v>
      </c>
      <c r="AG44">
        <v>68.480419999999995</v>
      </c>
    </row>
    <row r="45" spans="1:33" x14ac:dyDescent="0.4">
      <c r="A45">
        <v>44</v>
      </c>
      <c r="B45" t="s">
        <v>8</v>
      </c>
      <c r="C45">
        <v>2015</v>
      </c>
      <c r="D45">
        <v>7</v>
      </c>
      <c r="E45">
        <v>77.008859999999999</v>
      </c>
      <c r="F45">
        <v>33</v>
      </c>
      <c r="G45">
        <v>36.993639999999999</v>
      </c>
      <c r="H45">
        <v>2</v>
      </c>
      <c r="I45">
        <v>97.083389999999994</v>
      </c>
      <c r="J45">
        <v>30</v>
      </c>
      <c r="K45">
        <v>33.260590000000001</v>
      </c>
      <c r="L45">
        <v>14</v>
      </c>
      <c r="M45">
        <v>59.890250000000002</v>
      </c>
      <c r="N45">
        <v>3</v>
      </c>
      <c r="O45">
        <v>89.185540000000003</v>
      </c>
      <c r="P45">
        <v>6</v>
      </c>
      <c r="Q45">
        <v>75.170400000000001</v>
      </c>
      <c r="R45">
        <v>11</v>
      </c>
      <c r="S45">
        <v>68.491829999999993</v>
      </c>
      <c r="T45">
        <v>23</v>
      </c>
      <c r="U45">
        <v>48.306849999999997</v>
      </c>
      <c r="V45">
        <v>32</v>
      </c>
      <c r="W45">
        <v>43.329790000000003</v>
      </c>
      <c r="X45">
        <v>27</v>
      </c>
      <c r="Y45">
        <v>51.163690000000003</v>
      </c>
      <c r="Z45">
        <v>14</v>
      </c>
      <c r="AA45">
        <v>80.387110000000007</v>
      </c>
      <c r="AB45">
        <v>1</v>
      </c>
      <c r="AC45">
        <v>100</v>
      </c>
      <c r="AD45">
        <v>13</v>
      </c>
      <c r="AE45">
        <v>64.971249999999998</v>
      </c>
      <c r="AF45">
        <v>30</v>
      </c>
      <c r="AG45">
        <v>29.248930000000001</v>
      </c>
    </row>
    <row r="46" spans="1:33" x14ac:dyDescent="0.4">
      <c r="A46">
        <v>45</v>
      </c>
      <c r="B46" t="s">
        <v>9</v>
      </c>
      <c r="C46">
        <v>2015</v>
      </c>
      <c r="D46">
        <v>34</v>
      </c>
      <c r="E46">
        <v>21.83014</v>
      </c>
      <c r="F46">
        <v>9</v>
      </c>
      <c r="G46">
        <v>51.547400000000003</v>
      </c>
      <c r="H46">
        <v>24</v>
      </c>
      <c r="I46">
        <v>65.874700000000004</v>
      </c>
      <c r="J46">
        <v>14</v>
      </c>
      <c r="K46">
        <v>49.198360000000001</v>
      </c>
      <c r="L46">
        <v>33</v>
      </c>
      <c r="M46">
        <v>32.2729</v>
      </c>
      <c r="N46">
        <v>8</v>
      </c>
      <c r="O46">
        <v>84.454210000000003</v>
      </c>
      <c r="P46">
        <v>35</v>
      </c>
      <c r="Q46">
        <v>26.43122</v>
      </c>
      <c r="R46">
        <v>31</v>
      </c>
      <c r="S46">
        <v>29.68121</v>
      </c>
      <c r="T46">
        <v>34</v>
      </c>
      <c r="U46">
        <v>31.557089999999999</v>
      </c>
      <c r="V46">
        <v>33</v>
      </c>
      <c r="W46">
        <v>29.939620000000001</v>
      </c>
      <c r="X46">
        <v>34</v>
      </c>
      <c r="Y46">
        <v>29.863520000000001</v>
      </c>
      <c r="Z46">
        <v>19</v>
      </c>
      <c r="AA46">
        <v>75.001440000000002</v>
      </c>
      <c r="AB46">
        <v>22</v>
      </c>
      <c r="AC46">
        <v>94.193709999999996</v>
      </c>
      <c r="AD46">
        <v>15</v>
      </c>
      <c r="AE46">
        <v>60.096429999999998</v>
      </c>
      <c r="AF46">
        <v>30</v>
      </c>
      <c r="AG46">
        <v>29.248930000000001</v>
      </c>
    </row>
    <row r="47" spans="1:33" x14ac:dyDescent="0.4">
      <c r="A47">
        <v>46</v>
      </c>
      <c r="B47" t="s">
        <v>10</v>
      </c>
      <c r="C47">
        <v>2015</v>
      </c>
      <c r="D47">
        <v>30</v>
      </c>
      <c r="E47">
        <v>45.802230000000002</v>
      </c>
      <c r="F47">
        <v>14</v>
      </c>
      <c r="G47">
        <v>47.974769999999999</v>
      </c>
      <c r="H47">
        <v>8</v>
      </c>
      <c r="I47">
        <v>82.061089999999993</v>
      </c>
      <c r="J47">
        <v>12</v>
      </c>
      <c r="K47">
        <v>53.1828</v>
      </c>
      <c r="L47">
        <v>15</v>
      </c>
      <c r="M47">
        <v>55.878250000000001</v>
      </c>
      <c r="N47">
        <v>16</v>
      </c>
      <c r="O47">
        <v>76.343360000000004</v>
      </c>
      <c r="P47">
        <v>18</v>
      </c>
      <c r="Q47">
        <v>58.227679999999999</v>
      </c>
      <c r="R47">
        <v>11</v>
      </c>
      <c r="S47">
        <v>68.491829999999993</v>
      </c>
      <c r="T47">
        <v>8</v>
      </c>
      <c r="U47">
        <v>80.56062</v>
      </c>
      <c r="V47">
        <v>24</v>
      </c>
      <c r="W47">
        <v>50.111890000000002</v>
      </c>
      <c r="X47">
        <v>28</v>
      </c>
      <c r="Y47">
        <v>50.780419999999999</v>
      </c>
      <c r="Z47">
        <v>28</v>
      </c>
      <c r="AA47">
        <v>62.724499999999999</v>
      </c>
      <c r="AB47">
        <v>20</v>
      </c>
      <c r="AC47">
        <v>96.457560000000001</v>
      </c>
      <c r="AD47">
        <v>9</v>
      </c>
      <c r="AE47">
        <v>70.507000000000005</v>
      </c>
      <c r="AF47">
        <v>22</v>
      </c>
      <c r="AG47">
        <v>60.768509999999999</v>
      </c>
    </row>
    <row r="48" spans="1:33" x14ac:dyDescent="0.4">
      <c r="A48">
        <v>47</v>
      </c>
      <c r="B48" t="s">
        <v>11</v>
      </c>
      <c r="C48">
        <v>2015</v>
      </c>
      <c r="D48">
        <v>20</v>
      </c>
      <c r="E48">
        <v>58.615960000000001</v>
      </c>
      <c r="F48">
        <v>24</v>
      </c>
      <c r="G48">
        <v>41.9634</v>
      </c>
      <c r="H48">
        <v>7</v>
      </c>
      <c r="I48">
        <v>83.306269999999998</v>
      </c>
      <c r="J48">
        <v>26</v>
      </c>
      <c r="K48">
        <v>37.24503</v>
      </c>
      <c r="L48">
        <v>24</v>
      </c>
      <c r="M48">
        <v>48.917290000000001</v>
      </c>
      <c r="N48">
        <v>25</v>
      </c>
      <c r="O48">
        <v>58.769860000000001</v>
      </c>
      <c r="P48">
        <v>24</v>
      </c>
      <c r="Q48">
        <v>48.225180000000002</v>
      </c>
      <c r="R48">
        <v>11</v>
      </c>
      <c r="S48">
        <v>68.491829999999993</v>
      </c>
      <c r="T48">
        <v>28</v>
      </c>
      <c r="U48">
        <v>47.938679999999998</v>
      </c>
      <c r="V48">
        <v>13</v>
      </c>
      <c r="W48">
        <v>69.728769999999997</v>
      </c>
      <c r="X48">
        <v>23</v>
      </c>
      <c r="Y48">
        <v>60.254640000000002</v>
      </c>
      <c r="Z48">
        <v>5</v>
      </c>
      <c r="AA48">
        <v>90.289569999999998</v>
      </c>
      <c r="AB48">
        <v>25</v>
      </c>
      <c r="AC48">
        <v>67.659329999999997</v>
      </c>
      <c r="AD48">
        <v>16</v>
      </c>
      <c r="AE48">
        <v>59.306139999999999</v>
      </c>
      <c r="AF48">
        <v>30</v>
      </c>
      <c r="AG48">
        <v>29.248930000000001</v>
      </c>
    </row>
    <row r="49" spans="1:33" x14ac:dyDescent="0.4">
      <c r="A49">
        <v>48</v>
      </c>
      <c r="B49" t="s">
        <v>12</v>
      </c>
      <c r="C49">
        <v>2015</v>
      </c>
      <c r="D49">
        <v>4</v>
      </c>
      <c r="E49">
        <v>80.074349999999995</v>
      </c>
      <c r="F49">
        <v>32</v>
      </c>
      <c r="G49">
        <v>38.017310000000002</v>
      </c>
      <c r="H49">
        <v>23</v>
      </c>
      <c r="I49">
        <v>66.244119999999995</v>
      </c>
      <c r="J49">
        <v>35</v>
      </c>
      <c r="K49">
        <v>21.307259999999999</v>
      </c>
      <c r="L49">
        <v>25</v>
      </c>
      <c r="M49">
        <v>48.425640000000001</v>
      </c>
      <c r="N49">
        <v>27</v>
      </c>
      <c r="O49">
        <v>40.52046</v>
      </c>
      <c r="P49">
        <v>19</v>
      </c>
      <c r="Q49">
        <v>58.103230000000003</v>
      </c>
      <c r="R49">
        <v>11</v>
      </c>
      <c r="S49">
        <v>68.491829999999993</v>
      </c>
      <c r="T49">
        <v>23</v>
      </c>
      <c r="U49">
        <v>48.306849999999997</v>
      </c>
      <c r="V49">
        <v>17</v>
      </c>
      <c r="W49">
        <v>64.367440000000002</v>
      </c>
      <c r="X49">
        <v>15</v>
      </c>
      <c r="Y49">
        <v>72.240120000000005</v>
      </c>
      <c r="Z49">
        <v>30</v>
      </c>
      <c r="AA49">
        <v>54.327629999999999</v>
      </c>
      <c r="AB49">
        <v>1</v>
      </c>
      <c r="AC49">
        <v>100</v>
      </c>
      <c r="AD49">
        <v>1</v>
      </c>
      <c r="AE49">
        <v>100</v>
      </c>
      <c r="AF49">
        <v>19</v>
      </c>
      <c r="AG49">
        <v>62.936070000000001</v>
      </c>
    </row>
    <row r="50" spans="1:33" x14ac:dyDescent="0.4">
      <c r="A50">
        <v>49</v>
      </c>
      <c r="B50" t="s">
        <v>44</v>
      </c>
      <c r="C50">
        <v>2015</v>
      </c>
      <c r="D50">
        <v>7</v>
      </c>
      <c r="E50">
        <v>77.008859999999999</v>
      </c>
      <c r="F50">
        <v>30</v>
      </c>
      <c r="G50">
        <v>39.209600000000002</v>
      </c>
      <c r="H50">
        <v>22</v>
      </c>
      <c r="I50">
        <v>66.405060000000006</v>
      </c>
      <c r="J50">
        <v>30</v>
      </c>
      <c r="K50">
        <v>33.260590000000001</v>
      </c>
      <c r="L50">
        <v>18</v>
      </c>
      <c r="M50">
        <v>53.665129999999998</v>
      </c>
      <c r="N50">
        <v>14</v>
      </c>
      <c r="O50">
        <v>78.371080000000006</v>
      </c>
      <c r="P50">
        <v>31</v>
      </c>
      <c r="Q50">
        <v>39.482700000000001</v>
      </c>
      <c r="R50">
        <v>11</v>
      </c>
      <c r="S50">
        <v>68.491829999999993</v>
      </c>
      <c r="T50">
        <v>5</v>
      </c>
      <c r="U50">
        <v>84.127809999999997</v>
      </c>
      <c r="V50">
        <v>19</v>
      </c>
      <c r="W50">
        <v>58.509659999999997</v>
      </c>
      <c r="X50">
        <v>10</v>
      </c>
      <c r="Y50">
        <v>74.360810000000001</v>
      </c>
      <c r="Z50">
        <v>35</v>
      </c>
      <c r="AA50">
        <v>30.248280000000001</v>
      </c>
      <c r="AB50">
        <v>1</v>
      </c>
      <c r="AC50">
        <v>100</v>
      </c>
      <c r="AD50">
        <v>26</v>
      </c>
      <c r="AE50">
        <v>52.086419999999997</v>
      </c>
      <c r="AF50">
        <v>9</v>
      </c>
      <c r="AG50">
        <v>76.735749999999996</v>
      </c>
    </row>
    <row r="51" spans="1:33" x14ac:dyDescent="0.4">
      <c r="A51">
        <v>50</v>
      </c>
      <c r="B51" t="s">
        <v>13</v>
      </c>
      <c r="C51">
        <v>2015</v>
      </c>
      <c r="D51">
        <v>1</v>
      </c>
      <c r="E51">
        <v>100</v>
      </c>
      <c r="F51">
        <v>21</v>
      </c>
      <c r="G51">
        <v>44.24812</v>
      </c>
      <c r="H51">
        <v>10</v>
      </c>
      <c r="I51">
        <v>80.484409999999997</v>
      </c>
      <c r="J51">
        <v>26</v>
      </c>
      <c r="K51">
        <v>37.24503</v>
      </c>
      <c r="L51">
        <v>31</v>
      </c>
      <c r="M51">
        <v>34.402819999999998</v>
      </c>
      <c r="N51">
        <v>7</v>
      </c>
      <c r="O51">
        <v>85.130110000000002</v>
      </c>
      <c r="P51">
        <v>12</v>
      </c>
      <c r="Q51">
        <v>69.788020000000003</v>
      </c>
      <c r="R51">
        <v>11</v>
      </c>
      <c r="S51">
        <v>68.491829999999993</v>
      </c>
      <c r="T51">
        <v>18</v>
      </c>
      <c r="U51">
        <v>64.179029999999997</v>
      </c>
      <c r="V51">
        <v>35</v>
      </c>
      <c r="W51">
        <v>25.443069999999999</v>
      </c>
      <c r="X51">
        <v>14</v>
      </c>
      <c r="Y51">
        <v>72.582239999999999</v>
      </c>
      <c r="Z51">
        <v>4</v>
      </c>
      <c r="AA51">
        <v>92.16901</v>
      </c>
      <c r="AB51">
        <v>30</v>
      </c>
      <c r="AC51">
        <v>61.49183</v>
      </c>
      <c r="AD51">
        <v>21</v>
      </c>
      <c r="AE51">
        <v>54.589660000000002</v>
      </c>
      <c r="AF51">
        <v>6</v>
      </c>
      <c r="AG51">
        <v>80.112539999999996</v>
      </c>
    </row>
    <row r="52" spans="1:33" x14ac:dyDescent="0.4">
      <c r="A52">
        <v>51</v>
      </c>
      <c r="B52" t="s">
        <v>14</v>
      </c>
      <c r="C52">
        <v>2015</v>
      </c>
      <c r="D52">
        <v>21</v>
      </c>
      <c r="E52">
        <v>57.083210000000001</v>
      </c>
      <c r="F52">
        <v>5</v>
      </c>
      <c r="G52">
        <v>55.032319999999999</v>
      </c>
      <c r="H52">
        <v>32</v>
      </c>
      <c r="I52">
        <v>47.083860000000001</v>
      </c>
      <c r="J52">
        <v>10</v>
      </c>
      <c r="K52">
        <v>57.16724</v>
      </c>
      <c r="L52">
        <v>3</v>
      </c>
      <c r="M52">
        <v>85.8904</v>
      </c>
      <c r="N52">
        <v>22</v>
      </c>
      <c r="O52">
        <v>61.473480000000002</v>
      </c>
      <c r="P52">
        <v>34</v>
      </c>
      <c r="Q52">
        <v>31.06691</v>
      </c>
      <c r="R52">
        <v>1</v>
      </c>
      <c r="S52">
        <v>100</v>
      </c>
      <c r="T52">
        <v>8</v>
      </c>
      <c r="U52">
        <v>80.56062</v>
      </c>
      <c r="V52">
        <v>15</v>
      </c>
      <c r="W52">
        <v>64.900859999999994</v>
      </c>
      <c r="X52">
        <v>12</v>
      </c>
      <c r="Y52">
        <v>73.123099999999994</v>
      </c>
      <c r="Z52">
        <v>33</v>
      </c>
      <c r="AA52">
        <v>34.886279999999999</v>
      </c>
      <c r="AB52">
        <v>31</v>
      </c>
      <c r="AC52">
        <v>29.151160000000001</v>
      </c>
      <c r="AD52">
        <v>32</v>
      </c>
      <c r="AE52">
        <v>38.098590000000002</v>
      </c>
      <c r="AF52">
        <v>13</v>
      </c>
      <c r="AG52">
        <v>68.480419999999995</v>
      </c>
    </row>
    <row r="53" spans="1:33" x14ac:dyDescent="0.4">
      <c r="A53">
        <v>52</v>
      </c>
      <c r="B53" t="s">
        <v>15</v>
      </c>
      <c r="C53">
        <v>2015</v>
      </c>
      <c r="D53">
        <v>31</v>
      </c>
      <c r="E53">
        <v>42.399540000000002</v>
      </c>
      <c r="F53">
        <v>6</v>
      </c>
      <c r="G53">
        <v>54.743310000000001</v>
      </c>
      <c r="H53">
        <v>33</v>
      </c>
      <c r="I53">
        <v>43.470370000000003</v>
      </c>
      <c r="J53">
        <v>24</v>
      </c>
      <c r="K53">
        <v>41.229469999999999</v>
      </c>
      <c r="L53">
        <v>30</v>
      </c>
      <c r="M53">
        <v>41.661879999999996</v>
      </c>
      <c r="N53">
        <v>9</v>
      </c>
      <c r="O53">
        <v>83.778310000000005</v>
      </c>
      <c r="P53">
        <v>28</v>
      </c>
      <c r="Q53">
        <v>42.23612</v>
      </c>
      <c r="R53">
        <v>31</v>
      </c>
      <c r="S53">
        <v>29.68121</v>
      </c>
      <c r="T53">
        <v>31</v>
      </c>
      <c r="U53">
        <v>47.429279999999999</v>
      </c>
      <c r="V53">
        <v>26</v>
      </c>
      <c r="W53">
        <v>49.722990000000003</v>
      </c>
      <c r="X53">
        <v>29</v>
      </c>
      <c r="Y53">
        <v>44.8917</v>
      </c>
      <c r="Z53">
        <v>32</v>
      </c>
      <c r="AA53">
        <v>42.677169999999997</v>
      </c>
      <c r="AB53">
        <v>20</v>
      </c>
      <c r="AC53">
        <v>96.457560000000001</v>
      </c>
      <c r="AD53">
        <v>24</v>
      </c>
      <c r="AE53">
        <v>52.479579999999999</v>
      </c>
      <c r="AF53">
        <v>30</v>
      </c>
      <c r="AG53">
        <v>29.248930000000001</v>
      </c>
    </row>
    <row r="54" spans="1:33" x14ac:dyDescent="0.4">
      <c r="A54">
        <v>53</v>
      </c>
      <c r="B54" t="s">
        <v>16</v>
      </c>
      <c r="C54">
        <v>2015</v>
      </c>
      <c r="D54">
        <v>32</v>
      </c>
      <c r="E54">
        <v>39.885840000000002</v>
      </c>
      <c r="F54">
        <v>28</v>
      </c>
      <c r="G54">
        <v>39.818640000000002</v>
      </c>
      <c r="H54">
        <v>34</v>
      </c>
      <c r="I54">
        <v>34.89358</v>
      </c>
      <c r="J54">
        <v>2</v>
      </c>
      <c r="K54">
        <v>97.011669999999995</v>
      </c>
      <c r="L54">
        <v>7</v>
      </c>
      <c r="M54">
        <v>70.242999999999995</v>
      </c>
      <c r="N54">
        <v>12</v>
      </c>
      <c r="O54">
        <v>81.750590000000003</v>
      </c>
      <c r="P54">
        <v>33</v>
      </c>
      <c r="Q54">
        <v>32.746960000000001</v>
      </c>
      <c r="R54">
        <v>11</v>
      </c>
      <c r="S54">
        <v>68.491829999999993</v>
      </c>
      <c r="T54">
        <v>20</v>
      </c>
      <c r="U54">
        <v>63.810859999999998</v>
      </c>
      <c r="V54">
        <v>20</v>
      </c>
      <c r="W54">
        <v>58.054740000000002</v>
      </c>
      <c r="X54">
        <v>20</v>
      </c>
      <c r="Y54">
        <v>64.552480000000003</v>
      </c>
      <c r="Z54">
        <v>29</v>
      </c>
      <c r="AA54">
        <v>56.207059999999998</v>
      </c>
      <c r="AB54">
        <v>29</v>
      </c>
      <c r="AC54">
        <v>65.733930000000001</v>
      </c>
      <c r="AD54">
        <v>27</v>
      </c>
      <c r="AE54">
        <v>51.24409</v>
      </c>
      <c r="AF54">
        <v>19</v>
      </c>
      <c r="AG54">
        <v>62.936070000000001</v>
      </c>
    </row>
    <row r="55" spans="1:33" x14ac:dyDescent="0.4">
      <c r="A55">
        <v>54</v>
      </c>
      <c r="B55" t="s">
        <v>17</v>
      </c>
      <c r="C55">
        <v>2015</v>
      </c>
      <c r="D55">
        <v>17</v>
      </c>
      <c r="E55">
        <v>64.133830000000003</v>
      </c>
      <c r="F55">
        <v>8</v>
      </c>
      <c r="G55">
        <v>53.437989999999999</v>
      </c>
      <c r="H55">
        <v>21</v>
      </c>
      <c r="I55">
        <v>67.451800000000006</v>
      </c>
      <c r="J55">
        <v>4</v>
      </c>
      <c r="K55">
        <v>89.042779999999993</v>
      </c>
      <c r="L55">
        <v>10</v>
      </c>
      <c r="M55">
        <v>63.016449999999999</v>
      </c>
      <c r="N55">
        <v>4</v>
      </c>
      <c r="O55">
        <v>88.509630000000001</v>
      </c>
      <c r="P55">
        <v>22</v>
      </c>
      <c r="Q55">
        <v>53.374209999999998</v>
      </c>
      <c r="R55">
        <v>11</v>
      </c>
      <c r="S55">
        <v>68.491829999999993</v>
      </c>
      <c r="T55">
        <v>31</v>
      </c>
      <c r="U55">
        <v>47.429279999999999</v>
      </c>
      <c r="V55">
        <v>10</v>
      </c>
      <c r="W55">
        <v>77.818910000000002</v>
      </c>
      <c r="X55">
        <v>6</v>
      </c>
      <c r="Y55">
        <v>81.568790000000007</v>
      </c>
      <c r="Z55">
        <v>19</v>
      </c>
      <c r="AA55">
        <v>75.001440000000002</v>
      </c>
      <c r="AB55">
        <v>31</v>
      </c>
      <c r="AC55">
        <v>29.151160000000001</v>
      </c>
      <c r="AD55">
        <v>20</v>
      </c>
      <c r="AE55">
        <v>57.76849</v>
      </c>
      <c r="AF55">
        <v>26</v>
      </c>
      <c r="AG55">
        <v>43.048609999999996</v>
      </c>
    </row>
    <row r="56" spans="1:33" x14ac:dyDescent="0.4">
      <c r="A56">
        <v>70</v>
      </c>
      <c r="B56" t="s">
        <v>199</v>
      </c>
      <c r="C56">
        <v>2015</v>
      </c>
      <c r="D56">
        <v>2</v>
      </c>
      <c r="E56">
        <v>92.336290000000005</v>
      </c>
      <c r="F56">
        <v>4</v>
      </c>
      <c r="G56">
        <v>57.390979999999999</v>
      </c>
      <c r="H56">
        <v>9</v>
      </c>
      <c r="I56">
        <v>80.685890000000001</v>
      </c>
      <c r="J56">
        <v>19</v>
      </c>
      <c r="K56">
        <v>45.213920000000002</v>
      </c>
      <c r="L56">
        <v>27</v>
      </c>
      <c r="M56">
        <v>44.180880000000002</v>
      </c>
      <c r="N56">
        <v>23</v>
      </c>
      <c r="O56">
        <v>60.79757</v>
      </c>
      <c r="P56">
        <v>11</v>
      </c>
      <c r="Q56">
        <v>72.650319999999994</v>
      </c>
      <c r="R56">
        <v>1</v>
      </c>
      <c r="S56">
        <v>100</v>
      </c>
      <c r="T56">
        <v>8</v>
      </c>
      <c r="U56">
        <v>80.56062</v>
      </c>
      <c r="V56">
        <v>13</v>
      </c>
      <c r="W56">
        <v>69.728769999999997</v>
      </c>
      <c r="X56">
        <v>3</v>
      </c>
      <c r="Y56">
        <v>90.601290000000006</v>
      </c>
      <c r="Z56">
        <v>22</v>
      </c>
      <c r="AA56">
        <v>73.687880000000007</v>
      </c>
      <c r="AB56">
        <v>1</v>
      </c>
      <c r="AC56">
        <v>100</v>
      </c>
      <c r="AD56">
        <v>3</v>
      </c>
      <c r="AE56">
        <v>82.883210000000005</v>
      </c>
      <c r="AF56">
        <v>4</v>
      </c>
      <c r="AG56">
        <v>86.200320000000005</v>
      </c>
    </row>
    <row r="57" spans="1:33" x14ac:dyDescent="0.4">
      <c r="A57">
        <v>55</v>
      </c>
      <c r="B57" t="s">
        <v>18</v>
      </c>
      <c r="C57">
        <v>2015</v>
      </c>
      <c r="D57">
        <v>26</v>
      </c>
      <c r="E57">
        <v>48.745100000000001</v>
      </c>
      <c r="F57">
        <v>3</v>
      </c>
      <c r="G57">
        <v>60.586069999999999</v>
      </c>
      <c r="H57">
        <v>35</v>
      </c>
      <c r="I57">
        <v>33.642000000000003</v>
      </c>
      <c r="J57">
        <v>9</v>
      </c>
      <c r="K57">
        <v>61.151690000000002</v>
      </c>
      <c r="L57">
        <v>4</v>
      </c>
      <c r="M57">
        <v>82.039289999999994</v>
      </c>
      <c r="N57">
        <v>2</v>
      </c>
      <c r="O57">
        <v>90.537350000000004</v>
      </c>
      <c r="P57">
        <v>13</v>
      </c>
      <c r="Q57">
        <v>63.843400000000003</v>
      </c>
      <c r="R57">
        <v>11</v>
      </c>
      <c r="S57">
        <v>68.491829999999993</v>
      </c>
      <c r="T57">
        <v>17</v>
      </c>
      <c r="U57">
        <v>64.688429999999997</v>
      </c>
      <c r="V57">
        <v>4</v>
      </c>
      <c r="W57">
        <v>89.821330000000003</v>
      </c>
      <c r="X57">
        <v>18</v>
      </c>
      <c r="Y57">
        <v>67.738259999999997</v>
      </c>
      <c r="Z57">
        <v>31</v>
      </c>
      <c r="AA57">
        <v>49.295290000000001</v>
      </c>
      <c r="AB57">
        <v>1</v>
      </c>
      <c r="AC57">
        <v>100</v>
      </c>
      <c r="AD57">
        <v>5</v>
      </c>
      <c r="AE57">
        <v>77.500860000000003</v>
      </c>
      <c r="AF57">
        <v>6</v>
      </c>
      <c r="AG57">
        <v>80.112539999999996</v>
      </c>
    </row>
    <row r="58" spans="1:33" x14ac:dyDescent="0.4">
      <c r="A58">
        <v>56</v>
      </c>
      <c r="B58" t="s">
        <v>19</v>
      </c>
      <c r="C58">
        <v>2015</v>
      </c>
      <c r="D58">
        <v>28</v>
      </c>
      <c r="E58">
        <v>46.354019999999998</v>
      </c>
      <c r="F58">
        <v>22</v>
      </c>
      <c r="G58">
        <v>44.15558</v>
      </c>
      <c r="H58">
        <v>29</v>
      </c>
      <c r="I58">
        <v>58.442340000000002</v>
      </c>
      <c r="J58">
        <v>8</v>
      </c>
      <c r="K58">
        <v>65.136129999999994</v>
      </c>
      <c r="L58">
        <v>6</v>
      </c>
      <c r="M58">
        <v>70.932220000000001</v>
      </c>
      <c r="N58">
        <v>30</v>
      </c>
      <c r="O58">
        <v>37.816839999999999</v>
      </c>
      <c r="P58">
        <v>3</v>
      </c>
      <c r="Q58">
        <v>81.937250000000006</v>
      </c>
      <c r="R58">
        <v>1</v>
      </c>
      <c r="S58">
        <v>100</v>
      </c>
      <c r="T58">
        <v>8</v>
      </c>
      <c r="U58">
        <v>80.56062</v>
      </c>
      <c r="V58">
        <v>9</v>
      </c>
      <c r="W58">
        <v>85.199669999999998</v>
      </c>
      <c r="X58">
        <v>26</v>
      </c>
      <c r="Y58">
        <v>52.316240000000001</v>
      </c>
      <c r="Z58">
        <v>15</v>
      </c>
      <c r="AA58">
        <v>80.013270000000006</v>
      </c>
      <c r="AB58">
        <v>31</v>
      </c>
      <c r="AC58">
        <v>29.151160000000001</v>
      </c>
      <c r="AD58">
        <v>34</v>
      </c>
      <c r="AE58">
        <v>35.349130000000002</v>
      </c>
      <c r="AF58">
        <v>26</v>
      </c>
      <c r="AG58">
        <v>43.048609999999996</v>
      </c>
    </row>
    <row r="59" spans="1:33" x14ac:dyDescent="0.4">
      <c r="A59">
        <v>57</v>
      </c>
      <c r="B59" t="s">
        <v>20</v>
      </c>
      <c r="C59">
        <v>2015</v>
      </c>
      <c r="D59">
        <v>18</v>
      </c>
      <c r="E59">
        <v>61.681440000000002</v>
      </c>
      <c r="F59">
        <v>10</v>
      </c>
      <c r="G59">
        <v>50.378189999999996</v>
      </c>
      <c r="H59">
        <v>15</v>
      </c>
      <c r="I59">
        <v>75.996690000000001</v>
      </c>
      <c r="J59">
        <v>19</v>
      </c>
      <c r="K59">
        <v>45.213920000000002</v>
      </c>
      <c r="L59">
        <v>13</v>
      </c>
      <c r="M59">
        <v>59.967700000000001</v>
      </c>
      <c r="N59">
        <v>11</v>
      </c>
      <c r="O59">
        <v>82.426500000000004</v>
      </c>
      <c r="P59">
        <v>7</v>
      </c>
      <c r="Q59">
        <v>74.143699999999995</v>
      </c>
      <c r="R59">
        <v>31</v>
      </c>
      <c r="S59">
        <v>29.68121</v>
      </c>
      <c r="T59">
        <v>8</v>
      </c>
      <c r="U59">
        <v>80.56062</v>
      </c>
      <c r="V59">
        <v>6</v>
      </c>
      <c r="W59">
        <v>85.924440000000004</v>
      </c>
      <c r="X59">
        <v>21</v>
      </c>
      <c r="Y59">
        <v>62.360909999999997</v>
      </c>
      <c r="Z59">
        <v>10</v>
      </c>
      <c r="AA59">
        <v>84.651259999999994</v>
      </c>
      <c r="AB59">
        <v>1</v>
      </c>
      <c r="AC59">
        <v>100</v>
      </c>
      <c r="AD59">
        <v>2</v>
      </c>
      <c r="AE59">
        <v>83.614000000000004</v>
      </c>
      <c r="AF59">
        <v>1</v>
      </c>
      <c r="AG59">
        <v>100</v>
      </c>
    </row>
    <row r="60" spans="1:33" x14ac:dyDescent="0.4">
      <c r="A60">
        <v>58</v>
      </c>
      <c r="B60" t="s">
        <v>21</v>
      </c>
      <c r="C60">
        <v>2015</v>
      </c>
      <c r="D60">
        <v>24</v>
      </c>
      <c r="E60">
        <v>52.484990000000003</v>
      </c>
      <c r="F60">
        <v>25</v>
      </c>
      <c r="G60">
        <v>41.080100000000002</v>
      </c>
      <c r="H60">
        <v>4</v>
      </c>
      <c r="I60">
        <v>93.000460000000004</v>
      </c>
      <c r="J60">
        <v>7</v>
      </c>
      <c r="K60">
        <v>69.120570000000001</v>
      </c>
      <c r="L60">
        <v>1</v>
      </c>
      <c r="M60">
        <v>100</v>
      </c>
      <c r="N60">
        <v>21</v>
      </c>
      <c r="O60">
        <v>65.528899999999993</v>
      </c>
      <c r="P60">
        <v>9</v>
      </c>
      <c r="Q60">
        <v>73.834810000000004</v>
      </c>
      <c r="R60">
        <v>1</v>
      </c>
      <c r="S60">
        <v>100</v>
      </c>
      <c r="T60">
        <v>1</v>
      </c>
      <c r="U60">
        <v>100</v>
      </c>
      <c r="V60">
        <v>1</v>
      </c>
      <c r="W60">
        <v>100</v>
      </c>
      <c r="X60">
        <v>1</v>
      </c>
      <c r="Y60">
        <v>100</v>
      </c>
      <c r="Z60">
        <v>13</v>
      </c>
      <c r="AA60">
        <v>81.579470000000001</v>
      </c>
      <c r="AB60">
        <v>1</v>
      </c>
      <c r="AC60">
        <v>100</v>
      </c>
      <c r="AD60">
        <v>28</v>
      </c>
      <c r="AE60">
        <v>46.499679999999998</v>
      </c>
      <c r="AF60">
        <v>10</v>
      </c>
      <c r="AG60">
        <v>74.568190000000001</v>
      </c>
    </row>
    <row r="61" spans="1:33" x14ac:dyDescent="0.4">
      <c r="A61">
        <v>59</v>
      </c>
      <c r="B61" t="s">
        <v>22</v>
      </c>
      <c r="C61">
        <v>2015</v>
      </c>
      <c r="D61">
        <v>23</v>
      </c>
      <c r="E61">
        <v>55.550469999999997</v>
      </c>
      <c r="F61">
        <v>27</v>
      </c>
      <c r="G61">
        <v>40.137749999999997</v>
      </c>
      <c r="H61">
        <v>1</v>
      </c>
      <c r="I61">
        <v>100</v>
      </c>
      <c r="J61">
        <v>32</v>
      </c>
      <c r="K61">
        <v>29.276150000000001</v>
      </c>
      <c r="L61">
        <v>12</v>
      </c>
      <c r="M61">
        <v>61.408520000000003</v>
      </c>
      <c r="N61">
        <v>17</v>
      </c>
      <c r="O61">
        <v>75.667460000000005</v>
      </c>
      <c r="P61">
        <v>17</v>
      </c>
      <c r="Q61">
        <v>59.783279999999998</v>
      </c>
      <c r="R61">
        <v>30</v>
      </c>
      <c r="S61">
        <v>61.18938</v>
      </c>
      <c r="T61">
        <v>5</v>
      </c>
      <c r="U61">
        <v>84.127809999999997</v>
      </c>
      <c r="V61">
        <v>27</v>
      </c>
      <c r="W61">
        <v>48.258540000000004</v>
      </c>
      <c r="X61">
        <v>17</v>
      </c>
      <c r="Y61">
        <v>68.328699999999998</v>
      </c>
      <c r="Z61">
        <v>1</v>
      </c>
      <c r="AA61">
        <v>100</v>
      </c>
      <c r="AB61">
        <v>18</v>
      </c>
      <c r="AC61">
        <v>97.874529999999993</v>
      </c>
      <c r="AD61">
        <v>7</v>
      </c>
      <c r="AE61">
        <v>76.357889999999998</v>
      </c>
      <c r="AF61">
        <v>30</v>
      </c>
      <c r="AG61">
        <v>29.248930000000001</v>
      </c>
    </row>
    <row r="62" spans="1:33" x14ac:dyDescent="0.4">
      <c r="A62">
        <v>60</v>
      </c>
      <c r="B62" t="s">
        <v>23</v>
      </c>
      <c r="C62">
        <v>2015</v>
      </c>
      <c r="D62">
        <v>4</v>
      </c>
      <c r="E62">
        <v>80.074349999999995</v>
      </c>
      <c r="F62">
        <v>26</v>
      </c>
      <c r="G62">
        <v>41.02966</v>
      </c>
      <c r="H62">
        <v>19</v>
      </c>
      <c r="I62">
        <v>68.904210000000006</v>
      </c>
      <c r="J62">
        <v>26</v>
      </c>
      <c r="K62">
        <v>37.24503</v>
      </c>
      <c r="L62">
        <v>32</v>
      </c>
      <c r="M62">
        <v>32.883459999999999</v>
      </c>
      <c r="N62">
        <v>30</v>
      </c>
      <c r="O62">
        <v>37.816839999999999</v>
      </c>
      <c r="P62">
        <v>25</v>
      </c>
      <c r="Q62">
        <v>46.047339999999998</v>
      </c>
      <c r="R62">
        <v>11</v>
      </c>
      <c r="S62">
        <v>68.491829999999993</v>
      </c>
      <c r="T62">
        <v>31</v>
      </c>
      <c r="U62">
        <v>47.429279999999999</v>
      </c>
      <c r="V62">
        <v>18</v>
      </c>
      <c r="W62">
        <v>59.9741</v>
      </c>
      <c r="X62">
        <v>8</v>
      </c>
      <c r="Y62">
        <v>76.444999999999993</v>
      </c>
      <c r="Z62">
        <v>25</v>
      </c>
      <c r="AA62">
        <v>65.856890000000007</v>
      </c>
      <c r="AB62">
        <v>25</v>
      </c>
      <c r="AC62">
        <v>67.659329999999997</v>
      </c>
      <c r="AD62">
        <v>19</v>
      </c>
      <c r="AE62">
        <v>57.833889999999997</v>
      </c>
      <c r="AF62">
        <v>26</v>
      </c>
      <c r="AG62">
        <v>43.048609999999996</v>
      </c>
    </row>
    <row r="63" spans="1:33" x14ac:dyDescent="0.4">
      <c r="A63">
        <v>61</v>
      </c>
      <c r="B63" t="s">
        <v>24</v>
      </c>
      <c r="C63">
        <v>2015</v>
      </c>
      <c r="D63">
        <v>27</v>
      </c>
      <c r="E63">
        <v>47.886760000000002</v>
      </c>
      <c r="F63">
        <v>18</v>
      </c>
      <c r="G63">
        <v>46.084699999999998</v>
      </c>
      <c r="H63">
        <v>30</v>
      </c>
      <c r="I63">
        <v>57.447569999999999</v>
      </c>
      <c r="J63">
        <v>26</v>
      </c>
      <c r="K63">
        <v>37.24503</v>
      </c>
      <c r="L63">
        <v>20</v>
      </c>
      <c r="M63">
        <v>52.913789999999999</v>
      </c>
      <c r="N63">
        <v>27</v>
      </c>
      <c r="O63">
        <v>40.52046</v>
      </c>
      <c r="P63">
        <v>8</v>
      </c>
      <c r="Q63">
        <v>74.065920000000006</v>
      </c>
      <c r="R63">
        <v>11</v>
      </c>
      <c r="S63">
        <v>68.491829999999993</v>
      </c>
      <c r="T63">
        <v>23</v>
      </c>
      <c r="U63">
        <v>48.306849999999997</v>
      </c>
      <c r="V63">
        <v>16</v>
      </c>
      <c r="W63">
        <v>64.404409999999999</v>
      </c>
      <c r="X63">
        <v>35</v>
      </c>
      <c r="Y63">
        <v>28.534189999999999</v>
      </c>
      <c r="Z63">
        <v>24</v>
      </c>
      <c r="AA63">
        <v>68.362809999999996</v>
      </c>
      <c r="AB63">
        <v>1</v>
      </c>
      <c r="AC63">
        <v>100</v>
      </c>
      <c r="AD63">
        <v>30</v>
      </c>
      <c r="AE63">
        <v>46.049120000000002</v>
      </c>
      <c r="AF63">
        <v>30</v>
      </c>
      <c r="AG63">
        <v>29.248930000000001</v>
      </c>
    </row>
    <row r="64" spans="1:33" x14ac:dyDescent="0.4">
      <c r="A64">
        <v>62</v>
      </c>
      <c r="B64" t="s">
        <v>25</v>
      </c>
      <c r="C64">
        <v>2015</v>
      </c>
      <c r="D64">
        <v>13</v>
      </c>
      <c r="E64">
        <v>70.877889999999994</v>
      </c>
      <c r="F64">
        <v>11</v>
      </c>
      <c r="G64">
        <v>50.361910000000002</v>
      </c>
      <c r="H64">
        <v>31</v>
      </c>
      <c r="I64">
        <v>55.664119999999997</v>
      </c>
      <c r="J64">
        <v>14</v>
      </c>
      <c r="K64">
        <v>49.198360000000001</v>
      </c>
      <c r="L64">
        <v>34</v>
      </c>
      <c r="M64">
        <v>31.009499999999999</v>
      </c>
      <c r="N64">
        <v>34</v>
      </c>
      <c r="O64">
        <v>35.78913</v>
      </c>
      <c r="P64">
        <v>5</v>
      </c>
      <c r="Q64">
        <v>78.281599999999997</v>
      </c>
      <c r="R64">
        <v>1</v>
      </c>
      <c r="S64">
        <v>100</v>
      </c>
      <c r="T64">
        <v>1</v>
      </c>
      <c r="U64">
        <v>100</v>
      </c>
      <c r="V64">
        <v>12</v>
      </c>
      <c r="W64">
        <v>70.671880000000002</v>
      </c>
      <c r="X64">
        <v>13</v>
      </c>
      <c r="Y64">
        <v>72.604119999999995</v>
      </c>
      <c r="Z64">
        <v>8</v>
      </c>
      <c r="AA64">
        <v>85.277739999999994</v>
      </c>
      <c r="AB64">
        <v>25</v>
      </c>
      <c r="AC64">
        <v>67.659329999999997</v>
      </c>
      <c r="AD64">
        <v>10</v>
      </c>
      <c r="AE64">
        <v>65.707380000000001</v>
      </c>
      <c r="AF64">
        <v>1</v>
      </c>
      <c r="AG64">
        <v>100</v>
      </c>
    </row>
    <row r="65" spans="1:33" x14ac:dyDescent="0.4">
      <c r="A65">
        <v>63</v>
      </c>
      <c r="B65" t="s">
        <v>26</v>
      </c>
      <c r="C65">
        <v>2015</v>
      </c>
      <c r="D65">
        <v>3</v>
      </c>
      <c r="E65">
        <v>86.20532</v>
      </c>
      <c r="F65">
        <v>19</v>
      </c>
      <c r="G65">
        <v>45.263719999999999</v>
      </c>
      <c r="H65">
        <v>16</v>
      </c>
      <c r="I65">
        <v>75.944710000000001</v>
      </c>
      <c r="J65">
        <v>24</v>
      </c>
      <c r="K65">
        <v>41.229469999999999</v>
      </c>
      <c r="L65">
        <v>29</v>
      </c>
      <c r="M65">
        <v>42.313200000000002</v>
      </c>
      <c r="N65">
        <v>26</v>
      </c>
      <c r="O65">
        <v>55.390340000000002</v>
      </c>
      <c r="P65">
        <v>20</v>
      </c>
      <c r="Q65">
        <v>56.889870000000002</v>
      </c>
      <c r="R65">
        <v>11</v>
      </c>
      <c r="S65">
        <v>68.491829999999993</v>
      </c>
      <c r="T65">
        <v>8</v>
      </c>
      <c r="U65">
        <v>80.56062</v>
      </c>
      <c r="V65">
        <v>6</v>
      </c>
      <c r="W65">
        <v>85.924440000000004</v>
      </c>
      <c r="X65">
        <v>31</v>
      </c>
      <c r="Y65">
        <v>44.392359999999996</v>
      </c>
      <c r="Z65">
        <v>21</v>
      </c>
      <c r="AA65">
        <v>74.627600000000001</v>
      </c>
      <c r="AB65">
        <v>24</v>
      </c>
      <c r="AC65">
        <v>81.095740000000006</v>
      </c>
      <c r="AD65">
        <v>18</v>
      </c>
      <c r="AE65">
        <v>58.239690000000003</v>
      </c>
      <c r="AF65">
        <v>15</v>
      </c>
      <c r="AG65">
        <v>66.312860000000001</v>
      </c>
    </row>
    <row r="66" spans="1:33" x14ac:dyDescent="0.4">
      <c r="A66">
        <v>64</v>
      </c>
      <c r="B66" t="s">
        <v>27</v>
      </c>
      <c r="C66">
        <v>2015</v>
      </c>
      <c r="D66">
        <v>24</v>
      </c>
      <c r="E66">
        <v>52.484990000000003</v>
      </c>
      <c r="F66">
        <v>35</v>
      </c>
      <c r="G66">
        <v>24.227419999999999</v>
      </c>
      <c r="H66">
        <v>25</v>
      </c>
      <c r="I66">
        <v>62.87782</v>
      </c>
      <c r="J66">
        <v>19</v>
      </c>
      <c r="K66">
        <v>45.213920000000002</v>
      </c>
      <c r="L66">
        <v>19</v>
      </c>
      <c r="M66">
        <v>53.125810000000001</v>
      </c>
      <c r="N66">
        <v>17</v>
      </c>
      <c r="O66">
        <v>75.667460000000005</v>
      </c>
      <c r="P66">
        <v>23</v>
      </c>
      <c r="Q66">
        <v>48.894080000000002</v>
      </c>
      <c r="R66">
        <v>31</v>
      </c>
      <c r="S66">
        <v>29.68121</v>
      </c>
      <c r="T66">
        <v>20</v>
      </c>
      <c r="U66">
        <v>63.810859999999998</v>
      </c>
      <c r="V66">
        <v>22</v>
      </c>
      <c r="W66">
        <v>52.651879999999998</v>
      </c>
      <c r="X66">
        <v>30</v>
      </c>
      <c r="Y66">
        <v>44.771340000000002</v>
      </c>
      <c r="Z66">
        <v>18</v>
      </c>
      <c r="AA66">
        <v>76.507040000000003</v>
      </c>
      <c r="AB66">
        <v>1</v>
      </c>
      <c r="AC66">
        <v>100</v>
      </c>
      <c r="AD66">
        <v>17</v>
      </c>
      <c r="AE66">
        <v>58.304659999999998</v>
      </c>
      <c r="AF66">
        <v>29</v>
      </c>
      <c r="AG66">
        <v>40.881059999999998</v>
      </c>
    </row>
    <row r="67" spans="1:33" x14ac:dyDescent="0.4">
      <c r="A67">
        <v>65</v>
      </c>
      <c r="B67" t="s">
        <v>45</v>
      </c>
      <c r="C67">
        <v>2015</v>
      </c>
      <c r="D67">
        <v>13</v>
      </c>
      <c r="E67">
        <v>70.877889999999994</v>
      </c>
      <c r="F67">
        <v>13</v>
      </c>
      <c r="G67">
        <v>48.938160000000003</v>
      </c>
      <c r="H67">
        <v>5</v>
      </c>
      <c r="I67">
        <v>91.834140000000005</v>
      </c>
      <c r="J67">
        <v>32</v>
      </c>
      <c r="K67">
        <v>29.276150000000001</v>
      </c>
      <c r="L67">
        <v>2</v>
      </c>
      <c r="M67">
        <v>86.044870000000003</v>
      </c>
      <c r="N67">
        <v>13</v>
      </c>
      <c r="O67">
        <v>81.074690000000004</v>
      </c>
      <c r="P67">
        <v>10</v>
      </c>
      <c r="Q67">
        <v>72.961439999999996</v>
      </c>
      <c r="R67">
        <v>1</v>
      </c>
      <c r="S67">
        <v>100</v>
      </c>
      <c r="T67">
        <v>8</v>
      </c>
      <c r="U67">
        <v>80.56062</v>
      </c>
      <c r="V67">
        <v>31</v>
      </c>
      <c r="W67">
        <v>43.865200000000002</v>
      </c>
      <c r="X67">
        <v>25</v>
      </c>
      <c r="Y67">
        <v>54.347279999999998</v>
      </c>
      <c r="Z67">
        <v>3</v>
      </c>
      <c r="AA67">
        <v>93.421970000000002</v>
      </c>
      <c r="AB67">
        <v>1</v>
      </c>
      <c r="AC67">
        <v>100</v>
      </c>
      <c r="AD67">
        <v>8</v>
      </c>
      <c r="AE67">
        <v>70.651359999999997</v>
      </c>
      <c r="AF67">
        <v>10</v>
      </c>
      <c r="AG67">
        <v>74.568190000000001</v>
      </c>
    </row>
    <row r="68" spans="1:33" x14ac:dyDescent="0.4">
      <c r="A68">
        <v>66</v>
      </c>
      <c r="B68" t="s">
        <v>28</v>
      </c>
      <c r="C68">
        <v>2015</v>
      </c>
      <c r="D68">
        <v>12</v>
      </c>
      <c r="E68">
        <v>73.483559999999997</v>
      </c>
      <c r="F68">
        <v>7</v>
      </c>
      <c r="G68">
        <v>53.719520000000003</v>
      </c>
      <c r="H68">
        <v>11</v>
      </c>
      <c r="I68">
        <v>79.848029999999994</v>
      </c>
      <c r="J68">
        <v>2</v>
      </c>
      <c r="K68">
        <v>97.011669999999995</v>
      </c>
      <c r="L68">
        <v>5</v>
      </c>
      <c r="M68">
        <v>77.998170000000002</v>
      </c>
      <c r="N68">
        <v>1</v>
      </c>
      <c r="O68">
        <v>100</v>
      </c>
      <c r="P68">
        <v>14</v>
      </c>
      <c r="Q68">
        <v>62.474469999999997</v>
      </c>
      <c r="R68">
        <v>31</v>
      </c>
      <c r="S68">
        <v>29.68121</v>
      </c>
      <c r="T68">
        <v>34</v>
      </c>
      <c r="U68">
        <v>31.557089999999999</v>
      </c>
      <c r="V68">
        <v>5</v>
      </c>
      <c r="W68">
        <v>88.932829999999996</v>
      </c>
      <c r="X68">
        <v>5</v>
      </c>
      <c r="Y68">
        <v>84.000330000000005</v>
      </c>
      <c r="Z68">
        <v>27</v>
      </c>
      <c r="AA68">
        <v>64.341040000000007</v>
      </c>
      <c r="AB68">
        <v>1</v>
      </c>
      <c r="AC68">
        <v>100</v>
      </c>
      <c r="AD68">
        <v>22</v>
      </c>
      <c r="AE68">
        <v>54.112819999999999</v>
      </c>
      <c r="AF68">
        <v>4</v>
      </c>
      <c r="AG68">
        <v>86.200320000000005</v>
      </c>
    </row>
    <row r="69" spans="1:33" x14ac:dyDescent="0.4">
      <c r="A69">
        <v>67</v>
      </c>
      <c r="B69" t="s">
        <v>29</v>
      </c>
      <c r="C69">
        <v>2015</v>
      </c>
      <c r="D69">
        <v>7</v>
      </c>
      <c r="E69">
        <v>77.008859999999999</v>
      </c>
      <c r="F69">
        <v>17</v>
      </c>
      <c r="G69">
        <v>46.635530000000003</v>
      </c>
      <c r="H69">
        <v>18</v>
      </c>
      <c r="I69">
        <v>69.965440000000001</v>
      </c>
      <c r="J69">
        <v>10</v>
      </c>
      <c r="K69">
        <v>57.16724</v>
      </c>
      <c r="L69">
        <v>21</v>
      </c>
      <c r="M69">
        <v>52.521299999999997</v>
      </c>
      <c r="N69">
        <v>29</v>
      </c>
      <c r="O69">
        <v>39.844549999999998</v>
      </c>
      <c r="P69">
        <v>4</v>
      </c>
      <c r="Q69">
        <v>81.221680000000006</v>
      </c>
      <c r="R69">
        <v>11</v>
      </c>
      <c r="S69">
        <v>68.491829999999993</v>
      </c>
      <c r="T69">
        <v>20</v>
      </c>
      <c r="U69">
        <v>63.810859999999998</v>
      </c>
      <c r="V69">
        <v>3</v>
      </c>
      <c r="W69">
        <v>91.769769999999994</v>
      </c>
      <c r="X69">
        <v>9</v>
      </c>
      <c r="Y69">
        <v>74.594399999999993</v>
      </c>
      <c r="Z69">
        <v>16</v>
      </c>
      <c r="AA69">
        <v>79.639430000000004</v>
      </c>
      <c r="AB69">
        <v>1</v>
      </c>
      <c r="AC69">
        <v>100</v>
      </c>
      <c r="AD69">
        <v>14</v>
      </c>
      <c r="AE69">
        <v>64.508880000000005</v>
      </c>
      <c r="AF69">
        <v>23</v>
      </c>
      <c r="AG69">
        <v>54.68074</v>
      </c>
    </row>
    <row r="70" spans="1:33" x14ac:dyDescent="0.4">
      <c r="A70">
        <v>68</v>
      </c>
      <c r="B70" t="s">
        <v>30</v>
      </c>
      <c r="C70">
        <v>2015</v>
      </c>
      <c r="D70">
        <v>7</v>
      </c>
      <c r="E70">
        <v>77.008859999999999</v>
      </c>
      <c r="F70">
        <v>34</v>
      </c>
      <c r="G70">
        <v>31.397670000000002</v>
      </c>
      <c r="H70">
        <v>26</v>
      </c>
      <c r="I70">
        <v>62.153790000000001</v>
      </c>
      <c r="J70">
        <v>14</v>
      </c>
      <c r="K70">
        <v>49.198360000000001</v>
      </c>
      <c r="L70">
        <v>35</v>
      </c>
      <c r="M70">
        <v>27.361350000000002</v>
      </c>
      <c r="N70">
        <v>4</v>
      </c>
      <c r="O70">
        <v>88.509630000000001</v>
      </c>
      <c r="P70">
        <v>32</v>
      </c>
      <c r="Q70">
        <v>35.440379999999998</v>
      </c>
      <c r="R70">
        <v>11</v>
      </c>
      <c r="S70">
        <v>68.491829999999993</v>
      </c>
      <c r="T70">
        <v>23</v>
      </c>
      <c r="U70">
        <v>48.306849999999997</v>
      </c>
      <c r="V70">
        <v>30</v>
      </c>
      <c r="W70">
        <v>44.79889</v>
      </c>
      <c r="X70">
        <v>16</v>
      </c>
      <c r="Y70">
        <v>69.713250000000002</v>
      </c>
      <c r="Z70">
        <v>6</v>
      </c>
      <c r="AA70">
        <v>89.6631</v>
      </c>
      <c r="AB70">
        <v>1</v>
      </c>
      <c r="AC70">
        <v>100</v>
      </c>
      <c r="AD70">
        <v>4</v>
      </c>
      <c r="AE70">
        <v>79.861019999999996</v>
      </c>
      <c r="AF70">
        <v>3</v>
      </c>
      <c r="AG70">
        <v>88.367869999999996</v>
      </c>
    </row>
    <row r="71" spans="1:33" x14ac:dyDescent="0.4">
      <c r="A71">
        <v>69</v>
      </c>
      <c r="B71" t="s">
        <v>31</v>
      </c>
      <c r="C71">
        <v>2015</v>
      </c>
      <c r="D71">
        <v>35</v>
      </c>
      <c r="E71">
        <v>18.76465</v>
      </c>
      <c r="F71">
        <v>20</v>
      </c>
      <c r="G71">
        <v>45.230820000000001</v>
      </c>
      <c r="H71">
        <v>27</v>
      </c>
      <c r="I71">
        <v>62.06391</v>
      </c>
      <c r="J71">
        <v>1</v>
      </c>
      <c r="K71">
        <v>100</v>
      </c>
      <c r="L71">
        <v>22</v>
      </c>
      <c r="M71">
        <v>52.339950000000002</v>
      </c>
      <c r="N71">
        <v>10</v>
      </c>
      <c r="O71">
        <v>83.102400000000003</v>
      </c>
      <c r="P71">
        <v>29</v>
      </c>
      <c r="Q71">
        <v>42.051679999999998</v>
      </c>
      <c r="R71">
        <v>11</v>
      </c>
      <c r="S71">
        <v>68.491829999999993</v>
      </c>
      <c r="T71">
        <v>23</v>
      </c>
      <c r="U71">
        <v>48.306849999999997</v>
      </c>
      <c r="V71">
        <v>29</v>
      </c>
      <c r="W71">
        <v>45.915430000000001</v>
      </c>
      <c r="X71">
        <v>22</v>
      </c>
      <c r="Y71">
        <v>61.547269999999997</v>
      </c>
      <c r="Z71">
        <v>23</v>
      </c>
      <c r="AA71">
        <v>73.556430000000006</v>
      </c>
      <c r="AB71">
        <v>31</v>
      </c>
      <c r="AC71">
        <v>29.151160000000001</v>
      </c>
      <c r="AD71">
        <v>33</v>
      </c>
      <c r="AE71">
        <v>36.041429999999998</v>
      </c>
      <c r="AF71">
        <v>23</v>
      </c>
      <c r="AG71">
        <v>54.68074</v>
      </c>
    </row>
    <row r="72" spans="1:33" x14ac:dyDescent="0.4">
      <c r="A72">
        <v>71</v>
      </c>
      <c r="B72" t="s">
        <v>0</v>
      </c>
      <c r="C72">
        <v>2016</v>
      </c>
      <c r="D72">
        <v>29</v>
      </c>
      <c r="E72">
        <v>45.768479999999997</v>
      </c>
      <c r="F72">
        <v>15</v>
      </c>
      <c r="G72">
        <v>43.177280000000003</v>
      </c>
      <c r="H72">
        <v>13</v>
      </c>
      <c r="I72">
        <v>75.935590000000005</v>
      </c>
      <c r="J72">
        <v>4</v>
      </c>
      <c r="K72">
        <v>89.046469999999999</v>
      </c>
      <c r="L72">
        <v>27</v>
      </c>
      <c r="M72">
        <v>45.211559999999999</v>
      </c>
      <c r="N72">
        <v>19</v>
      </c>
      <c r="O72">
        <v>71.415930000000003</v>
      </c>
      <c r="P72">
        <v>3</v>
      </c>
      <c r="Q72">
        <v>81.59254</v>
      </c>
      <c r="R72">
        <v>1</v>
      </c>
      <c r="S72">
        <v>100</v>
      </c>
      <c r="T72">
        <v>8</v>
      </c>
      <c r="U72">
        <v>80.61936</v>
      </c>
      <c r="V72">
        <v>22</v>
      </c>
      <c r="W72">
        <v>50.09346</v>
      </c>
      <c r="X72">
        <v>13</v>
      </c>
      <c r="Y72">
        <v>73.400940000000006</v>
      </c>
      <c r="Z72">
        <v>9</v>
      </c>
      <c r="AA72">
        <v>85.141300000000001</v>
      </c>
      <c r="AB72">
        <v>1</v>
      </c>
      <c r="AC72">
        <v>100</v>
      </c>
      <c r="AD72">
        <v>31</v>
      </c>
      <c r="AE72">
        <v>42.2712</v>
      </c>
      <c r="AF72">
        <v>10</v>
      </c>
      <c r="AG72">
        <v>74.048919999999995</v>
      </c>
    </row>
    <row r="73" spans="1:33" x14ac:dyDescent="0.4">
      <c r="A73">
        <v>72</v>
      </c>
      <c r="B73" t="s">
        <v>1</v>
      </c>
      <c r="C73">
        <v>2016</v>
      </c>
      <c r="D73">
        <v>18</v>
      </c>
      <c r="E73">
        <v>61.263199999999998</v>
      </c>
      <c r="F73">
        <v>12</v>
      </c>
      <c r="G73">
        <v>46.301839999999999</v>
      </c>
      <c r="H73">
        <v>19</v>
      </c>
      <c r="I73">
        <v>69.634370000000004</v>
      </c>
      <c r="J73">
        <v>14</v>
      </c>
      <c r="K73">
        <v>49.215470000000003</v>
      </c>
      <c r="L73">
        <v>16</v>
      </c>
      <c r="M73">
        <v>55.66075</v>
      </c>
      <c r="N73">
        <v>24</v>
      </c>
      <c r="O73">
        <v>59.84619</v>
      </c>
      <c r="P73">
        <v>15</v>
      </c>
      <c r="Q73">
        <v>61.993470000000002</v>
      </c>
      <c r="R73">
        <v>1</v>
      </c>
      <c r="S73">
        <v>100</v>
      </c>
      <c r="T73">
        <v>17</v>
      </c>
      <c r="U73">
        <v>64.954170000000005</v>
      </c>
      <c r="V73">
        <v>26</v>
      </c>
      <c r="W73">
        <v>47.799619999999997</v>
      </c>
      <c r="X73">
        <v>32</v>
      </c>
      <c r="Y73">
        <v>31.965699999999998</v>
      </c>
      <c r="Z73">
        <v>17</v>
      </c>
      <c r="AA73">
        <v>79.038709999999995</v>
      </c>
      <c r="AB73">
        <v>1</v>
      </c>
      <c r="AC73">
        <v>100</v>
      </c>
      <c r="AD73">
        <v>13</v>
      </c>
      <c r="AE73">
        <v>64.790800000000004</v>
      </c>
      <c r="AF73">
        <v>6</v>
      </c>
      <c r="AG73">
        <v>80.692520000000002</v>
      </c>
    </row>
    <row r="74" spans="1:33" x14ac:dyDescent="0.4">
      <c r="A74">
        <v>73</v>
      </c>
      <c r="B74" t="s">
        <v>2</v>
      </c>
      <c r="C74">
        <v>2016</v>
      </c>
      <c r="D74">
        <v>33</v>
      </c>
      <c r="E74">
        <v>33.403689999999997</v>
      </c>
      <c r="F74">
        <v>2</v>
      </c>
      <c r="G74">
        <v>60.391240000000003</v>
      </c>
      <c r="H74">
        <v>28</v>
      </c>
      <c r="I74">
        <v>60.725769999999997</v>
      </c>
      <c r="J74">
        <v>19</v>
      </c>
      <c r="K74">
        <v>45.232370000000003</v>
      </c>
      <c r="L74">
        <v>23</v>
      </c>
      <c r="M74">
        <v>50.608820000000001</v>
      </c>
      <c r="N74">
        <v>33</v>
      </c>
      <c r="O74">
        <v>37.387279999999997</v>
      </c>
      <c r="P74">
        <v>27</v>
      </c>
      <c r="Q74">
        <v>45.069220000000001</v>
      </c>
      <c r="R74">
        <v>11</v>
      </c>
      <c r="S74">
        <v>68.491829999999993</v>
      </c>
      <c r="T74">
        <v>19</v>
      </c>
      <c r="U74">
        <v>64.287270000000007</v>
      </c>
      <c r="V74">
        <v>9</v>
      </c>
      <c r="W74">
        <v>84.49203</v>
      </c>
      <c r="X74">
        <v>31</v>
      </c>
      <c r="Y74">
        <v>41.44556</v>
      </c>
      <c r="Z74">
        <v>7</v>
      </c>
      <c r="AA74">
        <v>87.466189999999997</v>
      </c>
      <c r="AB74">
        <v>19</v>
      </c>
      <c r="AC74">
        <v>97.682580000000002</v>
      </c>
      <c r="AD74">
        <v>27</v>
      </c>
      <c r="AE74">
        <v>49.365389999999998</v>
      </c>
      <c r="AF74">
        <v>16</v>
      </c>
      <c r="AG74">
        <v>66.702920000000006</v>
      </c>
    </row>
    <row r="75" spans="1:33" x14ac:dyDescent="0.4">
      <c r="A75">
        <v>74</v>
      </c>
      <c r="B75" t="s">
        <v>3</v>
      </c>
      <c r="C75">
        <v>2016</v>
      </c>
      <c r="D75">
        <v>23</v>
      </c>
      <c r="E75">
        <v>55.994990000000001</v>
      </c>
      <c r="F75">
        <v>29</v>
      </c>
      <c r="G75">
        <v>34.756230000000002</v>
      </c>
      <c r="H75">
        <v>10</v>
      </c>
      <c r="I75">
        <v>78.793869999999998</v>
      </c>
      <c r="J75">
        <v>6</v>
      </c>
      <c r="K75">
        <v>86.602999999999994</v>
      </c>
      <c r="L75">
        <v>22</v>
      </c>
      <c r="M75">
        <v>52.179090000000002</v>
      </c>
      <c r="N75">
        <v>19</v>
      </c>
      <c r="O75">
        <v>71.415930000000003</v>
      </c>
      <c r="P75">
        <v>30</v>
      </c>
      <c r="Q75">
        <v>42.191189999999999</v>
      </c>
      <c r="R75">
        <v>1</v>
      </c>
      <c r="S75">
        <v>100</v>
      </c>
      <c r="T75">
        <v>29</v>
      </c>
      <c r="U75">
        <v>47.793819999999997</v>
      </c>
      <c r="V75">
        <v>32</v>
      </c>
      <c r="W75">
        <v>41.689329999999998</v>
      </c>
      <c r="X75">
        <v>18</v>
      </c>
      <c r="Y75">
        <v>66.902919999999995</v>
      </c>
      <c r="Z75">
        <v>12</v>
      </c>
      <c r="AA75">
        <v>84.092650000000006</v>
      </c>
      <c r="AB75">
        <v>23</v>
      </c>
      <c r="AC75">
        <v>83.829669999999993</v>
      </c>
      <c r="AD75">
        <v>24</v>
      </c>
      <c r="AE75">
        <v>52.723840000000003</v>
      </c>
      <c r="AF75">
        <v>23</v>
      </c>
      <c r="AG75">
        <v>54.741439999999997</v>
      </c>
    </row>
    <row r="76" spans="1:33" x14ac:dyDescent="0.4">
      <c r="A76">
        <v>75</v>
      </c>
      <c r="B76" t="s">
        <v>4</v>
      </c>
      <c r="C76">
        <v>2016</v>
      </c>
      <c r="D76">
        <v>16</v>
      </c>
      <c r="E76">
        <v>64.362139999999997</v>
      </c>
      <c r="F76">
        <v>32</v>
      </c>
      <c r="G76">
        <v>33.053669999999997</v>
      </c>
      <c r="H76">
        <v>5</v>
      </c>
      <c r="I76">
        <v>89.974350000000001</v>
      </c>
      <c r="J76">
        <v>12</v>
      </c>
      <c r="K76">
        <v>53.198569999999997</v>
      </c>
      <c r="L76">
        <v>8</v>
      </c>
      <c r="M76">
        <v>67.482799999999997</v>
      </c>
      <c r="N76">
        <v>35</v>
      </c>
      <c r="O76">
        <v>20.372949999999999</v>
      </c>
      <c r="P76">
        <v>20</v>
      </c>
      <c r="Q76">
        <v>55.966940000000001</v>
      </c>
      <c r="R76">
        <v>11</v>
      </c>
      <c r="S76">
        <v>68.491829999999993</v>
      </c>
      <c r="T76">
        <v>4</v>
      </c>
      <c r="U76">
        <v>84.334810000000004</v>
      </c>
      <c r="V76">
        <v>29</v>
      </c>
      <c r="W76">
        <v>44.452350000000003</v>
      </c>
      <c r="X76">
        <v>4</v>
      </c>
      <c r="Y76">
        <v>88.686099999999996</v>
      </c>
      <c r="Z76">
        <v>26</v>
      </c>
      <c r="AA76">
        <v>65.570059999999998</v>
      </c>
      <c r="AB76">
        <v>31</v>
      </c>
      <c r="AC76">
        <v>29.151160000000001</v>
      </c>
      <c r="AD76">
        <v>35</v>
      </c>
      <c r="AE76">
        <v>22.849409999999999</v>
      </c>
      <c r="AF76">
        <v>10</v>
      </c>
      <c r="AG76">
        <v>74.048919999999995</v>
      </c>
    </row>
    <row r="77" spans="1:33" x14ac:dyDescent="0.4">
      <c r="A77">
        <v>76</v>
      </c>
      <c r="B77" t="s">
        <v>5</v>
      </c>
      <c r="C77">
        <v>2016</v>
      </c>
      <c r="D77">
        <v>4</v>
      </c>
      <c r="E77">
        <v>79.856859999999998</v>
      </c>
      <c r="F77">
        <v>16</v>
      </c>
      <c r="G77">
        <v>43.110819999999997</v>
      </c>
      <c r="H77">
        <v>20</v>
      </c>
      <c r="I77">
        <v>67.227180000000004</v>
      </c>
      <c r="J77">
        <v>19</v>
      </c>
      <c r="K77">
        <v>45.232370000000003</v>
      </c>
      <c r="L77">
        <v>28</v>
      </c>
      <c r="M77">
        <v>44.965060000000001</v>
      </c>
      <c r="N77">
        <v>28</v>
      </c>
      <c r="O77">
        <v>41.47072</v>
      </c>
      <c r="P77">
        <v>16</v>
      </c>
      <c r="Q77">
        <v>61.774889999999999</v>
      </c>
      <c r="R77">
        <v>11</v>
      </c>
      <c r="S77">
        <v>68.491829999999993</v>
      </c>
      <c r="T77">
        <v>8</v>
      </c>
      <c r="U77">
        <v>80.61936</v>
      </c>
      <c r="V77">
        <v>2</v>
      </c>
      <c r="W77">
        <v>93.768979999999999</v>
      </c>
      <c r="X77">
        <v>7</v>
      </c>
      <c r="Y77">
        <v>79.975710000000007</v>
      </c>
      <c r="Z77">
        <v>34</v>
      </c>
      <c r="AA77">
        <v>31.557030000000001</v>
      </c>
      <c r="AB77">
        <v>1</v>
      </c>
      <c r="AC77">
        <v>100</v>
      </c>
      <c r="AD77">
        <v>11</v>
      </c>
      <c r="AE77">
        <v>65.328909999999993</v>
      </c>
      <c r="AF77">
        <v>16</v>
      </c>
      <c r="AG77">
        <v>66.702920000000006</v>
      </c>
    </row>
    <row r="78" spans="1:33" x14ac:dyDescent="0.4">
      <c r="A78">
        <v>77</v>
      </c>
      <c r="B78" t="s">
        <v>6</v>
      </c>
      <c r="C78">
        <v>2016</v>
      </c>
      <c r="D78">
        <v>13</v>
      </c>
      <c r="E78">
        <v>70.560029999999998</v>
      </c>
      <c r="F78">
        <v>23</v>
      </c>
      <c r="G78">
        <v>37.974220000000003</v>
      </c>
      <c r="H78">
        <v>12</v>
      </c>
      <c r="I78">
        <v>76.062709999999996</v>
      </c>
      <c r="J78">
        <v>32</v>
      </c>
      <c r="K78">
        <v>29.299969999999998</v>
      </c>
      <c r="L78">
        <v>11</v>
      </c>
      <c r="M78">
        <v>62.902090000000001</v>
      </c>
      <c r="N78">
        <v>15</v>
      </c>
      <c r="O78">
        <v>78.22166</v>
      </c>
      <c r="P78">
        <v>28</v>
      </c>
      <c r="Q78">
        <v>43.8202</v>
      </c>
      <c r="R78">
        <v>11</v>
      </c>
      <c r="S78">
        <v>68.491829999999993</v>
      </c>
      <c r="T78">
        <v>1</v>
      </c>
      <c r="U78">
        <v>100</v>
      </c>
      <c r="V78">
        <v>34</v>
      </c>
      <c r="W78">
        <v>26.92296</v>
      </c>
      <c r="X78">
        <v>23</v>
      </c>
      <c r="Y78">
        <v>60.904739999999997</v>
      </c>
      <c r="Z78">
        <v>11</v>
      </c>
      <c r="AA78">
        <v>84.206450000000004</v>
      </c>
      <c r="AB78">
        <v>1</v>
      </c>
      <c r="AC78">
        <v>100</v>
      </c>
      <c r="AD78">
        <v>30</v>
      </c>
      <c r="AE78">
        <v>46.205179999999999</v>
      </c>
      <c r="AF78">
        <v>19</v>
      </c>
      <c r="AG78">
        <v>62.087440000000001</v>
      </c>
    </row>
    <row r="79" spans="1:33" x14ac:dyDescent="0.4">
      <c r="A79">
        <v>78</v>
      </c>
      <c r="B79" t="s">
        <v>7</v>
      </c>
      <c r="C79">
        <v>2016</v>
      </c>
      <c r="D79">
        <v>7</v>
      </c>
      <c r="E79">
        <v>76.757919999999999</v>
      </c>
      <c r="F79">
        <v>1</v>
      </c>
      <c r="G79">
        <v>100</v>
      </c>
      <c r="H79">
        <v>6</v>
      </c>
      <c r="I79">
        <v>89.793909999999997</v>
      </c>
      <c r="J79">
        <v>14</v>
      </c>
      <c r="K79">
        <v>49.215470000000003</v>
      </c>
      <c r="L79">
        <v>9</v>
      </c>
      <c r="M79">
        <v>64.084569999999999</v>
      </c>
      <c r="N79">
        <v>6</v>
      </c>
      <c r="O79">
        <v>87.069109999999995</v>
      </c>
      <c r="P79">
        <v>1</v>
      </c>
      <c r="Q79">
        <v>100</v>
      </c>
      <c r="R79">
        <v>1</v>
      </c>
      <c r="S79">
        <v>100</v>
      </c>
      <c r="T79">
        <v>1</v>
      </c>
      <c r="U79">
        <v>100</v>
      </c>
      <c r="V79">
        <v>11</v>
      </c>
      <c r="W79">
        <v>74.059470000000005</v>
      </c>
      <c r="X79">
        <v>2</v>
      </c>
      <c r="Y79">
        <v>93.132930000000002</v>
      </c>
      <c r="Z79">
        <v>2</v>
      </c>
      <c r="AA79">
        <v>98.635480000000001</v>
      </c>
      <c r="AB79">
        <v>25</v>
      </c>
      <c r="AC79">
        <v>67.659329999999997</v>
      </c>
      <c r="AD79">
        <v>6</v>
      </c>
      <c r="AE79">
        <v>76.903440000000003</v>
      </c>
      <c r="AF79">
        <v>14</v>
      </c>
      <c r="AG79">
        <v>68.731039999999993</v>
      </c>
    </row>
    <row r="80" spans="1:33" x14ac:dyDescent="0.4">
      <c r="A80">
        <v>79</v>
      </c>
      <c r="B80" t="s">
        <v>8</v>
      </c>
      <c r="C80">
        <v>2016</v>
      </c>
      <c r="D80">
        <v>7</v>
      </c>
      <c r="E80">
        <v>76.757919999999999</v>
      </c>
      <c r="F80">
        <v>33</v>
      </c>
      <c r="G80">
        <v>32.178190000000001</v>
      </c>
      <c r="H80">
        <v>2</v>
      </c>
      <c r="I80">
        <v>96.18535</v>
      </c>
      <c r="J80">
        <v>30</v>
      </c>
      <c r="K80">
        <v>33.283070000000002</v>
      </c>
      <c r="L80">
        <v>14</v>
      </c>
      <c r="M80">
        <v>60.132840000000002</v>
      </c>
      <c r="N80">
        <v>3</v>
      </c>
      <c r="O80">
        <v>89.110830000000007</v>
      </c>
      <c r="P80">
        <v>7</v>
      </c>
      <c r="Q80">
        <v>74.665750000000003</v>
      </c>
      <c r="R80">
        <v>11</v>
      </c>
      <c r="S80">
        <v>68.491829999999993</v>
      </c>
      <c r="T80">
        <v>24</v>
      </c>
      <c r="U80">
        <v>48.62209</v>
      </c>
      <c r="V80">
        <v>31</v>
      </c>
      <c r="W80">
        <v>42.38382</v>
      </c>
      <c r="X80">
        <v>27</v>
      </c>
      <c r="Y80">
        <v>51.055419999999998</v>
      </c>
      <c r="Z80">
        <v>14</v>
      </c>
      <c r="AA80">
        <v>80.302199999999999</v>
      </c>
      <c r="AB80">
        <v>1</v>
      </c>
      <c r="AC80">
        <v>100</v>
      </c>
      <c r="AD80">
        <v>12</v>
      </c>
      <c r="AE80">
        <v>64.97475</v>
      </c>
      <c r="AF80">
        <v>30</v>
      </c>
      <c r="AG80">
        <v>28.79036</v>
      </c>
    </row>
    <row r="81" spans="1:33" x14ac:dyDescent="0.4">
      <c r="A81">
        <v>80</v>
      </c>
      <c r="B81" t="s">
        <v>9</v>
      </c>
      <c r="C81">
        <v>2016</v>
      </c>
      <c r="D81">
        <v>34</v>
      </c>
      <c r="E81">
        <v>32.04016</v>
      </c>
      <c r="F81">
        <v>9</v>
      </c>
      <c r="G81">
        <v>47.801859999999998</v>
      </c>
      <c r="H81">
        <v>22</v>
      </c>
      <c r="I81">
        <v>66.352109999999996</v>
      </c>
      <c r="J81">
        <v>14</v>
      </c>
      <c r="K81">
        <v>49.215470000000003</v>
      </c>
      <c r="L81">
        <v>33</v>
      </c>
      <c r="M81">
        <v>33.725479999999997</v>
      </c>
      <c r="N81">
        <v>8</v>
      </c>
      <c r="O81">
        <v>84.346819999999994</v>
      </c>
      <c r="P81">
        <v>35</v>
      </c>
      <c r="Q81">
        <v>25.818680000000001</v>
      </c>
      <c r="R81">
        <v>31</v>
      </c>
      <c r="S81">
        <v>29.68121</v>
      </c>
      <c r="T81">
        <v>34</v>
      </c>
      <c r="U81">
        <v>31.461739999999999</v>
      </c>
      <c r="V81">
        <v>33</v>
      </c>
      <c r="W81">
        <v>30.412479999999999</v>
      </c>
      <c r="X81">
        <v>33</v>
      </c>
      <c r="Y81">
        <v>31.21762</v>
      </c>
      <c r="Z81">
        <v>20</v>
      </c>
      <c r="AA81">
        <v>74.83135</v>
      </c>
      <c r="AB81">
        <v>22</v>
      </c>
      <c r="AC81">
        <v>94.193709999999996</v>
      </c>
      <c r="AD81">
        <v>15</v>
      </c>
      <c r="AE81">
        <v>60.208350000000003</v>
      </c>
      <c r="AF81">
        <v>30</v>
      </c>
      <c r="AG81">
        <v>28.79036</v>
      </c>
    </row>
    <row r="82" spans="1:33" x14ac:dyDescent="0.4">
      <c r="A82">
        <v>81</v>
      </c>
      <c r="B82" t="s">
        <v>10</v>
      </c>
      <c r="C82">
        <v>2016</v>
      </c>
      <c r="D82">
        <v>31</v>
      </c>
      <c r="E82">
        <v>45.21067</v>
      </c>
      <c r="F82">
        <v>14</v>
      </c>
      <c r="G82">
        <v>43.686790000000002</v>
      </c>
      <c r="H82">
        <v>8</v>
      </c>
      <c r="I82">
        <v>80.486850000000004</v>
      </c>
      <c r="J82">
        <v>12</v>
      </c>
      <c r="K82">
        <v>53.198569999999997</v>
      </c>
      <c r="L82">
        <v>15</v>
      </c>
      <c r="M82">
        <v>56.780410000000003</v>
      </c>
      <c r="N82">
        <v>17</v>
      </c>
      <c r="O82">
        <v>76.179940000000002</v>
      </c>
      <c r="P82">
        <v>18</v>
      </c>
      <c r="Q82">
        <v>58.699170000000002</v>
      </c>
      <c r="R82">
        <v>11</v>
      </c>
      <c r="S82">
        <v>68.491829999999993</v>
      </c>
      <c r="T82">
        <v>8</v>
      </c>
      <c r="U82">
        <v>80.61936</v>
      </c>
      <c r="V82">
        <v>24</v>
      </c>
      <c r="W82">
        <v>49.415489999999998</v>
      </c>
      <c r="X82">
        <v>28</v>
      </c>
      <c r="Y82">
        <v>50.839199999999998</v>
      </c>
      <c r="Z82">
        <v>28</v>
      </c>
      <c r="AA82">
        <v>62.411349999999999</v>
      </c>
      <c r="AB82">
        <v>20</v>
      </c>
      <c r="AC82">
        <v>96.457560000000001</v>
      </c>
      <c r="AD82">
        <v>9</v>
      </c>
      <c r="AE82">
        <v>70.571190000000001</v>
      </c>
      <c r="AF82">
        <v>22</v>
      </c>
      <c r="AG82">
        <v>60.05932</v>
      </c>
    </row>
    <row r="83" spans="1:33" x14ac:dyDescent="0.4">
      <c r="A83">
        <v>82</v>
      </c>
      <c r="B83" t="s">
        <v>11</v>
      </c>
      <c r="C83">
        <v>2016</v>
      </c>
      <c r="D83">
        <v>25</v>
      </c>
      <c r="E83">
        <v>48.867420000000003</v>
      </c>
      <c r="F83">
        <v>24</v>
      </c>
      <c r="G83">
        <v>37.292760000000001</v>
      </c>
      <c r="H83">
        <v>7</v>
      </c>
      <c r="I83">
        <v>80.894220000000004</v>
      </c>
      <c r="J83">
        <v>26</v>
      </c>
      <c r="K83">
        <v>37.266170000000002</v>
      </c>
      <c r="L83">
        <v>25</v>
      </c>
      <c r="M83">
        <v>47.492400000000004</v>
      </c>
      <c r="N83">
        <v>25</v>
      </c>
      <c r="O83">
        <v>58.485039999999998</v>
      </c>
      <c r="P83">
        <v>25</v>
      </c>
      <c r="Q83">
        <v>45.756189999999997</v>
      </c>
      <c r="R83">
        <v>11</v>
      </c>
      <c r="S83">
        <v>68.491829999999993</v>
      </c>
      <c r="T83">
        <v>29</v>
      </c>
      <c r="U83">
        <v>47.793819999999997</v>
      </c>
      <c r="V83">
        <v>13</v>
      </c>
      <c r="W83">
        <v>69.662130000000005</v>
      </c>
      <c r="X83">
        <v>34</v>
      </c>
      <c r="Y83">
        <v>29.664370000000002</v>
      </c>
      <c r="Z83">
        <v>5</v>
      </c>
      <c r="AA83">
        <v>90.207999999999998</v>
      </c>
      <c r="AB83">
        <v>25</v>
      </c>
      <c r="AC83">
        <v>67.659329999999997</v>
      </c>
      <c r="AD83">
        <v>17</v>
      </c>
      <c r="AE83">
        <v>59.23986</v>
      </c>
      <c r="AF83">
        <v>30</v>
      </c>
      <c r="AG83">
        <v>28.79036</v>
      </c>
    </row>
    <row r="84" spans="1:33" x14ac:dyDescent="0.4">
      <c r="A84">
        <v>83</v>
      </c>
      <c r="B84" t="s">
        <v>12</v>
      </c>
      <c r="C84">
        <v>2016</v>
      </c>
      <c r="D84">
        <v>4</v>
      </c>
      <c r="E84">
        <v>79.856859999999998</v>
      </c>
      <c r="F84">
        <v>31</v>
      </c>
      <c r="G84">
        <v>33.184939999999997</v>
      </c>
      <c r="H84">
        <v>24</v>
      </c>
      <c r="I84">
        <v>65.558530000000005</v>
      </c>
      <c r="J84">
        <v>35</v>
      </c>
      <c r="K84">
        <v>21.333770000000001</v>
      </c>
      <c r="L84">
        <v>24</v>
      </c>
      <c r="M84">
        <v>49.512949999999996</v>
      </c>
      <c r="N84">
        <v>29</v>
      </c>
      <c r="O84">
        <v>40.109569999999998</v>
      </c>
      <c r="P84">
        <v>21</v>
      </c>
      <c r="Q84">
        <v>55.607840000000003</v>
      </c>
      <c r="R84">
        <v>11</v>
      </c>
      <c r="S84">
        <v>68.491829999999993</v>
      </c>
      <c r="T84">
        <v>24</v>
      </c>
      <c r="U84">
        <v>48.62209</v>
      </c>
      <c r="V84">
        <v>15</v>
      </c>
      <c r="W84">
        <v>65.79674</v>
      </c>
      <c r="X84">
        <v>15</v>
      </c>
      <c r="Y84">
        <v>71.528400000000005</v>
      </c>
      <c r="Z84">
        <v>30</v>
      </c>
      <c r="AA84">
        <v>53.983870000000003</v>
      </c>
      <c r="AB84">
        <v>1</v>
      </c>
      <c r="AC84">
        <v>100</v>
      </c>
      <c r="AD84">
        <v>1</v>
      </c>
      <c r="AE84">
        <v>100</v>
      </c>
      <c r="AF84">
        <v>19</v>
      </c>
      <c r="AG84">
        <v>62.087440000000001</v>
      </c>
    </row>
    <row r="85" spans="1:33" x14ac:dyDescent="0.4">
      <c r="A85">
        <v>84</v>
      </c>
      <c r="B85" t="s">
        <v>44</v>
      </c>
      <c r="C85">
        <v>2016</v>
      </c>
      <c r="D85">
        <v>7</v>
      </c>
      <c r="E85">
        <v>76.757919999999999</v>
      </c>
      <c r="F85">
        <v>30</v>
      </c>
      <c r="G85">
        <v>34.606949999999998</v>
      </c>
      <c r="H85">
        <v>17</v>
      </c>
      <c r="I85">
        <v>73.167529999999999</v>
      </c>
      <c r="J85">
        <v>30</v>
      </c>
      <c r="K85">
        <v>33.283070000000002</v>
      </c>
      <c r="L85">
        <v>17</v>
      </c>
      <c r="M85">
        <v>54.507939999999998</v>
      </c>
      <c r="N85">
        <v>15</v>
      </c>
      <c r="O85">
        <v>78.22166</v>
      </c>
      <c r="P85">
        <v>31</v>
      </c>
      <c r="Q85">
        <v>40.10436</v>
      </c>
      <c r="R85">
        <v>11</v>
      </c>
      <c r="S85">
        <v>68.491829999999993</v>
      </c>
      <c r="T85">
        <v>4</v>
      </c>
      <c r="U85">
        <v>84.334810000000004</v>
      </c>
      <c r="V85">
        <v>19</v>
      </c>
      <c r="W85">
        <v>58.59789</v>
      </c>
      <c r="X85">
        <v>11</v>
      </c>
      <c r="Y85">
        <v>73.792869999999994</v>
      </c>
      <c r="Z85">
        <v>35</v>
      </c>
      <c r="AA85">
        <v>30.141439999999999</v>
      </c>
      <c r="AB85">
        <v>1</v>
      </c>
      <c r="AC85">
        <v>100</v>
      </c>
      <c r="AD85">
        <v>25</v>
      </c>
      <c r="AE85">
        <v>52.263109999999998</v>
      </c>
      <c r="AF85">
        <v>9</v>
      </c>
      <c r="AG85">
        <v>76.077039999999997</v>
      </c>
    </row>
    <row r="86" spans="1:33" x14ac:dyDescent="0.4">
      <c r="A86">
        <v>85</v>
      </c>
      <c r="B86" t="s">
        <v>13</v>
      </c>
      <c r="C86">
        <v>2016</v>
      </c>
      <c r="D86">
        <v>1</v>
      </c>
      <c r="E86">
        <v>100</v>
      </c>
      <c r="F86">
        <v>21</v>
      </c>
      <c r="G86">
        <v>39.788780000000003</v>
      </c>
      <c r="H86">
        <v>25</v>
      </c>
      <c r="I86">
        <v>64.641480000000001</v>
      </c>
      <c r="J86">
        <v>26</v>
      </c>
      <c r="K86">
        <v>37.266170000000002</v>
      </c>
      <c r="L86">
        <v>31</v>
      </c>
      <c r="M86">
        <v>34.851669999999999</v>
      </c>
      <c r="N86">
        <v>7</v>
      </c>
      <c r="O86">
        <v>85.027389999999997</v>
      </c>
      <c r="P86">
        <v>12</v>
      </c>
      <c r="Q86">
        <v>69.794569999999993</v>
      </c>
      <c r="R86">
        <v>11</v>
      </c>
      <c r="S86">
        <v>68.491829999999993</v>
      </c>
      <c r="T86">
        <v>19</v>
      </c>
      <c r="U86">
        <v>64.287270000000007</v>
      </c>
      <c r="V86">
        <v>35</v>
      </c>
      <c r="W86">
        <v>25.96546</v>
      </c>
      <c r="X86">
        <v>10</v>
      </c>
      <c r="Y86">
        <v>74.086950000000002</v>
      </c>
      <c r="Z86">
        <v>4</v>
      </c>
      <c r="AA86">
        <v>92.103219999999993</v>
      </c>
      <c r="AB86">
        <v>30</v>
      </c>
      <c r="AC86">
        <v>61.49183</v>
      </c>
      <c r="AD86">
        <v>21</v>
      </c>
      <c r="AE86">
        <v>55.085500000000003</v>
      </c>
      <c r="AF86">
        <v>6</v>
      </c>
      <c r="AG86">
        <v>80.692520000000002</v>
      </c>
    </row>
    <row r="87" spans="1:33" x14ac:dyDescent="0.4">
      <c r="A87">
        <v>86</v>
      </c>
      <c r="B87" t="s">
        <v>14</v>
      </c>
      <c r="C87">
        <v>2016</v>
      </c>
      <c r="D87">
        <v>18</v>
      </c>
      <c r="E87">
        <v>61.263199999999998</v>
      </c>
      <c r="F87">
        <v>5</v>
      </c>
      <c r="G87">
        <v>51.527419999999999</v>
      </c>
      <c r="H87">
        <v>33</v>
      </c>
      <c r="I87">
        <v>38.763820000000003</v>
      </c>
      <c r="J87">
        <v>9</v>
      </c>
      <c r="K87">
        <v>61.164769999999997</v>
      </c>
      <c r="L87">
        <v>3</v>
      </c>
      <c r="M87">
        <v>84.713160000000002</v>
      </c>
      <c r="N87">
        <v>22</v>
      </c>
      <c r="O87">
        <v>61.207340000000002</v>
      </c>
      <c r="P87">
        <v>34</v>
      </c>
      <c r="Q87">
        <v>32.579009999999997</v>
      </c>
      <c r="R87">
        <v>1</v>
      </c>
      <c r="S87">
        <v>100</v>
      </c>
      <c r="T87">
        <v>8</v>
      </c>
      <c r="U87">
        <v>80.61936</v>
      </c>
      <c r="V87">
        <v>17</v>
      </c>
      <c r="W87">
        <v>63.959380000000003</v>
      </c>
      <c r="X87">
        <v>12</v>
      </c>
      <c r="Y87">
        <v>73.462559999999996</v>
      </c>
      <c r="Z87">
        <v>33</v>
      </c>
      <c r="AA87">
        <v>34.778469999999999</v>
      </c>
      <c r="AB87">
        <v>31</v>
      </c>
      <c r="AC87">
        <v>29.151160000000001</v>
      </c>
      <c r="AD87">
        <v>32</v>
      </c>
      <c r="AE87">
        <v>39.875459999999997</v>
      </c>
      <c r="AF87">
        <v>14</v>
      </c>
      <c r="AG87">
        <v>68.731039999999993</v>
      </c>
    </row>
    <row r="88" spans="1:33" x14ac:dyDescent="0.4">
      <c r="A88">
        <v>87</v>
      </c>
      <c r="B88" t="s">
        <v>15</v>
      </c>
      <c r="C88">
        <v>2016</v>
      </c>
      <c r="D88">
        <v>32</v>
      </c>
      <c r="E88">
        <v>41.77084</v>
      </c>
      <c r="F88">
        <v>6</v>
      </c>
      <c r="G88">
        <v>50.992870000000003</v>
      </c>
      <c r="H88">
        <v>32</v>
      </c>
      <c r="I88">
        <v>43.215589999999999</v>
      </c>
      <c r="J88">
        <v>24</v>
      </c>
      <c r="K88">
        <v>41.249270000000003</v>
      </c>
      <c r="L88">
        <v>30</v>
      </c>
      <c r="M88">
        <v>42.372239999999998</v>
      </c>
      <c r="N88">
        <v>9</v>
      </c>
      <c r="O88">
        <v>83.666250000000005</v>
      </c>
      <c r="P88">
        <v>26</v>
      </c>
      <c r="Q88">
        <v>45.443930000000002</v>
      </c>
      <c r="R88">
        <v>31</v>
      </c>
      <c r="S88">
        <v>29.68121</v>
      </c>
      <c r="T88">
        <v>31</v>
      </c>
      <c r="U88">
        <v>47.126919999999998</v>
      </c>
      <c r="V88">
        <v>23</v>
      </c>
      <c r="W88">
        <v>49.959269999999997</v>
      </c>
      <c r="X88">
        <v>30</v>
      </c>
      <c r="Y88">
        <v>43.956130000000002</v>
      </c>
      <c r="Z88">
        <v>32</v>
      </c>
      <c r="AA88">
        <v>42.195599999999999</v>
      </c>
      <c r="AB88">
        <v>20</v>
      </c>
      <c r="AC88">
        <v>96.457560000000001</v>
      </c>
      <c r="AD88">
        <v>23</v>
      </c>
      <c r="AE88">
        <v>53.537300000000002</v>
      </c>
      <c r="AF88">
        <v>30</v>
      </c>
      <c r="AG88">
        <v>28.79036</v>
      </c>
    </row>
    <row r="89" spans="1:33" x14ac:dyDescent="0.4">
      <c r="A89">
        <v>88</v>
      </c>
      <c r="B89" t="s">
        <v>16</v>
      </c>
      <c r="C89">
        <v>2016</v>
      </c>
      <c r="D89">
        <v>28</v>
      </c>
      <c r="E89">
        <v>45.861449999999998</v>
      </c>
      <c r="F89">
        <v>28</v>
      </c>
      <c r="G89">
        <v>35.003129999999999</v>
      </c>
      <c r="H89">
        <v>35</v>
      </c>
      <c r="I89">
        <v>31.813420000000001</v>
      </c>
      <c r="J89">
        <v>2</v>
      </c>
      <c r="K89">
        <v>97.01267</v>
      </c>
      <c r="L89">
        <v>7</v>
      </c>
      <c r="M89">
        <v>70.877660000000006</v>
      </c>
      <c r="N89">
        <v>12</v>
      </c>
      <c r="O89">
        <v>81.624529999999993</v>
      </c>
      <c r="P89">
        <v>33</v>
      </c>
      <c r="Q89">
        <v>33.609450000000002</v>
      </c>
      <c r="R89">
        <v>11</v>
      </c>
      <c r="S89">
        <v>68.491829999999993</v>
      </c>
      <c r="T89">
        <v>21</v>
      </c>
      <c r="U89">
        <v>63.459009999999999</v>
      </c>
      <c r="V89">
        <v>20</v>
      </c>
      <c r="W89">
        <v>58.140500000000003</v>
      </c>
      <c r="X89">
        <v>26</v>
      </c>
      <c r="Y89">
        <v>53.521509999999999</v>
      </c>
      <c r="Z89">
        <v>29</v>
      </c>
      <c r="AA89">
        <v>55.879089999999998</v>
      </c>
      <c r="AB89">
        <v>29</v>
      </c>
      <c r="AC89">
        <v>65.733930000000001</v>
      </c>
      <c r="AD89">
        <v>26</v>
      </c>
      <c r="AE89">
        <v>51.968899999999998</v>
      </c>
      <c r="AF89">
        <v>19</v>
      </c>
      <c r="AG89">
        <v>62.087440000000001</v>
      </c>
    </row>
    <row r="90" spans="1:33" x14ac:dyDescent="0.4">
      <c r="A90">
        <v>89</v>
      </c>
      <c r="B90" t="s">
        <v>17</v>
      </c>
      <c r="C90">
        <v>2016</v>
      </c>
      <c r="D90">
        <v>17</v>
      </c>
      <c r="E90">
        <v>63.742350000000002</v>
      </c>
      <c r="F90">
        <v>8</v>
      </c>
      <c r="G90">
        <v>49.738480000000003</v>
      </c>
      <c r="H90">
        <v>31</v>
      </c>
      <c r="I90">
        <v>55.263959999999997</v>
      </c>
      <c r="J90">
        <v>4</v>
      </c>
      <c r="K90">
        <v>89.046469999999999</v>
      </c>
      <c r="L90">
        <v>10</v>
      </c>
      <c r="M90">
        <v>63.93235</v>
      </c>
      <c r="N90">
        <v>4</v>
      </c>
      <c r="O90">
        <v>88.430260000000004</v>
      </c>
      <c r="P90">
        <v>22</v>
      </c>
      <c r="Q90">
        <v>53.749920000000003</v>
      </c>
      <c r="R90">
        <v>11</v>
      </c>
      <c r="S90">
        <v>68.491829999999993</v>
      </c>
      <c r="T90">
        <v>31</v>
      </c>
      <c r="U90">
        <v>47.126919999999998</v>
      </c>
      <c r="V90">
        <v>10</v>
      </c>
      <c r="W90">
        <v>77.998170000000002</v>
      </c>
      <c r="X90">
        <v>6</v>
      </c>
      <c r="Y90">
        <v>82.036050000000003</v>
      </c>
      <c r="Z90">
        <v>20</v>
      </c>
      <c r="AA90">
        <v>74.83135</v>
      </c>
      <c r="AB90">
        <v>31</v>
      </c>
      <c r="AC90">
        <v>29.151160000000001</v>
      </c>
      <c r="AD90">
        <v>19</v>
      </c>
      <c r="AE90">
        <v>58.287460000000003</v>
      </c>
      <c r="AF90">
        <v>27</v>
      </c>
      <c r="AG90">
        <v>42.779960000000003</v>
      </c>
    </row>
    <row r="91" spans="1:33" x14ac:dyDescent="0.4">
      <c r="A91">
        <v>105</v>
      </c>
      <c r="B91" t="s">
        <v>199</v>
      </c>
      <c r="C91">
        <v>2016</v>
      </c>
      <c r="D91">
        <v>2</v>
      </c>
      <c r="E91">
        <v>92.25264</v>
      </c>
      <c r="F91">
        <v>4</v>
      </c>
      <c r="G91">
        <v>54.134700000000002</v>
      </c>
      <c r="H91">
        <v>9</v>
      </c>
      <c r="I91">
        <v>79.851299999999995</v>
      </c>
      <c r="J91">
        <v>19</v>
      </c>
      <c r="K91">
        <v>45.232370000000003</v>
      </c>
      <c r="L91">
        <v>26</v>
      </c>
      <c r="M91">
        <v>46.520150000000001</v>
      </c>
      <c r="N91">
        <v>23</v>
      </c>
      <c r="O91">
        <v>60.526760000000003</v>
      </c>
      <c r="P91">
        <v>9</v>
      </c>
      <c r="Q91">
        <v>72.667320000000004</v>
      </c>
      <c r="R91">
        <v>1</v>
      </c>
      <c r="S91">
        <v>100</v>
      </c>
      <c r="T91">
        <v>8</v>
      </c>
      <c r="U91">
        <v>80.61936</v>
      </c>
      <c r="V91">
        <v>13</v>
      </c>
      <c r="W91">
        <v>69.662130000000005</v>
      </c>
      <c r="X91">
        <v>3</v>
      </c>
      <c r="Y91">
        <v>90.479669999999999</v>
      </c>
      <c r="Z91">
        <v>22</v>
      </c>
      <c r="AA91">
        <v>73.466830000000002</v>
      </c>
      <c r="AB91">
        <v>1</v>
      </c>
      <c r="AC91">
        <v>100</v>
      </c>
      <c r="AD91">
        <v>3</v>
      </c>
      <c r="AE91">
        <v>83.251279999999994</v>
      </c>
      <c r="AF91">
        <v>3</v>
      </c>
      <c r="AG91">
        <v>86.010400000000004</v>
      </c>
    </row>
    <row r="92" spans="1:33" x14ac:dyDescent="0.4">
      <c r="A92">
        <v>90</v>
      </c>
      <c r="B92" t="s">
        <v>18</v>
      </c>
      <c r="C92">
        <v>2016</v>
      </c>
      <c r="D92">
        <v>26</v>
      </c>
      <c r="E92">
        <v>48.185659999999999</v>
      </c>
      <c r="F92">
        <v>3</v>
      </c>
      <c r="G92">
        <v>57.44755</v>
      </c>
      <c r="H92">
        <v>34</v>
      </c>
      <c r="I92">
        <v>35.558669999999999</v>
      </c>
      <c r="J92">
        <v>9</v>
      </c>
      <c r="K92">
        <v>61.164769999999997</v>
      </c>
      <c r="L92">
        <v>4</v>
      </c>
      <c r="M92">
        <v>82.123149999999995</v>
      </c>
      <c r="N92">
        <v>2</v>
      </c>
      <c r="O92">
        <v>90.471980000000002</v>
      </c>
      <c r="P92">
        <v>13</v>
      </c>
      <c r="Q92">
        <v>64.444670000000002</v>
      </c>
      <c r="R92">
        <v>11</v>
      </c>
      <c r="S92">
        <v>68.491829999999993</v>
      </c>
      <c r="T92">
        <v>17</v>
      </c>
      <c r="U92">
        <v>64.954170000000005</v>
      </c>
      <c r="V92">
        <v>4</v>
      </c>
      <c r="W92">
        <v>89.903589999999994</v>
      </c>
      <c r="X92">
        <v>19</v>
      </c>
      <c r="Y92">
        <v>66.632999999999996</v>
      </c>
      <c r="Z92">
        <v>31</v>
      </c>
      <c r="AA92">
        <v>49.308540000000001</v>
      </c>
      <c r="AB92">
        <v>1</v>
      </c>
      <c r="AC92">
        <v>100</v>
      </c>
      <c r="AD92">
        <v>5</v>
      </c>
      <c r="AE92">
        <v>78.449889999999996</v>
      </c>
      <c r="AF92">
        <v>6</v>
      </c>
      <c r="AG92">
        <v>80.692520000000002</v>
      </c>
    </row>
    <row r="93" spans="1:33" x14ac:dyDescent="0.4">
      <c r="A93">
        <v>91</v>
      </c>
      <c r="B93" t="s">
        <v>19</v>
      </c>
      <c r="C93">
        <v>2016</v>
      </c>
      <c r="D93">
        <v>29</v>
      </c>
      <c r="E93">
        <v>45.768479999999997</v>
      </c>
      <c r="F93">
        <v>22</v>
      </c>
      <c r="G93">
        <v>39.656570000000002</v>
      </c>
      <c r="H93">
        <v>23</v>
      </c>
      <c r="I93">
        <v>66.259969999999996</v>
      </c>
      <c r="J93">
        <v>8</v>
      </c>
      <c r="K93">
        <v>65.147869999999998</v>
      </c>
      <c r="L93">
        <v>6</v>
      </c>
      <c r="M93">
        <v>71.305930000000004</v>
      </c>
      <c r="N93">
        <v>33</v>
      </c>
      <c r="O93">
        <v>37.387279999999997</v>
      </c>
      <c r="P93">
        <v>2</v>
      </c>
      <c r="Q93">
        <v>82.113050000000001</v>
      </c>
      <c r="R93">
        <v>1</v>
      </c>
      <c r="S93">
        <v>100</v>
      </c>
      <c r="T93">
        <v>8</v>
      </c>
      <c r="U93">
        <v>80.61936</v>
      </c>
      <c r="V93">
        <v>8</v>
      </c>
      <c r="W93">
        <v>85.447689999999994</v>
      </c>
      <c r="X93">
        <v>24</v>
      </c>
      <c r="Y93">
        <v>57.454160000000002</v>
      </c>
      <c r="Z93">
        <v>15</v>
      </c>
      <c r="AA93">
        <v>79.885289999999998</v>
      </c>
      <c r="AB93">
        <v>31</v>
      </c>
      <c r="AC93">
        <v>29.151160000000001</v>
      </c>
      <c r="AD93">
        <v>34</v>
      </c>
      <c r="AE93">
        <v>36.029890000000002</v>
      </c>
      <c r="AF93">
        <v>27</v>
      </c>
      <c r="AG93">
        <v>42.779960000000003</v>
      </c>
    </row>
    <row r="94" spans="1:33" x14ac:dyDescent="0.4">
      <c r="A94">
        <v>92</v>
      </c>
      <c r="B94" t="s">
        <v>20</v>
      </c>
      <c r="C94">
        <v>2016</v>
      </c>
      <c r="D94">
        <v>18</v>
      </c>
      <c r="E94">
        <v>61.263199999999998</v>
      </c>
      <c r="F94">
        <v>10</v>
      </c>
      <c r="G94">
        <v>46.692239999999998</v>
      </c>
      <c r="H94">
        <v>15</v>
      </c>
      <c r="I94">
        <v>74.955799999999996</v>
      </c>
      <c r="J94">
        <v>19</v>
      </c>
      <c r="K94">
        <v>45.232370000000003</v>
      </c>
      <c r="L94">
        <v>13</v>
      </c>
      <c r="M94">
        <v>60.562849999999997</v>
      </c>
      <c r="N94">
        <v>11</v>
      </c>
      <c r="O94">
        <v>82.305099999999996</v>
      </c>
      <c r="P94">
        <v>10</v>
      </c>
      <c r="Q94">
        <v>72.573639999999997</v>
      </c>
      <c r="R94">
        <v>31</v>
      </c>
      <c r="S94">
        <v>29.68121</v>
      </c>
      <c r="T94">
        <v>8</v>
      </c>
      <c r="U94">
        <v>80.61936</v>
      </c>
      <c r="V94">
        <v>6</v>
      </c>
      <c r="W94">
        <v>86.03819</v>
      </c>
      <c r="X94">
        <v>21</v>
      </c>
      <c r="Y94">
        <v>64.706159999999997</v>
      </c>
      <c r="Z94">
        <v>10</v>
      </c>
      <c r="AA94">
        <v>84.522319999999993</v>
      </c>
      <c r="AB94">
        <v>1</v>
      </c>
      <c r="AC94">
        <v>100</v>
      </c>
      <c r="AD94">
        <v>2</v>
      </c>
      <c r="AE94">
        <v>83.868589999999998</v>
      </c>
      <c r="AF94">
        <v>1</v>
      </c>
      <c r="AG94">
        <v>100</v>
      </c>
    </row>
    <row r="95" spans="1:33" x14ac:dyDescent="0.4">
      <c r="A95">
        <v>93</v>
      </c>
      <c r="B95" t="s">
        <v>21</v>
      </c>
      <c r="C95">
        <v>2016</v>
      </c>
      <c r="D95">
        <v>24</v>
      </c>
      <c r="E95">
        <v>51.966369999999998</v>
      </c>
      <c r="F95">
        <v>26</v>
      </c>
      <c r="G95">
        <v>36.257089999999998</v>
      </c>
      <c r="H95">
        <v>3</v>
      </c>
      <c r="I95">
        <v>91.504540000000006</v>
      </c>
      <c r="J95">
        <v>7</v>
      </c>
      <c r="K95">
        <v>69.130970000000005</v>
      </c>
      <c r="L95">
        <v>1</v>
      </c>
      <c r="M95">
        <v>100</v>
      </c>
      <c r="N95">
        <v>21</v>
      </c>
      <c r="O95">
        <v>65.290769999999995</v>
      </c>
      <c r="P95">
        <v>6</v>
      </c>
      <c r="Q95">
        <v>75.269369999999995</v>
      </c>
      <c r="R95">
        <v>1</v>
      </c>
      <c r="S95">
        <v>100</v>
      </c>
      <c r="T95">
        <v>1</v>
      </c>
      <c r="U95">
        <v>100</v>
      </c>
      <c r="V95">
        <v>1</v>
      </c>
      <c r="W95">
        <v>100</v>
      </c>
      <c r="X95">
        <v>1</v>
      </c>
      <c r="Y95">
        <v>100</v>
      </c>
      <c r="Z95">
        <v>13</v>
      </c>
      <c r="AA95">
        <v>81.464650000000006</v>
      </c>
      <c r="AB95">
        <v>1</v>
      </c>
      <c r="AC95">
        <v>100</v>
      </c>
      <c r="AD95">
        <v>29</v>
      </c>
      <c r="AE95">
        <v>46.488149999999997</v>
      </c>
      <c r="AF95">
        <v>10</v>
      </c>
      <c r="AG95">
        <v>74.048919999999995</v>
      </c>
    </row>
    <row r="96" spans="1:33" x14ac:dyDescent="0.4">
      <c r="A96">
        <v>94</v>
      </c>
      <c r="B96" t="s">
        <v>22</v>
      </c>
      <c r="C96">
        <v>2016</v>
      </c>
      <c r="D96">
        <v>18</v>
      </c>
      <c r="E96">
        <v>61.263199999999998</v>
      </c>
      <c r="F96">
        <v>27</v>
      </c>
      <c r="G96">
        <v>35.374899999999997</v>
      </c>
      <c r="H96">
        <v>1</v>
      </c>
      <c r="I96">
        <v>100</v>
      </c>
      <c r="J96">
        <v>32</v>
      </c>
      <c r="K96">
        <v>29.299969999999998</v>
      </c>
      <c r="L96">
        <v>12</v>
      </c>
      <c r="M96">
        <v>62.093919999999997</v>
      </c>
      <c r="N96">
        <v>18</v>
      </c>
      <c r="O96">
        <v>75.499369999999999</v>
      </c>
      <c r="P96">
        <v>17</v>
      </c>
      <c r="Q96">
        <v>60.16677</v>
      </c>
      <c r="R96">
        <v>30</v>
      </c>
      <c r="S96">
        <v>61.18938</v>
      </c>
      <c r="T96">
        <v>4</v>
      </c>
      <c r="U96">
        <v>84.334810000000004</v>
      </c>
      <c r="V96">
        <v>25</v>
      </c>
      <c r="W96">
        <v>48.5</v>
      </c>
      <c r="X96">
        <v>17</v>
      </c>
      <c r="Y96">
        <v>68.426220000000001</v>
      </c>
      <c r="Z96">
        <v>1</v>
      </c>
      <c r="AA96">
        <v>100</v>
      </c>
      <c r="AB96">
        <v>18</v>
      </c>
      <c r="AC96">
        <v>97.874529999999993</v>
      </c>
      <c r="AD96">
        <v>7</v>
      </c>
      <c r="AE96">
        <v>76.398380000000003</v>
      </c>
      <c r="AF96">
        <v>30</v>
      </c>
      <c r="AG96">
        <v>28.79036</v>
      </c>
    </row>
    <row r="97" spans="1:33" x14ac:dyDescent="0.4">
      <c r="A97">
        <v>95</v>
      </c>
      <c r="B97" t="s">
        <v>23</v>
      </c>
      <c r="C97">
        <v>2016</v>
      </c>
      <c r="D97">
        <v>4</v>
      </c>
      <c r="E97">
        <v>79.856859999999998</v>
      </c>
      <c r="F97">
        <v>25</v>
      </c>
      <c r="G97">
        <v>36.263660000000002</v>
      </c>
      <c r="H97">
        <v>16</v>
      </c>
      <c r="I97">
        <v>74.012010000000004</v>
      </c>
      <c r="J97">
        <v>26</v>
      </c>
      <c r="K97">
        <v>37.266170000000002</v>
      </c>
      <c r="L97">
        <v>32</v>
      </c>
      <c r="M97">
        <v>34.257820000000002</v>
      </c>
      <c r="N97">
        <v>32</v>
      </c>
      <c r="O97">
        <v>38.748429999999999</v>
      </c>
      <c r="P97">
        <v>24</v>
      </c>
      <c r="Q97">
        <v>46.068440000000002</v>
      </c>
      <c r="R97">
        <v>11</v>
      </c>
      <c r="S97">
        <v>68.491829999999993</v>
      </c>
      <c r="T97">
        <v>31</v>
      </c>
      <c r="U97">
        <v>47.126919999999998</v>
      </c>
      <c r="V97">
        <v>18</v>
      </c>
      <c r="W97">
        <v>60.037660000000002</v>
      </c>
      <c r="X97">
        <v>8</v>
      </c>
      <c r="Y97">
        <v>77.460390000000004</v>
      </c>
      <c r="Z97">
        <v>25</v>
      </c>
      <c r="AA97">
        <v>67.566320000000005</v>
      </c>
      <c r="AB97">
        <v>25</v>
      </c>
      <c r="AC97">
        <v>67.659329999999997</v>
      </c>
      <c r="AD97">
        <v>20</v>
      </c>
      <c r="AE97">
        <v>57.852220000000003</v>
      </c>
      <c r="AF97">
        <v>23</v>
      </c>
      <c r="AG97">
        <v>54.741439999999997</v>
      </c>
    </row>
    <row r="98" spans="1:33" x14ac:dyDescent="0.4">
      <c r="A98">
        <v>96</v>
      </c>
      <c r="B98" t="s">
        <v>24</v>
      </c>
      <c r="C98">
        <v>2016</v>
      </c>
      <c r="D98">
        <v>27</v>
      </c>
      <c r="E98">
        <v>47.317950000000003</v>
      </c>
      <c r="F98">
        <v>18</v>
      </c>
      <c r="G98">
        <v>42.022959999999998</v>
      </c>
      <c r="H98">
        <v>30</v>
      </c>
      <c r="I98">
        <v>57.080719999999999</v>
      </c>
      <c r="J98">
        <v>26</v>
      </c>
      <c r="K98">
        <v>37.266170000000002</v>
      </c>
      <c r="L98">
        <v>19</v>
      </c>
      <c r="M98">
        <v>53.292209999999997</v>
      </c>
      <c r="N98">
        <v>29</v>
      </c>
      <c r="O98">
        <v>40.109569999999998</v>
      </c>
      <c r="P98">
        <v>8</v>
      </c>
      <c r="Q98">
        <v>73.463570000000004</v>
      </c>
      <c r="R98">
        <v>11</v>
      </c>
      <c r="S98">
        <v>68.491829999999993</v>
      </c>
      <c r="T98">
        <v>24</v>
      </c>
      <c r="U98">
        <v>48.62209</v>
      </c>
      <c r="V98">
        <v>16</v>
      </c>
      <c r="W98">
        <v>65.05162</v>
      </c>
      <c r="X98">
        <v>35</v>
      </c>
      <c r="Y98">
        <v>29.087250000000001</v>
      </c>
      <c r="Z98">
        <v>24</v>
      </c>
      <c r="AA98">
        <v>68.097030000000004</v>
      </c>
      <c r="AB98">
        <v>1</v>
      </c>
      <c r="AC98">
        <v>100</v>
      </c>
      <c r="AD98">
        <v>28</v>
      </c>
      <c r="AE98">
        <v>47.05883</v>
      </c>
      <c r="AF98">
        <v>30</v>
      </c>
      <c r="AG98">
        <v>28.79036</v>
      </c>
    </row>
    <row r="99" spans="1:33" x14ac:dyDescent="0.4">
      <c r="A99">
        <v>97</v>
      </c>
      <c r="B99" t="s">
        <v>25</v>
      </c>
      <c r="C99">
        <v>2016</v>
      </c>
      <c r="D99">
        <v>13</v>
      </c>
      <c r="E99">
        <v>70.560029999999998</v>
      </c>
      <c r="F99">
        <v>11</v>
      </c>
      <c r="G99">
        <v>46.614640000000001</v>
      </c>
      <c r="H99">
        <v>18</v>
      </c>
      <c r="I99">
        <v>70.590739999999997</v>
      </c>
      <c r="J99">
        <v>14</v>
      </c>
      <c r="K99">
        <v>49.215470000000003</v>
      </c>
      <c r="L99">
        <v>34</v>
      </c>
      <c r="M99">
        <v>30.91901</v>
      </c>
      <c r="N99">
        <v>27</v>
      </c>
      <c r="O99">
        <v>48.276449999999997</v>
      </c>
      <c r="P99">
        <v>5</v>
      </c>
      <c r="Q99">
        <v>78.209850000000003</v>
      </c>
      <c r="R99">
        <v>1</v>
      </c>
      <c r="S99">
        <v>100</v>
      </c>
      <c r="T99">
        <v>4</v>
      </c>
      <c r="U99">
        <v>84.334810000000004</v>
      </c>
      <c r="V99">
        <v>12</v>
      </c>
      <c r="W99">
        <v>70.726020000000005</v>
      </c>
      <c r="X99">
        <v>14</v>
      </c>
      <c r="Y99">
        <v>72.603070000000002</v>
      </c>
      <c r="Z99">
        <v>8</v>
      </c>
      <c r="AA99">
        <v>85.154060000000001</v>
      </c>
      <c r="AB99">
        <v>25</v>
      </c>
      <c r="AC99">
        <v>67.659329999999997</v>
      </c>
      <c r="AD99">
        <v>10</v>
      </c>
      <c r="AE99">
        <v>65.613309999999998</v>
      </c>
      <c r="AF99">
        <v>3</v>
      </c>
      <c r="AG99">
        <v>86.010400000000004</v>
      </c>
    </row>
    <row r="100" spans="1:33" x14ac:dyDescent="0.4">
      <c r="A100">
        <v>98</v>
      </c>
      <c r="B100" t="s">
        <v>26</v>
      </c>
      <c r="C100">
        <v>2016</v>
      </c>
      <c r="D100">
        <v>3</v>
      </c>
      <c r="E100">
        <v>86.054749999999999</v>
      </c>
      <c r="F100">
        <v>19</v>
      </c>
      <c r="G100">
        <v>41.045490000000001</v>
      </c>
      <c r="H100">
        <v>14</v>
      </c>
      <c r="I100">
        <v>74.975549999999998</v>
      </c>
      <c r="J100">
        <v>24</v>
      </c>
      <c r="K100">
        <v>41.249270000000003</v>
      </c>
      <c r="L100">
        <v>29</v>
      </c>
      <c r="M100">
        <v>42.565860000000001</v>
      </c>
      <c r="N100">
        <v>25</v>
      </c>
      <c r="O100">
        <v>58.485039999999998</v>
      </c>
      <c r="P100">
        <v>19</v>
      </c>
      <c r="Q100">
        <v>56.950539999999997</v>
      </c>
      <c r="R100">
        <v>11</v>
      </c>
      <c r="S100">
        <v>68.491829999999993</v>
      </c>
      <c r="T100">
        <v>8</v>
      </c>
      <c r="U100">
        <v>80.61936</v>
      </c>
      <c r="V100">
        <v>6</v>
      </c>
      <c r="W100">
        <v>86.03819</v>
      </c>
      <c r="X100">
        <v>29</v>
      </c>
      <c r="Y100">
        <v>44.512059999999998</v>
      </c>
      <c r="Z100">
        <v>18</v>
      </c>
      <c r="AA100">
        <v>76.309669999999997</v>
      </c>
      <c r="AB100">
        <v>24</v>
      </c>
      <c r="AC100">
        <v>81.095740000000006</v>
      </c>
      <c r="AD100">
        <v>18</v>
      </c>
      <c r="AE100">
        <v>58.924979999999998</v>
      </c>
      <c r="AF100">
        <v>16</v>
      </c>
      <c r="AG100">
        <v>66.702920000000006</v>
      </c>
    </row>
    <row r="101" spans="1:33" x14ac:dyDescent="0.4">
      <c r="A101">
        <v>99</v>
      </c>
      <c r="B101" t="s">
        <v>27</v>
      </c>
      <c r="C101">
        <v>2016</v>
      </c>
      <c r="D101">
        <v>18</v>
      </c>
      <c r="E101">
        <v>61.263199999999998</v>
      </c>
      <c r="F101">
        <v>34</v>
      </c>
      <c r="G101">
        <v>26.49052</v>
      </c>
      <c r="H101">
        <v>29</v>
      </c>
      <c r="I101">
        <v>60.624720000000003</v>
      </c>
      <c r="J101">
        <v>19</v>
      </c>
      <c r="K101">
        <v>45.232370000000003</v>
      </c>
      <c r="L101">
        <v>18</v>
      </c>
      <c r="M101">
        <v>53.833889999999997</v>
      </c>
      <c r="N101">
        <v>12</v>
      </c>
      <c r="O101">
        <v>81.624529999999993</v>
      </c>
      <c r="P101">
        <v>23</v>
      </c>
      <c r="Q101">
        <v>48.113709999999998</v>
      </c>
      <c r="R101">
        <v>31</v>
      </c>
      <c r="S101">
        <v>29.68121</v>
      </c>
      <c r="T101">
        <v>21</v>
      </c>
      <c r="U101">
        <v>63.459009999999999</v>
      </c>
      <c r="V101">
        <v>21</v>
      </c>
      <c r="W101">
        <v>54.278579999999998</v>
      </c>
      <c r="X101">
        <v>20</v>
      </c>
      <c r="Y101">
        <v>65.675529999999995</v>
      </c>
      <c r="Z101">
        <v>18</v>
      </c>
      <c r="AA101">
        <v>76.309669999999997</v>
      </c>
      <c r="AB101">
        <v>1</v>
      </c>
      <c r="AC101">
        <v>100</v>
      </c>
      <c r="AD101">
        <v>16</v>
      </c>
      <c r="AE101">
        <v>59.843530000000001</v>
      </c>
      <c r="AF101">
        <v>29</v>
      </c>
      <c r="AG101">
        <v>40.751840000000001</v>
      </c>
    </row>
    <row r="102" spans="1:33" x14ac:dyDescent="0.4">
      <c r="A102">
        <v>100</v>
      </c>
      <c r="B102" t="s">
        <v>45</v>
      </c>
      <c r="C102">
        <v>2016</v>
      </c>
      <c r="D102">
        <v>13</v>
      </c>
      <c r="E102">
        <v>70.560029999999998</v>
      </c>
      <c r="F102">
        <v>13</v>
      </c>
      <c r="G102">
        <v>44.98386</v>
      </c>
      <c r="H102">
        <v>4</v>
      </c>
      <c r="I102">
        <v>90.638390000000001</v>
      </c>
      <c r="J102">
        <v>32</v>
      </c>
      <c r="K102">
        <v>29.299969999999998</v>
      </c>
      <c r="L102">
        <v>2</v>
      </c>
      <c r="M102">
        <v>86.1417</v>
      </c>
      <c r="N102">
        <v>14</v>
      </c>
      <c r="O102">
        <v>80.943950000000001</v>
      </c>
      <c r="P102">
        <v>11</v>
      </c>
      <c r="Q102">
        <v>72.089650000000006</v>
      </c>
      <c r="R102">
        <v>1</v>
      </c>
      <c r="S102">
        <v>100</v>
      </c>
      <c r="T102">
        <v>8</v>
      </c>
      <c r="U102">
        <v>80.61936</v>
      </c>
      <c r="V102">
        <v>30</v>
      </c>
      <c r="W102">
        <v>44.200200000000002</v>
      </c>
      <c r="X102">
        <v>25</v>
      </c>
      <c r="Y102">
        <v>53.657470000000004</v>
      </c>
      <c r="Z102">
        <v>3</v>
      </c>
      <c r="AA102">
        <v>93.366709999999998</v>
      </c>
      <c r="AB102">
        <v>1</v>
      </c>
      <c r="AC102">
        <v>100</v>
      </c>
      <c r="AD102">
        <v>8</v>
      </c>
      <c r="AE102">
        <v>70.939149999999998</v>
      </c>
      <c r="AF102">
        <v>10</v>
      </c>
      <c r="AG102">
        <v>74.048919999999995</v>
      </c>
    </row>
    <row r="103" spans="1:33" x14ac:dyDescent="0.4">
      <c r="A103">
        <v>101</v>
      </c>
      <c r="B103" t="s">
        <v>28</v>
      </c>
      <c r="C103">
        <v>2016</v>
      </c>
      <c r="D103">
        <v>12</v>
      </c>
      <c r="E103">
        <v>73.194130000000001</v>
      </c>
      <c r="F103">
        <v>7</v>
      </c>
      <c r="G103">
        <v>50.142510000000001</v>
      </c>
      <c r="H103">
        <v>11</v>
      </c>
      <c r="I103">
        <v>76.683040000000005</v>
      </c>
      <c r="J103">
        <v>2</v>
      </c>
      <c r="K103">
        <v>97.01267</v>
      </c>
      <c r="L103">
        <v>5</v>
      </c>
      <c r="M103">
        <v>76.134259999999998</v>
      </c>
      <c r="N103">
        <v>1</v>
      </c>
      <c r="O103">
        <v>100</v>
      </c>
      <c r="P103">
        <v>14</v>
      </c>
      <c r="Q103">
        <v>63.039520000000003</v>
      </c>
      <c r="R103">
        <v>31</v>
      </c>
      <c r="S103">
        <v>29.68121</v>
      </c>
      <c r="T103">
        <v>34</v>
      </c>
      <c r="U103">
        <v>31.461739999999999</v>
      </c>
      <c r="V103">
        <v>5</v>
      </c>
      <c r="W103">
        <v>89.022279999999995</v>
      </c>
      <c r="X103">
        <v>5</v>
      </c>
      <c r="Y103">
        <v>84.401510000000002</v>
      </c>
      <c r="Z103">
        <v>27</v>
      </c>
      <c r="AA103">
        <v>64.281040000000004</v>
      </c>
      <c r="AB103">
        <v>1</v>
      </c>
      <c r="AC103">
        <v>100</v>
      </c>
      <c r="AD103">
        <v>22</v>
      </c>
      <c r="AE103">
        <v>54.208179999999999</v>
      </c>
      <c r="AF103">
        <v>3</v>
      </c>
      <c r="AG103">
        <v>86.010400000000004</v>
      </c>
    </row>
    <row r="104" spans="1:33" x14ac:dyDescent="0.4">
      <c r="A104">
        <v>102</v>
      </c>
      <c r="B104" t="s">
        <v>29</v>
      </c>
      <c r="C104">
        <v>2016</v>
      </c>
      <c r="D104">
        <v>7</v>
      </c>
      <c r="E104">
        <v>76.757919999999999</v>
      </c>
      <c r="F104">
        <v>17</v>
      </c>
      <c r="G104">
        <v>42.551090000000002</v>
      </c>
      <c r="H104">
        <v>21</v>
      </c>
      <c r="I104">
        <v>67.057590000000005</v>
      </c>
      <c r="J104">
        <v>11</v>
      </c>
      <c r="K104">
        <v>57.181669999999997</v>
      </c>
      <c r="L104">
        <v>20</v>
      </c>
      <c r="M104">
        <v>53.240459999999999</v>
      </c>
      <c r="N104">
        <v>31</v>
      </c>
      <c r="O104">
        <v>39.429000000000002</v>
      </c>
      <c r="P104">
        <v>4</v>
      </c>
      <c r="Q104">
        <v>81.332409999999996</v>
      </c>
      <c r="R104">
        <v>11</v>
      </c>
      <c r="S104">
        <v>68.491829999999993</v>
      </c>
      <c r="T104">
        <v>21</v>
      </c>
      <c r="U104">
        <v>63.459009999999999</v>
      </c>
      <c r="V104">
        <v>3</v>
      </c>
      <c r="W104">
        <v>91.836290000000005</v>
      </c>
      <c r="X104">
        <v>9</v>
      </c>
      <c r="Y104">
        <v>74.73836</v>
      </c>
      <c r="Z104">
        <v>16</v>
      </c>
      <c r="AA104">
        <v>79.468379999999996</v>
      </c>
      <c r="AB104">
        <v>1</v>
      </c>
      <c r="AC104">
        <v>100</v>
      </c>
      <c r="AD104">
        <v>14</v>
      </c>
      <c r="AE104">
        <v>64.504140000000007</v>
      </c>
      <c r="AF104">
        <v>23</v>
      </c>
      <c r="AG104">
        <v>54.741439999999997</v>
      </c>
    </row>
    <row r="105" spans="1:33" x14ac:dyDescent="0.4">
      <c r="A105">
        <v>103</v>
      </c>
      <c r="B105" t="s">
        <v>30</v>
      </c>
      <c r="C105">
        <v>2016</v>
      </c>
      <c r="D105">
        <v>7</v>
      </c>
      <c r="E105">
        <v>76.757919999999999</v>
      </c>
      <c r="F105">
        <v>35</v>
      </c>
      <c r="G105">
        <v>25.875820000000001</v>
      </c>
      <c r="H105">
        <v>26</v>
      </c>
      <c r="I105">
        <v>62.053849999999997</v>
      </c>
      <c r="J105">
        <v>14</v>
      </c>
      <c r="K105">
        <v>49.215470000000003</v>
      </c>
      <c r="L105">
        <v>35</v>
      </c>
      <c r="M105">
        <v>26.850719999999999</v>
      </c>
      <c r="N105">
        <v>4</v>
      </c>
      <c r="O105">
        <v>88.430260000000004</v>
      </c>
      <c r="P105">
        <v>32</v>
      </c>
      <c r="Q105">
        <v>35.540149999999997</v>
      </c>
      <c r="R105">
        <v>11</v>
      </c>
      <c r="S105">
        <v>68.491829999999993</v>
      </c>
      <c r="T105">
        <v>24</v>
      </c>
      <c r="U105">
        <v>48.62209</v>
      </c>
      <c r="V105">
        <v>28</v>
      </c>
      <c r="W105">
        <v>45.100650000000002</v>
      </c>
      <c r="X105">
        <v>16</v>
      </c>
      <c r="Y105">
        <v>70.290679999999995</v>
      </c>
      <c r="Z105">
        <v>6</v>
      </c>
      <c r="AA105">
        <v>89.576260000000005</v>
      </c>
      <c r="AB105">
        <v>1</v>
      </c>
      <c r="AC105">
        <v>100</v>
      </c>
      <c r="AD105">
        <v>4</v>
      </c>
      <c r="AE105">
        <v>79.631799999999998</v>
      </c>
      <c r="AF105">
        <v>2</v>
      </c>
      <c r="AG105">
        <v>88.038520000000005</v>
      </c>
    </row>
    <row r="106" spans="1:33" x14ac:dyDescent="0.4">
      <c r="A106">
        <v>104</v>
      </c>
      <c r="B106" t="s">
        <v>31</v>
      </c>
      <c r="C106">
        <v>2016</v>
      </c>
      <c r="D106">
        <v>35</v>
      </c>
      <c r="E106">
        <v>18.125900000000001</v>
      </c>
      <c r="F106">
        <v>20</v>
      </c>
      <c r="G106">
        <v>41.00421</v>
      </c>
      <c r="H106">
        <v>27</v>
      </c>
      <c r="I106">
        <v>61.081569999999999</v>
      </c>
      <c r="J106">
        <v>1</v>
      </c>
      <c r="K106">
        <v>100</v>
      </c>
      <c r="L106">
        <v>21</v>
      </c>
      <c r="M106">
        <v>53.062429999999999</v>
      </c>
      <c r="N106">
        <v>10</v>
      </c>
      <c r="O106">
        <v>82.985669999999999</v>
      </c>
      <c r="P106">
        <v>29</v>
      </c>
      <c r="Q106">
        <v>43.596339999999998</v>
      </c>
      <c r="R106">
        <v>11</v>
      </c>
      <c r="S106">
        <v>68.491829999999993</v>
      </c>
      <c r="T106">
        <v>24</v>
      </c>
      <c r="U106">
        <v>48.62209</v>
      </c>
      <c r="V106">
        <v>27</v>
      </c>
      <c r="W106">
        <v>46.277720000000002</v>
      </c>
      <c r="X106">
        <v>22</v>
      </c>
      <c r="Y106">
        <v>62.227220000000003</v>
      </c>
      <c r="Z106">
        <v>23</v>
      </c>
      <c r="AA106">
        <v>73.454070000000002</v>
      </c>
      <c r="AB106">
        <v>31</v>
      </c>
      <c r="AC106">
        <v>29.151160000000001</v>
      </c>
      <c r="AD106">
        <v>33</v>
      </c>
      <c r="AE106">
        <v>36.076509999999999</v>
      </c>
      <c r="AF106">
        <v>23</v>
      </c>
      <c r="AG106">
        <v>54.741439999999997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B33" sqref="B33"/>
    </sheetView>
  </sheetViews>
  <sheetFormatPr defaultRowHeight="14.6" x14ac:dyDescent="0.4"/>
  <sheetData>
    <row r="1" spans="1:33" x14ac:dyDescent="0.4">
      <c r="A1">
        <f>'Subcategories Time Series'!A1</f>
        <v>0</v>
      </c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Series'!A2</f>
        <v>1</v>
      </c>
      <c r="B2" t="str">
        <f>'Subcategories Time Series'!B2</f>
        <v>Australia</v>
      </c>
      <c r="C2">
        <f>'Subcategories Time Series'!C2</f>
        <v>2014</v>
      </c>
      <c r="D2">
        <f>'Subcategories Time Series'!D2</f>
        <v>26</v>
      </c>
      <c r="E2">
        <f>'Subcategories Time Series'!E2</f>
        <v>46.978140000000003</v>
      </c>
      <c r="F2">
        <f>'Subcategories Time Series'!F2</f>
        <v>16</v>
      </c>
      <c r="G2">
        <f>'Subcategories Time Series'!G2</f>
        <v>48.872010000000003</v>
      </c>
      <c r="H2">
        <f>'Subcategories Time Series'!H2</f>
        <v>13</v>
      </c>
      <c r="I2">
        <f>'Subcategories Time Series'!I2</f>
        <v>77.943759999999997</v>
      </c>
      <c r="J2">
        <f>'Subcategories Time Series'!J2</f>
        <v>4</v>
      </c>
      <c r="K2">
        <f>'Subcategories Time Series'!K2</f>
        <v>88.902209999999997</v>
      </c>
      <c r="L2">
        <f>'Subcategories Time Series'!L2</f>
        <v>28</v>
      </c>
      <c r="M2">
        <f>'Subcategories Time Series'!M2</f>
        <v>46.741639999999997</v>
      </c>
      <c r="N2">
        <f>'Subcategories Time Series'!N2</f>
        <v>19</v>
      </c>
      <c r="O2">
        <f>'Subcategories Time Series'!O2</f>
        <v>71.548810000000003</v>
      </c>
      <c r="P2">
        <f>'Subcategories Time Series'!P2</f>
        <v>2</v>
      </c>
      <c r="Q2">
        <f>'Subcategories Time Series'!Q2</f>
        <v>83.987430000000003</v>
      </c>
      <c r="R2">
        <f>'Subcategories Time Series'!R2</f>
        <v>1</v>
      </c>
      <c r="S2">
        <f>'Subcategories Time Series'!S2</f>
        <v>100</v>
      </c>
      <c r="T2">
        <f>'Subcategories Time Series'!T2</f>
        <v>8</v>
      </c>
      <c r="U2">
        <f>'Subcategories Time Series'!U2</f>
        <v>80.56062</v>
      </c>
      <c r="V2">
        <f>'Subcategories Time Series'!V2</f>
        <v>25</v>
      </c>
      <c r="W2">
        <f>'Subcategories Time Series'!W2</f>
        <v>49.923110000000001</v>
      </c>
      <c r="X2">
        <f>'Subcategories Time Series'!X2</f>
        <v>9</v>
      </c>
      <c r="Y2">
        <f>'Subcategories Time Series'!Y2</f>
        <v>77.318629999999999</v>
      </c>
      <c r="Z2">
        <f>'Subcategories Time Series'!Z2</f>
        <v>9</v>
      </c>
      <c r="AA2">
        <f>'Subcategories Time Series'!AA2</f>
        <v>85.122609999999995</v>
      </c>
      <c r="AB2">
        <f>'Subcategories Time Series'!AB2</f>
        <v>1</v>
      </c>
      <c r="AC2">
        <f>'Subcategories Time Series'!AC2</f>
        <v>100</v>
      </c>
      <c r="AD2">
        <f>'Subcategories Time Series'!AD2</f>
        <v>31</v>
      </c>
      <c r="AE2">
        <f>'Subcategories Time Series'!AE2</f>
        <v>42.196820000000002</v>
      </c>
      <c r="AF2">
        <f>'Subcategories Time Series'!AF2</f>
        <v>10</v>
      </c>
      <c r="AG2">
        <f>'Subcategories Time Series'!AG2</f>
        <v>74.420090000000002</v>
      </c>
    </row>
    <row r="3" spans="1:33" x14ac:dyDescent="0.4">
      <c r="A3">
        <f>'Subcategories Time Series'!A3</f>
        <v>2</v>
      </c>
      <c r="B3" t="str">
        <f>'Subcategories Time Series'!B3</f>
        <v>Austria</v>
      </c>
      <c r="C3">
        <f>'Subcategories Time Series'!C3</f>
        <v>2014</v>
      </c>
      <c r="D3">
        <f>'Subcategories Time Series'!D3</f>
        <v>18</v>
      </c>
      <c r="E3">
        <f>'Subcategories Time Series'!E3</f>
        <v>62.12724</v>
      </c>
      <c r="F3">
        <f>'Subcategories Time Series'!F3</f>
        <v>12</v>
      </c>
      <c r="G3">
        <f>'Subcategories Time Series'!G3</f>
        <v>51.817430000000002</v>
      </c>
      <c r="H3">
        <f>'Subcategories Time Series'!H3</f>
        <v>17</v>
      </c>
      <c r="I3">
        <f>'Subcategories Time Series'!I3</f>
        <v>72.862759999999994</v>
      </c>
      <c r="J3">
        <f>'Subcategories Time Series'!J3</f>
        <v>14</v>
      </c>
      <c r="K3">
        <f>'Subcategories Time Series'!K3</f>
        <v>49.26726</v>
      </c>
      <c r="L3">
        <f>'Subcategories Time Series'!L3</f>
        <v>18</v>
      </c>
      <c r="M3">
        <f>'Subcategories Time Series'!M3</f>
        <v>55.519649999999999</v>
      </c>
      <c r="N3">
        <f>'Subcategories Time Series'!N3</f>
        <v>23</v>
      </c>
      <c r="O3">
        <f>'Subcategories Time Series'!O3</f>
        <v>60.032850000000003</v>
      </c>
      <c r="P3">
        <f>'Subcategories Time Series'!P3</f>
        <v>15</v>
      </c>
      <c r="Q3">
        <f>'Subcategories Time Series'!Q3</f>
        <v>61.619140000000002</v>
      </c>
      <c r="R3">
        <f>'Subcategories Time Series'!R3</f>
        <v>1</v>
      </c>
      <c r="S3">
        <f>'Subcategories Time Series'!S3</f>
        <v>100</v>
      </c>
      <c r="T3">
        <f>'Subcategories Time Series'!T3</f>
        <v>28</v>
      </c>
      <c r="U3">
        <f>'Subcategories Time Series'!U3</f>
        <v>47.938679999999998</v>
      </c>
      <c r="V3">
        <f>'Subcategories Time Series'!V3</f>
        <v>23</v>
      </c>
      <c r="W3">
        <f>'Subcategories Time Series'!W3</f>
        <v>51.235340000000001</v>
      </c>
      <c r="X3">
        <f>'Subcategories Time Series'!X3</f>
        <v>33</v>
      </c>
      <c r="Y3">
        <f>'Subcategories Time Series'!Y3</f>
        <v>33.58099</v>
      </c>
      <c r="Z3">
        <f>'Subcategories Time Series'!Z3</f>
        <v>17</v>
      </c>
      <c r="AA3">
        <f>'Subcategories Time Series'!AA3</f>
        <v>79.311639999999997</v>
      </c>
      <c r="AB3">
        <f>'Subcategories Time Series'!AB3</f>
        <v>1</v>
      </c>
      <c r="AC3">
        <f>'Subcategories Time Series'!AC3</f>
        <v>100</v>
      </c>
      <c r="AD3">
        <f>'Subcategories Time Series'!AD3</f>
        <v>10</v>
      </c>
      <c r="AE3">
        <f>'Subcategories Time Series'!AE3</f>
        <v>65.430520000000001</v>
      </c>
      <c r="AF3">
        <f>'Subcategories Time Series'!AF3</f>
        <v>6</v>
      </c>
      <c r="AG3">
        <f>'Subcategories Time Series'!AG3</f>
        <v>80.232429999999994</v>
      </c>
    </row>
    <row r="4" spans="1:33" x14ac:dyDescent="0.4">
      <c r="A4">
        <f>'Subcategories Time Series'!A4</f>
        <v>3</v>
      </c>
      <c r="B4" t="str">
        <f>'Subcategories Time Series'!B4</f>
        <v>Belgium</v>
      </c>
      <c r="C4">
        <f>'Subcategories Time Series'!C4</f>
        <v>2014</v>
      </c>
      <c r="D4">
        <f>'Subcategories Time Series'!D4</f>
        <v>32</v>
      </c>
      <c r="E4">
        <f>'Subcategories Time Series'!E4</f>
        <v>34.889159999999997</v>
      </c>
      <c r="F4">
        <f>'Subcategories Time Series'!F4</f>
        <v>2</v>
      </c>
      <c r="G4">
        <f>'Subcategories Time Series'!G4</f>
        <v>65.826819999999998</v>
      </c>
      <c r="H4">
        <f>'Subcategories Time Series'!H4</f>
        <v>28</v>
      </c>
      <c r="I4">
        <f>'Subcategories Time Series'!I4</f>
        <v>62.17745</v>
      </c>
      <c r="J4">
        <f>'Subcategories Time Series'!J4</f>
        <v>19</v>
      </c>
      <c r="K4">
        <f>'Subcategories Time Series'!K4</f>
        <v>45.303759999999997</v>
      </c>
      <c r="L4">
        <f>'Subcategories Time Series'!L4</f>
        <v>20</v>
      </c>
      <c r="M4">
        <f>'Subcategories Time Series'!M4</f>
        <v>54.54701</v>
      </c>
      <c r="N4">
        <f>'Subcategories Time Series'!N4</f>
        <v>30</v>
      </c>
      <c r="O4">
        <f>'Subcategories Time Series'!O4</f>
        <v>37.678339999999999</v>
      </c>
      <c r="P4">
        <f>'Subcategories Time Series'!P4</f>
        <v>26</v>
      </c>
      <c r="Q4">
        <f>'Subcategories Time Series'!Q4</f>
        <v>45.561630000000001</v>
      </c>
      <c r="R4">
        <f>'Subcategories Time Series'!R4</f>
        <v>11</v>
      </c>
      <c r="S4">
        <f>'Subcategories Time Series'!S4</f>
        <v>67.768900000000002</v>
      </c>
      <c r="T4">
        <f>'Subcategories Time Series'!T4</f>
        <v>18</v>
      </c>
      <c r="U4">
        <f>'Subcategories Time Series'!U4</f>
        <v>64.179029999999997</v>
      </c>
      <c r="V4">
        <f>'Subcategories Time Series'!V4</f>
        <v>6</v>
      </c>
      <c r="W4">
        <f>'Subcategories Time Series'!W4</f>
        <v>85.923779999999994</v>
      </c>
      <c r="X4">
        <f>'Subcategories Time Series'!X4</f>
        <v>31</v>
      </c>
      <c r="Y4">
        <f>'Subcategories Time Series'!Y4</f>
        <v>44.822319999999998</v>
      </c>
      <c r="Z4">
        <f>'Subcategories Time Series'!Z4</f>
        <v>7</v>
      </c>
      <c r="AA4">
        <f>'Subcategories Time Series'!AA4</f>
        <v>87.655659999999997</v>
      </c>
      <c r="AB4">
        <f>'Subcategories Time Series'!AB4</f>
        <v>18</v>
      </c>
      <c r="AC4">
        <f>'Subcategories Time Series'!AC4</f>
        <v>97.674359999999993</v>
      </c>
      <c r="AD4">
        <f>'Subcategories Time Series'!AD4</f>
        <v>25</v>
      </c>
      <c r="AE4">
        <f>'Subcategories Time Series'!AE4</f>
        <v>51.708559999999999</v>
      </c>
      <c r="AF4">
        <f>'Subcategories Time Series'!AF4</f>
        <v>15</v>
      </c>
      <c r="AG4">
        <f>'Subcategories Time Series'!AG4</f>
        <v>66.186959999999999</v>
      </c>
    </row>
    <row r="5" spans="1:33" x14ac:dyDescent="0.4">
      <c r="A5">
        <f>'Subcategories Time Series'!A5</f>
        <v>4</v>
      </c>
      <c r="B5" t="str">
        <f>'Subcategories Time Series'!B5</f>
        <v>Canada</v>
      </c>
      <c r="C5">
        <f>'Subcategories Time Series'!C5</f>
        <v>2014</v>
      </c>
      <c r="D5">
        <f>'Subcategories Time Series'!D5</f>
        <v>21</v>
      </c>
      <c r="E5">
        <f>'Subcategories Time Series'!E5</f>
        <v>58.491459999999996</v>
      </c>
      <c r="F5">
        <f>'Subcategories Time Series'!F5</f>
        <v>31</v>
      </c>
      <c r="G5">
        <f>'Subcategories Time Series'!G5</f>
        <v>41.030090000000001</v>
      </c>
      <c r="H5">
        <f>'Subcategories Time Series'!H5</f>
        <v>12</v>
      </c>
      <c r="I5">
        <f>'Subcategories Time Series'!I5</f>
        <v>79.825950000000006</v>
      </c>
      <c r="J5">
        <f>'Subcategories Time Series'!J5</f>
        <v>6</v>
      </c>
      <c r="K5">
        <f>'Subcategories Time Series'!K5</f>
        <v>86.425030000000007</v>
      </c>
      <c r="L5">
        <f>'Subcategories Time Series'!L5</f>
        <v>22</v>
      </c>
      <c r="M5">
        <f>'Subcategories Time Series'!M5</f>
        <v>51.090389999999999</v>
      </c>
      <c r="N5">
        <f>'Subcategories Time Series'!N5</f>
        <v>19</v>
      </c>
      <c r="O5">
        <f>'Subcategories Time Series'!O5</f>
        <v>71.548810000000003</v>
      </c>
      <c r="P5">
        <f>'Subcategories Time Series'!P5</f>
        <v>30</v>
      </c>
      <c r="Q5">
        <f>'Subcategories Time Series'!Q5</f>
        <v>42.238599999999998</v>
      </c>
      <c r="R5">
        <f>'Subcategories Time Series'!R5</f>
        <v>1</v>
      </c>
      <c r="S5">
        <f>'Subcategories Time Series'!S5</f>
        <v>100</v>
      </c>
      <c r="T5">
        <f>'Subcategories Time Series'!T5</f>
        <v>28</v>
      </c>
      <c r="U5">
        <f>'Subcategories Time Series'!U5</f>
        <v>47.938679999999998</v>
      </c>
      <c r="V5">
        <f>'Subcategories Time Series'!V5</f>
        <v>28</v>
      </c>
      <c r="W5">
        <f>'Subcategories Time Series'!W5</f>
        <v>46.041519999999998</v>
      </c>
      <c r="X5">
        <f>'Subcategories Time Series'!X5</f>
        <v>26</v>
      </c>
      <c r="Y5">
        <f>'Subcategories Time Series'!Y5</f>
        <v>55.705019999999998</v>
      </c>
      <c r="Z5">
        <f>'Subcategories Time Series'!Z5</f>
        <v>12</v>
      </c>
      <c r="AA5">
        <f>'Subcategories Time Series'!AA5</f>
        <v>84.235110000000006</v>
      </c>
      <c r="AB5">
        <f>'Subcategories Time Series'!AB5</f>
        <v>22</v>
      </c>
      <c r="AC5">
        <f>'Subcategories Time Series'!AC5</f>
        <v>84.081289999999996</v>
      </c>
      <c r="AD5">
        <f>'Subcategories Time Series'!AD5</f>
        <v>23</v>
      </c>
      <c r="AE5">
        <f>'Subcategories Time Series'!AE5</f>
        <v>52.422400000000003</v>
      </c>
      <c r="AF5">
        <f>'Subcategories Time Series'!AF5</f>
        <v>24</v>
      </c>
      <c r="AG5">
        <f>'Subcategories Time Series'!AG5</f>
        <v>54.652520000000003</v>
      </c>
    </row>
    <row r="6" spans="1:33" x14ac:dyDescent="0.4">
      <c r="A6">
        <f>'Subcategories Time Series'!A6</f>
        <v>5</v>
      </c>
      <c r="B6" t="str">
        <f>'Subcategories Time Series'!B6</f>
        <v>Chile</v>
      </c>
      <c r="C6">
        <f>'Subcategories Time Series'!C6</f>
        <v>2014</v>
      </c>
      <c r="D6">
        <f>'Subcategories Time Series'!D6</f>
        <v>10</v>
      </c>
      <c r="E6">
        <f>'Subcategories Time Series'!E6</f>
        <v>74.246530000000007</v>
      </c>
      <c r="F6">
        <f>'Subcategories Time Series'!F6</f>
        <v>32</v>
      </c>
      <c r="G6">
        <f>'Subcategories Time Series'!G6</f>
        <v>40.040730000000003</v>
      </c>
      <c r="H6">
        <f>'Subcategories Time Series'!H6</f>
        <v>6</v>
      </c>
      <c r="I6">
        <f>'Subcategories Time Series'!I6</f>
        <v>91.845359999999999</v>
      </c>
      <c r="J6">
        <f>'Subcategories Time Series'!J6</f>
        <v>12</v>
      </c>
      <c r="K6">
        <f>'Subcategories Time Series'!K6</f>
        <v>53.23075</v>
      </c>
      <c r="L6">
        <f>'Subcategories Time Series'!L6</f>
        <v>10</v>
      </c>
      <c r="M6">
        <f>'Subcategories Time Series'!M6</f>
        <v>63.485259999999997</v>
      </c>
      <c r="N6">
        <f>'Subcategories Time Series'!N6</f>
        <v>35</v>
      </c>
      <c r="O6">
        <f>'Subcategories Time Series'!O6</f>
        <v>21.42052</v>
      </c>
      <c r="P6">
        <f>'Subcategories Time Series'!P6</f>
        <v>21</v>
      </c>
      <c r="Q6">
        <f>'Subcategories Time Series'!Q6</f>
        <v>56.45138</v>
      </c>
      <c r="R6">
        <f>'Subcategories Time Series'!R6</f>
        <v>11</v>
      </c>
      <c r="S6">
        <f>'Subcategories Time Series'!S6</f>
        <v>67.768900000000002</v>
      </c>
      <c r="T6">
        <f>'Subcategories Time Series'!T6</f>
        <v>5</v>
      </c>
      <c r="U6">
        <f>'Subcategories Time Series'!U6</f>
        <v>84.127809999999997</v>
      </c>
      <c r="V6">
        <f>'Subcategories Time Series'!V6</f>
        <v>22</v>
      </c>
      <c r="W6">
        <f>'Subcategories Time Series'!W6</f>
        <v>54.640740000000001</v>
      </c>
      <c r="X6">
        <f>'Subcategories Time Series'!X6</f>
        <v>7</v>
      </c>
      <c r="Y6">
        <f>'Subcategories Time Series'!Y6</f>
        <v>80.339709999999997</v>
      </c>
      <c r="Z6">
        <f>'Subcategories Time Series'!Z6</f>
        <v>25</v>
      </c>
      <c r="AA6">
        <f>'Subcategories Time Series'!AA6</f>
        <v>66.1511</v>
      </c>
      <c r="AB6">
        <f>'Subcategories Time Series'!AB6</f>
        <v>31</v>
      </c>
      <c r="AC6">
        <f>'Subcategories Time Series'!AC6</f>
        <v>29.367979999999999</v>
      </c>
      <c r="AD6">
        <f>'Subcategories Time Series'!AD6</f>
        <v>35</v>
      </c>
      <c r="AE6">
        <f>'Subcategories Time Series'!AE6</f>
        <v>22.683509999999998</v>
      </c>
      <c r="AF6">
        <f>'Subcategories Time Series'!AF6</f>
        <v>15</v>
      </c>
      <c r="AG6">
        <f>'Subcategories Time Series'!AG6</f>
        <v>66.186959999999999</v>
      </c>
    </row>
    <row r="7" spans="1:33" x14ac:dyDescent="0.4">
      <c r="A7">
        <f>'Subcategories Time Series'!A7</f>
        <v>6</v>
      </c>
      <c r="B7" t="str">
        <f>'Subcategories Time Series'!B7</f>
        <v>Czech Republic</v>
      </c>
      <c r="C7">
        <f>'Subcategories Time Series'!C7</f>
        <v>2014</v>
      </c>
      <c r="D7">
        <f>'Subcategories Time Series'!D7</f>
        <v>4</v>
      </c>
      <c r="E7">
        <f>'Subcategories Time Series'!E7</f>
        <v>80.306169999999995</v>
      </c>
      <c r="F7">
        <f>'Subcategories Time Series'!F7</f>
        <v>17</v>
      </c>
      <c r="G7">
        <f>'Subcategories Time Series'!G7</f>
        <v>48.726750000000003</v>
      </c>
      <c r="H7">
        <f>'Subcategories Time Series'!H7</f>
        <v>20</v>
      </c>
      <c r="I7">
        <f>'Subcategories Time Series'!I7</f>
        <v>69.466120000000004</v>
      </c>
      <c r="J7">
        <f>'Subcategories Time Series'!J7</f>
        <v>19</v>
      </c>
      <c r="K7">
        <f>'Subcategories Time Series'!K7</f>
        <v>45.303759999999997</v>
      </c>
      <c r="L7">
        <f>'Subcategories Time Series'!L7</f>
        <v>9</v>
      </c>
      <c r="M7">
        <f>'Subcategories Time Series'!M7</f>
        <v>65.537580000000005</v>
      </c>
      <c r="N7">
        <f>'Subcategories Time Series'!N7</f>
        <v>33</v>
      </c>
      <c r="O7">
        <f>'Subcategories Time Series'!O7</f>
        <v>36.323520000000002</v>
      </c>
      <c r="P7">
        <f>'Subcategories Time Series'!P7</f>
        <v>16</v>
      </c>
      <c r="Q7">
        <f>'Subcategories Time Series'!Q7</f>
        <v>61.2896</v>
      </c>
      <c r="R7">
        <f>'Subcategories Time Series'!R7</f>
        <v>11</v>
      </c>
      <c r="S7">
        <f>'Subcategories Time Series'!S7</f>
        <v>67.768900000000002</v>
      </c>
      <c r="T7">
        <f>'Subcategories Time Series'!T7</f>
        <v>8</v>
      </c>
      <c r="U7">
        <f>'Subcategories Time Series'!U7</f>
        <v>80.56062</v>
      </c>
      <c r="V7">
        <f>'Subcategories Time Series'!V7</f>
        <v>2</v>
      </c>
      <c r="W7">
        <f>'Subcategories Time Series'!W7</f>
        <v>93.719840000000005</v>
      </c>
      <c r="X7">
        <f>'Subcategories Time Series'!X7</f>
        <v>6</v>
      </c>
      <c r="Y7">
        <f>'Subcategories Time Series'!Y7</f>
        <v>82.391769999999994</v>
      </c>
      <c r="Z7">
        <f>'Subcategories Time Series'!Z7</f>
        <v>34</v>
      </c>
      <c r="AA7">
        <f>'Subcategories Time Series'!AA7</f>
        <v>33.189709999999998</v>
      </c>
      <c r="AB7">
        <f>'Subcategories Time Series'!AB7</f>
        <v>1</v>
      </c>
      <c r="AC7">
        <f>'Subcategories Time Series'!AC7</f>
        <v>100</v>
      </c>
      <c r="AD7">
        <f>'Subcategories Time Series'!AD7</f>
        <v>13</v>
      </c>
      <c r="AE7">
        <f>'Subcategories Time Series'!AE7</f>
        <v>64.410259999999994</v>
      </c>
      <c r="AF7">
        <f>'Subcategories Time Series'!AF7</f>
        <v>15</v>
      </c>
      <c r="AG7">
        <f>'Subcategories Time Series'!AG7</f>
        <v>66.186959999999999</v>
      </c>
    </row>
    <row r="8" spans="1:33" x14ac:dyDescent="0.4">
      <c r="A8">
        <f>'Subcategories Time Series'!A8</f>
        <v>7</v>
      </c>
      <c r="B8" t="str">
        <f>'Subcategories Time Series'!B8</f>
        <v>Denmark</v>
      </c>
      <c r="C8">
        <f>'Subcategories Time Series'!C8</f>
        <v>2014</v>
      </c>
      <c r="D8">
        <f>'Subcategories Time Series'!D8</f>
        <v>17</v>
      </c>
      <c r="E8">
        <f>'Subcategories Time Series'!E8</f>
        <v>63.642150000000001</v>
      </c>
      <c r="F8">
        <f>'Subcategories Time Series'!F8</f>
        <v>24</v>
      </c>
      <c r="G8">
        <f>'Subcategories Time Series'!G8</f>
        <v>44.228079999999999</v>
      </c>
      <c r="H8">
        <f>'Subcategories Time Series'!H8</f>
        <v>14</v>
      </c>
      <c r="I8">
        <f>'Subcategories Time Series'!I8</f>
        <v>76.876630000000006</v>
      </c>
      <c r="J8">
        <f>'Subcategories Time Series'!J8</f>
        <v>31</v>
      </c>
      <c r="K8">
        <f>'Subcategories Time Series'!K8</f>
        <v>29.449780000000001</v>
      </c>
      <c r="L8">
        <f>'Subcategories Time Series'!L8</f>
        <v>11</v>
      </c>
      <c r="M8">
        <f>'Subcategories Time Series'!M8</f>
        <v>61.82226</v>
      </c>
      <c r="N8">
        <f>'Subcategories Time Series'!N8</f>
        <v>14</v>
      </c>
      <c r="O8">
        <f>'Subcategories Time Series'!O8</f>
        <v>78.322900000000004</v>
      </c>
      <c r="P8">
        <f>'Subcategories Time Series'!P8</f>
        <v>27</v>
      </c>
      <c r="Q8">
        <f>'Subcategories Time Series'!Q8</f>
        <v>44.722810000000003</v>
      </c>
      <c r="R8">
        <f>'Subcategories Time Series'!R8</f>
        <v>11</v>
      </c>
      <c r="S8">
        <f>'Subcategories Time Series'!S8</f>
        <v>67.768900000000002</v>
      </c>
      <c r="T8">
        <f>'Subcategories Time Series'!T8</f>
        <v>1</v>
      </c>
      <c r="U8">
        <f>'Subcategories Time Series'!U8</f>
        <v>100</v>
      </c>
      <c r="V8">
        <f>'Subcategories Time Series'!V8</f>
        <v>34</v>
      </c>
      <c r="W8">
        <f>'Subcategories Time Series'!W8</f>
        <v>26.403680000000001</v>
      </c>
      <c r="X8">
        <f>'Subcategories Time Series'!X8</f>
        <v>22</v>
      </c>
      <c r="Y8">
        <f>'Subcategories Time Series'!Y8</f>
        <v>61.899790000000003</v>
      </c>
      <c r="Z8">
        <f>'Subcategories Time Series'!Z8</f>
        <v>11</v>
      </c>
      <c r="AA8">
        <f>'Subcategories Time Series'!AA8</f>
        <v>84.614140000000006</v>
      </c>
      <c r="AB8">
        <f>'Subcategories Time Series'!AB8</f>
        <v>1</v>
      </c>
      <c r="AC8">
        <f>'Subcategories Time Series'!AC8</f>
        <v>100</v>
      </c>
      <c r="AD8">
        <f>'Subcategories Time Series'!AD8</f>
        <v>30</v>
      </c>
      <c r="AE8">
        <f>'Subcategories Time Series'!AE8</f>
        <v>46.070430000000002</v>
      </c>
      <c r="AF8">
        <f>'Subcategories Time Series'!AF8</f>
        <v>20</v>
      </c>
      <c r="AG8">
        <f>'Subcategories Time Series'!AG8</f>
        <v>62.885649999999998</v>
      </c>
    </row>
    <row r="9" spans="1:33" x14ac:dyDescent="0.4">
      <c r="A9">
        <f>'Subcategories Time Series'!A9</f>
        <v>8</v>
      </c>
      <c r="B9" t="str">
        <f>'Subcategories Time Series'!B9</f>
        <v>Estonia</v>
      </c>
      <c r="C9">
        <f>'Subcategories Time Series'!C9</f>
        <v>2014</v>
      </c>
      <c r="D9">
        <f>'Subcategories Time Series'!D9</f>
        <v>10</v>
      </c>
      <c r="E9">
        <f>'Subcategories Time Series'!E9</f>
        <v>74.246530000000007</v>
      </c>
      <c r="F9">
        <f>'Subcategories Time Series'!F9</f>
        <v>1</v>
      </c>
      <c r="G9">
        <f>'Subcategories Time Series'!G9</f>
        <v>100</v>
      </c>
      <c r="H9">
        <f>'Subcategories Time Series'!H9</f>
        <v>4</v>
      </c>
      <c r="I9">
        <f>'Subcategories Time Series'!I9</f>
        <v>94.103080000000006</v>
      </c>
      <c r="J9">
        <f>'Subcategories Time Series'!J9</f>
        <v>14</v>
      </c>
      <c r="K9">
        <f>'Subcategories Time Series'!K9</f>
        <v>49.26726</v>
      </c>
      <c r="L9">
        <f>'Subcategories Time Series'!L9</f>
        <v>8</v>
      </c>
      <c r="M9">
        <f>'Subcategories Time Series'!M9</f>
        <v>65.959649999999996</v>
      </c>
      <c r="N9">
        <f>'Subcategories Time Series'!N9</f>
        <v>7</v>
      </c>
      <c r="O9">
        <f>'Subcategories Time Series'!O9</f>
        <v>87.129220000000004</v>
      </c>
      <c r="P9">
        <f>'Subcategories Time Series'!P9</f>
        <v>1</v>
      </c>
      <c r="Q9">
        <f>'Subcategories Time Series'!Q9</f>
        <v>100</v>
      </c>
      <c r="R9">
        <f>'Subcategories Time Series'!R9</f>
        <v>1</v>
      </c>
      <c r="S9">
        <f>'Subcategories Time Series'!S9</f>
        <v>100</v>
      </c>
      <c r="T9">
        <f>'Subcategories Time Series'!T9</f>
        <v>1</v>
      </c>
      <c r="U9">
        <f>'Subcategories Time Series'!U9</f>
        <v>100</v>
      </c>
      <c r="V9">
        <f>'Subcategories Time Series'!V9</f>
        <v>11</v>
      </c>
      <c r="W9">
        <f>'Subcategories Time Series'!W9</f>
        <v>73.449799999999996</v>
      </c>
      <c r="X9">
        <f>'Subcategories Time Series'!X9</f>
        <v>3</v>
      </c>
      <c r="Y9">
        <f>'Subcategories Time Series'!Y9</f>
        <v>92.546769999999995</v>
      </c>
      <c r="Z9">
        <f>'Subcategories Time Series'!Z9</f>
        <v>2</v>
      </c>
      <c r="AA9">
        <f>'Subcategories Time Series'!AA9</f>
        <v>98.804779999999994</v>
      </c>
      <c r="AB9">
        <f>'Subcategories Time Series'!AB9</f>
        <v>24</v>
      </c>
      <c r="AC9">
        <f>'Subcategories Time Series'!AC9</f>
        <v>68.162580000000005</v>
      </c>
      <c r="AD9">
        <f>'Subcategories Time Series'!AD9</f>
        <v>7</v>
      </c>
      <c r="AE9">
        <f>'Subcategories Time Series'!AE9</f>
        <v>76.015720000000002</v>
      </c>
      <c r="AF9">
        <f>'Subcategories Time Series'!AF9</f>
        <v>13</v>
      </c>
      <c r="AG9">
        <f>'Subcategories Time Series'!AG9</f>
        <v>68.697990000000004</v>
      </c>
    </row>
    <row r="10" spans="1:33" x14ac:dyDescent="0.4">
      <c r="A10">
        <f>'Subcategories Time Series'!A10</f>
        <v>9</v>
      </c>
      <c r="B10" t="str">
        <f>'Subcategories Time Series'!B10</f>
        <v>Finland</v>
      </c>
      <c r="C10">
        <f>'Subcategories Time Series'!C10</f>
        <v>2014</v>
      </c>
      <c r="D10">
        <f>'Subcategories Time Series'!D10</f>
        <v>7</v>
      </c>
      <c r="E10">
        <f>'Subcategories Time Series'!E10</f>
        <v>77.276349999999994</v>
      </c>
      <c r="F10">
        <f>'Subcategories Time Series'!F10</f>
        <v>33</v>
      </c>
      <c r="G10">
        <f>'Subcategories Time Series'!G10</f>
        <v>38.903359999999999</v>
      </c>
      <c r="H10">
        <f>'Subcategories Time Series'!H10</f>
        <v>2</v>
      </c>
      <c r="I10">
        <f>'Subcategories Time Series'!I10</f>
        <v>97.229249999999993</v>
      </c>
      <c r="J10">
        <f>'Subcategories Time Series'!J10</f>
        <v>30</v>
      </c>
      <c r="K10">
        <f>'Subcategories Time Series'!K10</f>
        <v>33.413269999999997</v>
      </c>
      <c r="L10">
        <f>'Subcategories Time Series'!L10</f>
        <v>15</v>
      </c>
      <c r="M10">
        <f>'Subcategories Time Series'!M10</f>
        <v>58.72945</v>
      </c>
      <c r="N10">
        <f>'Subcategories Time Series'!N10</f>
        <v>3</v>
      </c>
      <c r="O10">
        <f>'Subcategories Time Series'!O10</f>
        <v>89.161450000000002</v>
      </c>
      <c r="P10">
        <f>'Subcategories Time Series'!P10</f>
        <v>6</v>
      </c>
      <c r="Q10">
        <f>'Subcategories Time Series'!Q10</f>
        <v>75.147499999999994</v>
      </c>
      <c r="R10">
        <f>'Subcategories Time Series'!R10</f>
        <v>11</v>
      </c>
      <c r="S10">
        <f>'Subcategories Time Series'!S10</f>
        <v>67.768900000000002</v>
      </c>
      <c r="T10">
        <f>'Subcategories Time Series'!T10</f>
        <v>23</v>
      </c>
      <c r="U10">
        <f>'Subcategories Time Series'!U10</f>
        <v>48.306849999999997</v>
      </c>
      <c r="V10">
        <f>'Subcategories Time Series'!V10</f>
        <v>31</v>
      </c>
      <c r="W10">
        <f>'Subcategories Time Series'!W10</f>
        <v>44.75264</v>
      </c>
      <c r="X10">
        <f>'Subcategories Time Series'!X10</f>
        <v>27</v>
      </c>
      <c r="Y10">
        <f>'Subcategories Time Series'!Y10</f>
        <v>54.874769999999998</v>
      </c>
      <c r="Z10">
        <f>'Subcategories Time Series'!Z10</f>
        <v>14</v>
      </c>
      <c r="AA10">
        <f>'Subcategories Time Series'!AA10</f>
        <v>80.542509999999993</v>
      </c>
      <c r="AB10">
        <f>'Subcategories Time Series'!AB10</f>
        <v>1</v>
      </c>
      <c r="AC10">
        <f>'Subcategories Time Series'!AC10</f>
        <v>100</v>
      </c>
      <c r="AD10">
        <f>'Subcategories Time Series'!AD10</f>
        <v>12</v>
      </c>
      <c r="AE10">
        <f>'Subcategories Time Series'!AE10</f>
        <v>64.416319999999999</v>
      </c>
      <c r="AF10">
        <f>'Subcategories Time Series'!AF10</f>
        <v>31</v>
      </c>
      <c r="AG10">
        <f>'Subcategories Time Series'!AG10</f>
        <v>29.072610000000001</v>
      </c>
    </row>
    <row r="11" spans="1:33" x14ac:dyDescent="0.4">
      <c r="A11">
        <f>'Subcategories Time Series'!A11</f>
        <v>10</v>
      </c>
      <c r="B11" t="str">
        <f>'Subcategories Time Series'!B11</f>
        <v>France</v>
      </c>
      <c r="C11">
        <f>'Subcategories Time Series'!C11</f>
        <v>2014</v>
      </c>
      <c r="D11">
        <f>'Subcategories Time Series'!D11</f>
        <v>34</v>
      </c>
      <c r="E11">
        <f>'Subcategories Time Series'!E11</f>
        <v>22.73958</v>
      </c>
      <c r="F11">
        <f>'Subcategories Time Series'!F11</f>
        <v>9</v>
      </c>
      <c r="G11">
        <f>'Subcategories Time Series'!G11</f>
        <v>53.051639999999999</v>
      </c>
      <c r="H11">
        <f>'Subcategories Time Series'!H11</f>
        <v>22</v>
      </c>
      <c r="I11">
        <f>'Subcategories Time Series'!I11</f>
        <v>67.718940000000003</v>
      </c>
      <c r="J11">
        <f>'Subcategories Time Series'!J11</f>
        <v>14</v>
      </c>
      <c r="K11">
        <f>'Subcategories Time Series'!K11</f>
        <v>49.26726</v>
      </c>
      <c r="L11">
        <f>'Subcategories Time Series'!L11</f>
        <v>34</v>
      </c>
      <c r="M11">
        <f>'Subcategories Time Series'!M11</f>
        <v>31.185479999999998</v>
      </c>
      <c r="N11">
        <f>'Subcategories Time Series'!N11</f>
        <v>6</v>
      </c>
      <c r="O11">
        <f>'Subcategories Time Series'!O11</f>
        <v>87.806629999999998</v>
      </c>
      <c r="P11">
        <f>'Subcategories Time Series'!P11</f>
        <v>35</v>
      </c>
      <c r="Q11">
        <f>'Subcategories Time Series'!Q11</f>
        <v>26.358529999999998</v>
      </c>
      <c r="R11">
        <f>'Subcategories Time Series'!R11</f>
        <v>30</v>
      </c>
      <c r="S11">
        <f>'Subcategories Time Series'!S11</f>
        <v>30.36223</v>
      </c>
      <c r="T11">
        <f>'Subcategories Time Series'!T11</f>
        <v>34</v>
      </c>
      <c r="U11">
        <f>'Subcategories Time Series'!U11</f>
        <v>31.557089999999999</v>
      </c>
      <c r="V11">
        <f>'Subcategories Time Series'!V11</f>
        <v>33</v>
      </c>
      <c r="W11">
        <f>'Subcategories Time Series'!W11</f>
        <v>27.568010000000001</v>
      </c>
      <c r="X11">
        <f>'Subcategories Time Series'!X11</f>
        <v>34</v>
      </c>
      <c r="Y11">
        <f>'Subcategories Time Series'!Y11</f>
        <v>27.356210000000001</v>
      </c>
      <c r="Z11">
        <f>'Subcategories Time Series'!Z11</f>
        <v>19</v>
      </c>
      <c r="AA11">
        <f>'Subcategories Time Series'!AA11</f>
        <v>75.346969999999999</v>
      </c>
      <c r="AB11">
        <f>'Subcategories Time Series'!AB11</f>
        <v>21</v>
      </c>
      <c r="AC11">
        <f>'Subcategories Time Series'!AC11</f>
        <v>94.239779999999996</v>
      </c>
      <c r="AD11">
        <f>'Subcategories Time Series'!AD11</f>
        <v>15</v>
      </c>
      <c r="AE11">
        <f>'Subcategories Time Series'!AE11</f>
        <v>59.92765</v>
      </c>
      <c r="AF11">
        <f>'Subcategories Time Series'!AF11</f>
        <v>31</v>
      </c>
      <c r="AG11">
        <f>'Subcategories Time Series'!AG11</f>
        <v>29.072610000000001</v>
      </c>
    </row>
    <row r="12" spans="1:33" x14ac:dyDescent="0.4">
      <c r="A12">
        <f>'Subcategories Time Series'!A12</f>
        <v>11</v>
      </c>
      <c r="B12" t="str">
        <f>'Subcategories Time Series'!B12</f>
        <v>Germany</v>
      </c>
      <c r="C12">
        <f>'Subcategories Time Series'!C12</f>
        <v>2014</v>
      </c>
      <c r="D12">
        <f>'Subcategories Time Series'!D12</f>
        <v>29</v>
      </c>
      <c r="E12">
        <f>'Subcategories Time Series'!E12</f>
        <v>46.447920000000003</v>
      </c>
      <c r="F12">
        <f>'Subcategories Time Series'!F12</f>
        <v>15</v>
      </c>
      <c r="G12">
        <f>'Subcategories Time Series'!G12</f>
        <v>49.604230000000001</v>
      </c>
      <c r="H12">
        <f>'Subcategories Time Series'!H12</f>
        <v>8</v>
      </c>
      <c r="I12">
        <f>'Subcategories Time Series'!I12</f>
        <v>82.202179999999998</v>
      </c>
      <c r="J12">
        <f>'Subcategories Time Series'!J12</f>
        <v>12</v>
      </c>
      <c r="K12">
        <f>'Subcategories Time Series'!K12</f>
        <v>53.23075</v>
      </c>
      <c r="L12">
        <f>'Subcategories Time Series'!L12</f>
        <v>16</v>
      </c>
      <c r="M12">
        <f>'Subcategories Time Series'!M12</f>
        <v>55.970829999999999</v>
      </c>
      <c r="N12">
        <f>'Subcategories Time Series'!N12</f>
        <v>16</v>
      </c>
      <c r="O12">
        <f>'Subcategories Time Series'!O12</f>
        <v>76.290670000000006</v>
      </c>
      <c r="P12">
        <f>'Subcategories Time Series'!P12</f>
        <v>19</v>
      </c>
      <c r="Q12">
        <f>'Subcategories Time Series'!Q12</f>
        <v>58.263840000000002</v>
      </c>
      <c r="R12">
        <f>'Subcategories Time Series'!R12</f>
        <v>11</v>
      </c>
      <c r="S12">
        <f>'Subcategories Time Series'!S12</f>
        <v>67.768900000000002</v>
      </c>
      <c r="T12">
        <f>'Subcategories Time Series'!T12</f>
        <v>8</v>
      </c>
      <c r="U12">
        <f>'Subcategories Time Series'!U12</f>
        <v>80.56062</v>
      </c>
      <c r="V12">
        <f>'Subcategories Time Series'!V12</f>
        <v>24</v>
      </c>
      <c r="W12">
        <f>'Subcategories Time Series'!W12</f>
        <v>50.163379999999997</v>
      </c>
      <c r="X12">
        <f>'Subcategories Time Series'!X12</f>
        <v>28</v>
      </c>
      <c r="Y12">
        <f>'Subcategories Time Series'!Y12</f>
        <v>51.677480000000003</v>
      </c>
      <c r="Z12">
        <f>'Subcategories Time Series'!Z12</f>
        <v>27</v>
      </c>
      <c r="AA12">
        <f>'Subcategories Time Series'!AA12</f>
        <v>63.38165</v>
      </c>
      <c r="AB12">
        <f>'Subcategories Time Series'!AB12</f>
        <v>19</v>
      </c>
      <c r="AC12">
        <f>'Subcategories Time Series'!AC12</f>
        <v>96.468400000000003</v>
      </c>
      <c r="AD12">
        <f>'Subcategories Time Series'!AD12</f>
        <v>9</v>
      </c>
      <c r="AE12">
        <f>'Subcategories Time Series'!AE12</f>
        <v>70.284300000000002</v>
      </c>
      <c r="AF12">
        <f>'Subcategories Time Series'!AF12</f>
        <v>23</v>
      </c>
      <c r="AG12">
        <f>'Subcategories Time Series'!AG12</f>
        <v>60.37462</v>
      </c>
    </row>
    <row r="13" spans="1:33" x14ac:dyDescent="0.4">
      <c r="A13">
        <f>'Subcategories Time Series'!A13</f>
        <v>12</v>
      </c>
      <c r="B13" t="str">
        <f>'Subcategories Time Series'!B13</f>
        <v>Greece</v>
      </c>
      <c r="C13">
        <f>'Subcategories Time Series'!C13</f>
        <v>2014</v>
      </c>
      <c r="D13">
        <f>'Subcategories Time Series'!D13</f>
        <v>20</v>
      </c>
      <c r="E13">
        <f>'Subcategories Time Series'!E13</f>
        <v>59.09742</v>
      </c>
      <c r="F13">
        <f>'Subcategories Time Series'!F13</f>
        <v>25</v>
      </c>
      <c r="G13">
        <f>'Subcategories Time Series'!G13</f>
        <v>43.705509999999997</v>
      </c>
      <c r="H13">
        <f>'Subcategories Time Series'!H13</f>
        <v>7</v>
      </c>
      <c r="I13">
        <f>'Subcategories Time Series'!I13</f>
        <v>83.795789999999997</v>
      </c>
      <c r="J13">
        <f>'Subcategories Time Series'!J13</f>
        <v>26</v>
      </c>
      <c r="K13">
        <f>'Subcategories Time Series'!K13</f>
        <v>37.37677</v>
      </c>
      <c r="L13">
        <f>'Subcategories Time Series'!L13</f>
        <v>27</v>
      </c>
      <c r="M13">
        <f>'Subcategories Time Series'!M13</f>
        <v>47.705959999999997</v>
      </c>
      <c r="N13">
        <f>'Subcategories Time Series'!N13</f>
        <v>24</v>
      </c>
      <c r="O13">
        <f>'Subcategories Time Series'!O13</f>
        <v>58.67803</v>
      </c>
      <c r="P13">
        <f>'Subcategories Time Series'!P13</f>
        <v>23</v>
      </c>
      <c r="Q13">
        <f>'Subcategories Time Series'!Q13</f>
        <v>51.538260000000001</v>
      </c>
      <c r="R13">
        <f>'Subcategories Time Series'!R13</f>
        <v>11</v>
      </c>
      <c r="S13">
        <f>'Subcategories Time Series'!S13</f>
        <v>67.768900000000002</v>
      </c>
      <c r="T13">
        <f>'Subcategories Time Series'!T13</f>
        <v>28</v>
      </c>
      <c r="U13">
        <f>'Subcategories Time Series'!U13</f>
        <v>47.938679999999998</v>
      </c>
      <c r="V13">
        <f>'Subcategories Time Series'!V13</f>
        <v>13</v>
      </c>
      <c r="W13">
        <f>'Subcategories Time Series'!W13</f>
        <v>69.740219999999994</v>
      </c>
      <c r="X13">
        <f>'Subcategories Time Series'!X13</f>
        <v>24</v>
      </c>
      <c r="Y13">
        <f>'Subcategories Time Series'!Y13</f>
        <v>60.122750000000003</v>
      </c>
      <c r="Z13">
        <f>'Subcategories Time Series'!Z13</f>
        <v>5</v>
      </c>
      <c r="AA13">
        <f>'Subcategories Time Series'!AA13</f>
        <v>90.460769999999997</v>
      </c>
      <c r="AB13">
        <f>'Subcategories Time Series'!AB13</f>
        <v>24</v>
      </c>
      <c r="AC13">
        <f>'Subcategories Time Series'!AC13</f>
        <v>68.162580000000005</v>
      </c>
      <c r="AD13">
        <f>'Subcategories Time Series'!AD13</f>
        <v>27</v>
      </c>
      <c r="AE13">
        <f>'Subcategories Time Series'!AE13</f>
        <v>50.401440000000001</v>
      </c>
      <c r="AF13">
        <f>'Subcategories Time Series'!AF13</f>
        <v>30</v>
      </c>
      <c r="AG13">
        <f>'Subcategories Time Series'!AG13</f>
        <v>36.09534</v>
      </c>
    </row>
    <row r="14" spans="1:33" x14ac:dyDescent="0.4">
      <c r="A14">
        <f>'Subcategories Time Series'!A14</f>
        <v>13</v>
      </c>
      <c r="B14" t="str">
        <f>'Subcategories Time Series'!B14</f>
        <v>Hungary</v>
      </c>
      <c r="C14">
        <f>'Subcategories Time Series'!C14</f>
        <v>2014</v>
      </c>
      <c r="D14">
        <f>'Subcategories Time Series'!D14</f>
        <v>4</v>
      </c>
      <c r="E14">
        <f>'Subcategories Time Series'!E14</f>
        <v>80.306169999999995</v>
      </c>
      <c r="F14">
        <f>'Subcategories Time Series'!F14</f>
        <v>23</v>
      </c>
      <c r="G14">
        <f>'Subcategories Time Series'!G14</f>
        <v>44.393169999999998</v>
      </c>
      <c r="H14">
        <f>'Subcategories Time Series'!H14</f>
        <v>24</v>
      </c>
      <c r="I14">
        <f>'Subcategories Time Series'!I14</f>
        <v>64.481039999999993</v>
      </c>
      <c r="J14">
        <f>'Subcategories Time Series'!J14</f>
        <v>35</v>
      </c>
      <c r="K14">
        <f>'Subcategories Time Series'!K14</f>
        <v>21.522790000000001</v>
      </c>
      <c r="L14">
        <f>'Subcategories Time Series'!L14</f>
        <v>17</v>
      </c>
      <c r="M14">
        <f>'Subcategories Time Series'!M14</f>
        <v>55.902560000000001</v>
      </c>
      <c r="N14">
        <f>'Subcategories Time Series'!N14</f>
        <v>27</v>
      </c>
      <c r="O14">
        <f>'Subcategories Time Series'!O14</f>
        <v>40.387979999999999</v>
      </c>
      <c r="P14">
        <f>'Subcategories Time Series'!P14</f>
        <v>18</v>
      </c>
      <c r="Q14">
        <f>'Subcategories Time Series'!Q14</f>
        <v>58.278820000000003</v>
      </c>
      <c r="R14">
        <f>'Subcategories Time Series'!R14</f>
        <v>11</v>
      </c>
      <c r="S14">
        <f>'Subcategories Time Series'!S14</f>
        <v>67.768900000000002</v>
      </c>
      <c r="T14">
        <f>'Subcategories Time Series'!T14</f>
        <v>23</v>
      </c>
      <c r="U14">
        <f>'Subcategories Time Series'!U14</f>
        <v>48.306849999999997</v>
      </c>
      <c r="V14">
        <f>'Subcategories Time Series'!V14</f>
        <v>17</v>
      </c>
      <c r="W14">
        <f>'Subcategories Time Series'!W14</f>
        <v>64.381510000000006</v>
      </c>
      <c r="X14">
        <f>'Subcategories Time Series'!X14</f>
        <v>12</v>
      </c>
      <c r="Y14">
        <f>'Subcategories Time Series'!Y14</f>
        <v>74.646990000000002</v>
      </c>
      <c r="Z14">
        <f>'Subcategories Time Series'!Z14</f>
        <v>30</v>
      </c>
      <c r="AA14">
        <f>'Subcategories Time Series'!AA14</f>
        <v>55.03763</v>
      </c>
      <c r="AB14">
        <f>'Subcategories Time Series'!AB14</f>
        <v>1</v>
      </c>
      <c r="AC14">
        <f>'Subcategories Time Series'!AC14</f>
        <v>100</v>
      </c>
      <c r="AD14">
        <f>'Subcategories Time Series'!AD14</f>
        <v>1</v>
      </c>
      <c r="AE14">
        <f>'Subcategories Time Series'!AE14</f>
        <v>100</v>
      </c>
      <c r="AF14">
        <f>'Subcategories Time Series'!AF14</f>
        <v>20</v>
      </c>
      <c r="AG14">
        <f>'Subcategories Time Series'!AG14</f>
        <v>62.885649999999998</v>
      </c>
    </row>
    <row r="15" spans="1:33" x14ac:dyDescent="0.4">
      <c r="A15">
        <f>'Subcategories Time Series'!A15</f>
        <v>14</v>
      </c>
      <c r="B15" t="str">
        <f>'Subcategories Time Series'!B15</f>
        <v>Iceland</v>
      </c>
      <c r="C15">
        <f>'Subcategories Time Series'!C15</f>
        <v>2014</v>
      </c>
      <c r="D15">
        <f>'Subcategories Time Series'!D15</f>
        <v>7</v>
      </c>
      <c r="E15">
        <f>'Subcategories Time Series'!E15</f>
        <v>77.276349999999994</v>
      </c>
      <c r="F15">
        <f>'Subcategories Time Series'!F15</f>
        <v>30</v>
      </c>
      <c r="G15">
        <f>'Subcategories Time Series'!G15</f>
        <v>41.071199999999997</v>
      </c>
      <c r="H15">
        <f>'Subcategories Time Series'!H15</f>
        <v>23</v>
      </c>
      <c r="I15">
        <f>'Subcategories Time Series'!I15</f>
        <v>67.498980000000003</v>
      </c>
      <c r="J15">
        <f>'Subcategories Time Series'!J15</f>
        <v>34</v>
      </c>
      <c r="K15">
        <f>'Subcategories Time Series'!K15</f>
        <v>27.468029999999999</v>
      </c>
      <c r="L15">
        <f>'Subcategories Time Series'!L15</f>
        <v>21</v>
      </c>
      <c r="M15">
        <f>'Subcategories Time Series'!M15</f>
        <v>54.333910000000003</v>
      </c>
      <c r="N15">
        <f>'Subcategories Time Series'!N15</f>
        <v>14</v>
      </c>
      <c r="O15">
        <f>'Subcategories Time Series'!O15</f>
        <v>78.322900000000004</v>
      </c>
      <c r="P15">
        <f>'Subcategories Time Series'!P15</f>
        <v>31</v>
      </c>
      <c r="Q15">
        <f>'Subcategories Time Series'!Q15</f>
        <v>39.794710000000002</v>
      </c>
      <c r="R15">
        <f>'Subcategories Time Series'!R15</f>
        <v>30</v>
      </c>
      <c r="S15">
        <f>'Subcategories Time Series'!S15</f>
        <v>30.36223</v>
      </c>
      <c r="T15">
        <f>'Subcategories Time Series'!T15</f>
        <v>5</v>
      </c>
      <c r="U15">
        <f>'Subcategories Time Series'!U15</f>
        <v>84.127809999999997</v>
      </c>
      <c r="V15">
        <f>'Subcategories Time Series'!V15</f>
        <v>19</v>
      </c>
      <c r="W15">
        <f>'Subcategories Time Series'!W15</f>
        <v>58.53877</v>
      </c>
      <c r="X15">
        <f>'Subcategories Time Series'!X15</f>
        <v>10</v>
      </c>
      <c r="Y15">
        <f>'Subcategories Time Series'!Y15</f>
        <v>76.032200000000003</v>
      </c>
      <c r="Z15">
        <f>'Subcategories Time Series'!Z15</f>
        <v>35</v>
      </c>
      <c r="AA15">
        <f>'Subcategories Time Series'!AA15</f>
        <v>30.33578</v>
      </c>
      <c r="AB15">
        <f>'Subcategories Time Series'!AB15</f>
        <v>1</v>
      </c>
      <c r="AC15">
        <f>'Subcategories Time Series'!AC15</f>
        <v>100</v>
      </c>
      <c r="AD15">
        <f>'Subcategories Time Series'!AD15</f>
        <v>24</v>
      </c>
      <c r="AE15">
        <f>'Subcategories Time Series'!AE15</f>
        <v>52.420819999999999</v>
      </c>
      <c r="AF15">
        <f>'Subcategories Time Series'!AF15</f>
        <v>9</v>
      </c>
      <c r="AG15">
        <f>'Subcategories Time Series'!AG15</f>
        <v>76.931120000000007</v>
      </c>
    </row>
    <row r="16" spans="1:33" x14ac:dyDescent="0.4">
      <c r="A16">
        <f>'Subcategories Time Series'!A16</f>
        <v>15</v>
      </c>
      <c r="B16" t="str">
        <f>'Subcategories Time Series'!B16</f>
        <v>Ireland</v>
      </c>
      <c r="C16">
        <f>'Subcategories Time Series'!C16</f>
        <v>2014</v>
      </c>
      <c r="D16">
        <f>'Subcategories Time Series'!D16</f>
        <v>1</v>
      </c>
      <c r="E16">
        <f>'Subcategories Time Series'!E16</f>
        <v>100</v>
      </c>
      <c r="F16">
        <f>'Subcategories Time Series'!F16</f>
        <v>14</v>
      </c>
      <c r="G16">
        <f>'Subcategories Time Series'!G16</f>
        <v>50.239669999999997</v>
      </c>
      <c r="H16">
        <f>'Subcategories Time Series'!H16</f>
        <v>9</v>
      </c>
      <c r="I16">
        <f>'Subcategories Time Series'!I16</f>
        <v>81.090050000000005</v>
      </c>
      <c r="J16">
        <f>'Subcategories Time Series'!J16</f>
        <v>26</v>
      </c>
      <c r="K16">
        <f>'Subcategories Time Series'!K16</f>
        <v>37.37677</v>
      </c>
      <c r="L16">
        <f>'Subcategories Time Series'!L16</f>
        <v>32</v>
      </c>
      <c r="M16">
        <f>'Subcategories Time Series'!M16</f>
        <v>32.335979999999999</v>
      </c>
      <c r="N16">
        <f>'Subcategories Time Series'!N16</f>
        <v>8</v>
      </c>
      <c r="O16">
        <f>'Subcategories Time Series'!O16</f>
        <v>85.096999999999994</v>
      </c>
      <c r="P16">
        <f>'Subcategories Time Series'!P16</f>
        <v>12</v>
      </c>
      <c r="Q16">
        <f>'Subcategories Time Series'!Q16</f>
        <v>71.897049999999993</v>
      </c>
      <c r="R16">
        <f>'Subcategories Time Series'!R16</f>
        <v>11</v>
      </c>
      <c r="S16">
        <f>'Subcategories Time Series'!S16</f>
        <v>67.768900000000002</v>
      </c>
      <c r="T16">
        <f>'Subcategories Time Series'!T16</f>
        <v>18</v>
      </c>
      <c r="U16">
        <f>'Subcategories Time Series'!U16</f>
        <v>64.179029999999997</v>
      </c>
      <c r="V16">
        <f>'Subcategories Time Series'!V16</f>
        <v>35</v>
      </c>
      <c r="W16">
        <f>'Subcategories Time Series'!W16</f>
        <v>25.516940000000002</v>
      </c>
      <c r="X16">
        <f>'Subcategories Time Series'!X16</f>
        <v>11</v>
      </c>
      <c r="Y16">
        <f>'Subcategories Time Series'!Y16</f>
        <v>75.628240000000005</v>
      </c>
      <c r="Z16">
        <f>'Subcategories Time Series'!Z16</f>
        <v>4</v>
      </c>
      <c r="AA16">
        <f>'Subcategories Time Series'!AA16</f>
        <v>92.307069999999996</v>
      </c>
      <c r="AB16">
        <f>'Subcategories Time Series'!AB16</f>
        <v>30</v>
      </c>
      <c r="AC16">
        <f>'Subcategories Time Series'!AC16</f>
        <v>61.205410000000001</v>
      </c>
      <c r="AD16">
        <f>'Subcategories Time Series'!AD16</f>
        <v>20</v>
      </c>
      <c r="AE16">
        <f>'Subcategories Time Series'!AE16</f>
        <v>54.371259999999999</v>
      </c>
      <c r="AF16">
        <f>'Subcategories Time Series'!AF16</f>
        <v>6</v>
      </c>
      <c r="AG16">
        <f>'Subcategories Time Series'!AG16</f>
        <v>80.232429999999994</v>
      </c>
    </row>
    <row r="17" spans="1:33" x14ac:dyDescent="0.4">
      <c r="A17">
        <f>'Subcategories Time Series'!A17</f>
        <v>16</v>
      </c>
      <c r="B17" t="str">
        <f>'Subcategories Time Series'!B17</f>
        <v>Israel</v>
      </c>
      <c r="C17">
        <f>'Subcategories Time Series'!C17</f>
        <v>2014</v>
      </c>
      <c r="D17">
        <f>'Subcategories Time Series'!D17</f>
        <v>22</v>
      </c>
      <c r="E17">
        <f>'Subcategories Time Series'!E17</f>
        <v>57.582509999999999</v>
      </c>
      <c r="F17">
        <f>'Subcategories Time Series'!F17</f>
        <v>5</v>
      </c>
      <c r="G17">
        <f>'Subcategories Time Series'!G17</f>
        <v>56.431249999999999</v>
      </c>
      <c r="H17">
        <f>'Subcategories Time Series'!H17</f>
        <v>33</v>
      </c>
      <c r="I17">
        <f>'Subcategories Time Series'!I17</f>
        <v>48.464820000000003</v>
      </c>
      <c r="J17">
        <f>'Subcategories Time Series'!J17</f>
        <v>10</v>
      </c>
      <c r="K17">
        <f>'Subcategories Time Series'!K17</f>
        <v>57.194249999999997</v>
      </c>
      <c r="L17">
        <f>'Subcategories Time Series'!L17</f>
        <v>2</v>
      </c>
      <c r="M17">
        <f>'Subcategories Time Series'!M17</f>
        <v>86.522739999999999</v>
      </c>
      <c r="N17">
        <f>'Subcategories Time Series'!N17</f>
        <v>22</v>
      </c>
      <c r="O17">
        <f>'Subcategories Time Series'!O17</f>
        <v>61.38767</v>
      </c>
      <c r="P17">
        <f>'Subcategories Time Series'!P17</f>
        <v>34</v>
      </c>
      <c r="Q17">
        <f>'Subcategories Time Series'!Q17</f>
        <v>30.073329999999999</v>
      </c>
      <c r="R17">
        <f>'Subcategories Time Series'!R17</f>
        <v>1</v>
      </c>
      <c r="S17">
        <f>'Subcategories Time Series'!S17</f>
        <v>100</v>
      </c>
      <c r="T17">
        <f>'Subcategories Time Series'!T17</f>
        <v>8</v>
      </c>
      <c r="U17">
        <f>'Subcategories Time Series'!U17</f>
        <v>80.56062</v>
      </c>
      <c r="V17">
        <f>'Subcategories Time Series'!V17</f>
        <v>15</v>
      </c>
      <c r="W17">
        <f>'Subcategories Time Series'!W17</f>
        <v>64.998760000000004</v>
      </c>
      <c r="X17">
        <f>'Subcategories Time Series'!X17</f>
        <v>16</v>
      </c>
      <c r="Y17">
        <f>'Subcategories Time Series'!Y17</f>
        <v>72.126589999999993</v>
      </c>
      <c r="Z17">
        <f>'Subcategories Time Series'!Z17</f>
        <v>33</v>
      </c>
      <c r="AA17">
        <f>'Subcategories Time Series'!AA17</f>
        <v>34.987200000000001</v>
      </c>
      <c r="AB17">
        <f>'Subcategories Time Series'!AB17</f>
        <v>31</v>
      </c>
      <c r="AC17">
        <f>'Subcategories Time Series'!AC17</f>
        <v>29.367979999999999</v>
      </c>
      <c r="AD17">
        <f>'Subcategories Time Series'!AD17</f>
        <v>32</v>
      </c>
      <c r="AE17">
        <f>'Subcategories Time Series'!AE17</f>
        <v>39.159869999999998</v>
      </c>
      <c r="AF17">
        <f>'Subcategories Time Series'!AF17</f>
        <v>13</v>
      </c>
      <c r="AG17">
        <f>'Subcategories Time Series'!AG17</f>
        <v>68.697990000000004</v>
      </c>
    </row>
    <row r="18" spans="1:33" x14ac:dyDescent="0.4">
      <c r="A18">
        <f>'Subcategories Time Series'!A18</f>
        <v>17</v>
      </c>
      <c r="B18" t="str">
        <f>'Subcategories Time Series'!B18</f>
        <v>Italy</v>
      </c>
      <c r="C18">
        <f>'Subcategories Time Series'!C18</f>
        <v>2014</v>
      </c>
      <c r="D18">
        <f>'Subcategories Time Series'!D18</f>
        <v>30</v>
      </c>
      <c r="E18">
        <f>'Subcategories Time Series'!E18</f>
        <v>43.069670000000002</v>
      </c>
      <c r="F18">
        <f>'Subcategories Time Series'!F18</f>
        <v>6</v>
      </c>
      <c r="G18">
        <f>'Subcategories Time Series'!G18</f>
        <v>56.196480000000001</v>
      </c>
      <c r="H18">
        <f>'Subcategories Time Series'!H18</f>
        <v>29</v>
      </c>
      <c r="I18">
        <f>'Subcategories Time Series'!I18</f>
        <v>59.507739999999998</v>
      </c>
      <c r="J18">
        <f>'Subcategories Time Series'!J18</f>
        <v>24</v>
      </c>
      <c r="K18">
        <f>'Subcategories Time Series'!K18</f>
        <v>41.340269999999997</v>
      </c>
      <c r="L18">
        <f>'Subcategories Time Series'!L18</f>
        <v>30</v>
      </c>
      <c r="M18">
        <f>'Subcategories Time Series'!M18</f>
        <v>40.403129999999997</v>
      </c>
      <c r="N18">
        <f>'Subcategories Time Series'!N18</f>
        <v>9</v>
      </c>
      <c r="O18">
        <f>'Subcategories Time Series'!O18</f>
        <v>83.742180000000005</v>
      </c>
      <c r="P18">
        <f>'Subcategories Time Series'!P18</f>
        <v>29</v>
      </c>
      <c r="Q18">
        <f>'Subcategories Time Series'!Q18</f>
        <v>42.371099999999998</v>
      </c>
      <c r="R18">
        <f>'Subcategories Time Series'!R18</f>
        <v>30</v>
      </c>
      <c r="S18">
        <f>'Subcategories Time Series'!S18</f>
        <v>30.36223</v>
      </c>
      <c r="T18">
        <f>'Subcategories Time Series'!T18</f>
        <v>31</v>
      </c>
      <c r="U18">
        <f>'Subcategories Time Series'!U18</f>
        <v>47.429279999999999</v>
      </c>
      <c r="V18">
        <f>'Subcategories Time Series'!V18</f>
        <v>19</v>
      </c>
      <c r="W18">
        <f>'Subcategories Time Series'!W18</f>
        <v>58.53877</v>
      </c>
      <c r="X18">
        <f>'Subcategories Time Series'!X18</f>
        <v>30</v>
      </c>
      <c r="Y18">
        <f>'Subcategories Time Series'!Y18</f>
        <v>45.135759999999998</v>
      </c>
      <c r="Z18">
        <f>'Subcategories Time Series'!Z18</f>
        <v>32</v>
      </c>
      <c r="AA18">
        <f>'Subcategories Time Series'!AA18</f>
        <v>43.687750000000001</v>
      </c>
      <c r="AB18">
        <f>'Subcategories Time Series'!AB18</f>
        <v>19</v>
      </c>
      <c r="AC18">
        <f>'Subcategories Time Series'!AC18</f>
        <v>96.468400000000003</v>
      </c>
      <c r="AD18">
        <f>'Subcategories Time Series'!AD18</f>
        <v>16</v>
      </c>
      <c r="AE18">
        <f>'Subcategories Time Series'!AE18</f>
        <v>58.963760000000001</v>
      </c>
      <c r="AF18">
        <f>'Subcategories Time Series'!AF18</f>
        <v>31</v>
      </c>
      <c r="AG18">
        <f>'Subcategories Time Series'!AG18</f>
        <v>29.072610000000001</v>
      </c>
    </row>
    <row r="19" spans="1:33" x14ac:dyDescent="0.4">
      <c r="A19">
        <f>'Subcategories Time Series'!A19</f>
        <v>18</v>
      </c>
      <c r="B19" t="str">
        <f>'Subcategories Time Series'!B19</f>
        <v>Japan</v>
      </c>
      <c r="C19">
        <f>'Subcategories Time Series'!C19</f>
        <v>2014</v>
      </c>
      <c r="D19">
        <f>'Subcategories Time Series'!D19</f>
        <v>33</v>
      </c>
      <c r="E19">
        <f>'Subcategories Time Series'!E19</f>
        <v>25.799700000000001</v>
      </c>
      <c r="F19">
        <f>'Subcategories Time Series'!F19</f>
        <v>29</v>
      </c>
      <c r="G19">
        <f>'Subcategories Time Series'!G19</f>
        <v>41.816070000000003</v>
      </c>
      <c r="H19">
        <f>'Subcategories Time Series'!H19</f>
        <v>34</v>
      </c>
      <c r="I19">
        <f>'Subcategories Time Series'!I19</f>
        <v>42.197040000000001</v>
      </c>
      <c r="J19">
        <f>'Subcategories Time Series'!J19</f>
        <v>2</v>
      </c>
      <c r="K19">
        <f>'Subcategories Time Series'!K19</f>
        <v>96.8292</v>
      </c>
      <c r="L19">
        <f>'Subcategories Time Series'!L19</f>
        <v>7</v>
      </c>
      <c r="M19">
        <f>'Subcategories Time Series'!M19</f>
        <v>66.549840000000003</v>
      </c>
      <c r="N19">
        <f>'Subcategories Time Series'!N19</f>
        <v>12</v>
      </c>
      <c r="O19">
        <f>'Subcategories Time Series'!O19</f>
        <v>81.709950000000006</v>
      </c>
      <c r="P19">
        <f>'Subcategories Time Series'!P19</f>
        <v>33</v>
      </c>
      <c r="Q19">
        <f>'Subcategories Time Series'!Q19</f>
        <v>34.07273</v>
      </c>
      <c r="R19">
        <f>'Subcategories Time Series'!R19</f>
        <v>11</v>
      </c>
      <c r="S19">
        <f>'Subcategories Time Series'!S19</f>
        <v>67.768900000000002</v>
      </c>
      <c r="T19">
        <f>'Subcategories Time Series'!T19</f>
        <v>20</v>
      </c>
      <c r="U19">
        <f>'Subcategories Time Series'!U19</f>
        <v>63.810859999999998</v>
      </c>
      <c r="V19">
        <f>'Subcategories Time Series'!V19</f>
        <v>21</v>
      </c>
      <c r="W19">
        <f>'Subcategories Time Series'!W19</f>
        <v>58.293190000000003</v>
      </c>
      <c r="X19">
        <f>'Subcategories Time Series'!X19</f>
        <v>21</v>
      </c>
      <c r="Y19">
        <f>'Subcategories Time Series'!Y19</f>
        <v>65.338269999999994</v>
      </c>
      <c r="Z19">
        <f>'Subcategories Time Series'!Z19</f>
        <v>29</v>
      </c>
      <c r="AA19">
        <f>'Subcategories Time Series'!AA19</f>
        <v>56.883929999999999</v>
      </c>
      <c r="AB19">
        <f>'Subcategories Time Series'!AB19</f>
        <v>29</v>
      </c>
      <c r="AC19">
        <f>'Subcategories Time Series'!AC19</f>
        <v>66.222849999999994</v>
      </c>
      <c r="AD19">
        <f>'Subcategories Time Series'!AD19</f>
        <v>26</v>
      </c>
      <c r="AE19">
        <f>'Subcategories Time Series'!AE19</f>
        <v>51.277970000000003</v>
      </c>
      <c r="AF19">
        <f>'Subcategories Time Series'!AF19</f>
        <v>20</v>
      </c>
      <c r="AG19">
        <f>'Subcategories Time Series'!AG19</f>
        <v>62.885649999999998</v>
      </c>
    </row>
    <row r="20" spans="1:33" x14ac:dyDescent="0.4">
      <c r="A20">
        <f>'Subcategories Time Series'!A20</f>
        <v>19</v>
      </c>
      <c r="B20" t="str">
        <f>'Subcategories Time Series'!B20</f>
        <v>Korea</v>
      </c>
      <c r="C20">
        <f>'Subcategories Time Series'!C20</f>
        <v>2014</v>
      </c>
      <c r="D20">
        <f>'Subcategories Time Series'!D20</f>
        <v>16</v>
      </c>
      <c r="E20">
        <f>'Subcategories Time Series'!E20</f>
        <v>64.551100000000005</v>
      </c>
      <c r="F20">
        <f>'Subcategories Time Series'!F20</f>
        <v>8</v>
      </c>
      <c r="G20">
        <f>'Subcategories Time Series'!G20</f>
        <v>54.805590000000002</v>
      </c>
      <c r="H20">
        <f>'Subcategories Time Series'!H20</f>
        <v>21</v>
      </c>
      <c r="I20">
        <f>'Subcategories Time Series'!I20</f>
        <v>68.294790000000006</v>
      </c>
      <c r="J20">
        <f>'Subcategories Time Series'!J20</f>
        <v>4</v>
      </c>
      <c r="K20">
        <f>'Subcategories Time Series'!K20</f>
        <v>88.902209999999997</v>
      </c>
      <c r="L20">
        <f>'Subcategories Time Series'!L20</f>
        <v>12</v>
      </c>
      <c r="M20">
        <f>'Subcategories Time Series'!M20</f>
        <v>60.746989999999997</v>
      </c>
      <c r="N20">
        <f>'Subcategories Time Series'!N20</f>
        <v>4</v>
      </c>
      <c r="O20">
        <f>'Subcategories Time Series'!O20</f>
        <v>88.484039999999993</v>
      </c>
      <c r="P20">
        <f>'Subcategories Time Series'!P20</f>
        <v>22</v>
      </c>
      <c r="Q20">
        <f>'Subcategories Time Series'!Q20</f>
        <v>52.871389999999998</v>
      </c>
      <c r="R20">
        <f>'Subcategories Time Series'!R20</f>
        <v>11</v>
      </c>
      <c r="S20">
        <f>'Subcategories Time Series'!S20</f>
        <v>67.768900000000002</v>
      </c>
      <c r="T20">
        <f>'Subcategories Time Series'!T20</f>
        <v>31</v>
      </c>
      <c r="U20">
        <f>'Subcategories Time Series'!U20</f>
        <v>47.429279999999999</v>
      </c>
      <c r="V20">
        <f>'Subcategories Time Series'!V20</f>
        <v>10</v>
      </c>
      <c r="W20">
        <f>'Subcategories Time Series'!W20</f>
        <v>77.817440000000005</v>
      </c>
      <c r="X20">
        <f>'Subcategories Time Series'!X20</f>
        <v>14</v>
      </c>
      <c r="Y20">
        <f>'Subcategories Time Series'!Y20</f>
        <v>74.050349999999995</v>
      </c>
      <c r="Z20">
        <f>'Subcategories Time Series'!Z20</f>
        <v>19</v>
      </c>
      <c r="AA20">
        <f>'Subcategories Time Series'!AA20</f>
        <v>75.346969999999999</v>
      </c>
      <c r="AB20">
        <f>'Subcategories Time Series'!AB20</f>
        <v>31</v>
      </c>
      <c r="AC20">
        <f>'Subcategories Time Series'!AC20</f>
        <v>29.367979999999999</v>
      </c>
      <c r="AD20">
        <f>'Subcategories Time Series'!AD20</f>
        <v>19</v>
      </c>
      <c r="AE20">
        <f>'Subcategories Time Series'!AE20</f>
        <v>55.560980000000001</v>
      </c>
      <c r="AF20">
        <f>'Subcategories Time Series'!AF20</f>
        <v>27</v>
      </c>
      <c r="AG20">
        <f>'Subcategories Time Series'!AG20</f>
        <v>43.118079999999999</v>
      </c>
    </row>
    <row r="21" spans="1:33" x14ac:dyDescent="0.4">
      <c r="A21">
        <f>'Subcategories Time Series'!A21</f>
        <v>35</v>
      </c>
      <c r="B21" t="str">
        <f>'Subcategories Time Series'!B21</f>
        <v>Latvia</v>
      </c>
      <c r="C21">
        <f>'Subcategories Time Series'!C21</f>
        <v>2014</v>
      </c>
      <c r="D21">
        <f>'Subcategories Time Series'!D21</f>
        <v>2</v>
      </c>
      <c r="E21">
        <f>'Subcategories Time Series'!E21</f>
        <v>92.425449999999998</v>
      </c>
      <c r="F21">
        <f>'Subcategories Time Series'!F21</f>
        <v>4</v>
      </c>
      <c r="G21">
        <f>'Subcategories Time Series'!G21</f>
        <v>58.695650000000001</v>
      </c>
      <c r="H21">
        <f>'Subcategories Time Series'!H21</f>
        <v>10</v>
      </c>
      <c r="I21">
        <f>'Subcategories Time Series'!I21</f>
        <v>80.66198</v>
      </c>
      <c r="J21">
        <f>'Subcategories Time Series'!J21</f>
        <v>19</v>
      </c>
      <c r="K21">
        <f>'Subcategories Time Series'!K21</f>
        <v>45.303759999999997</v>
      </c>
      <c r="L21">
        <f>'Subcategories Time Series'!L21</f>
        <v>29</v>
      </c>
      <c r="M21">
        <f>'Subcategories Time Series'!M21</f>
        <v>42.748609999999999</v>
      </c>
      <c r="N21">
        <f>'Subcategories Time Series'!N21</f>
        <v>26</v>
      </c>
      <c r="O21">
        <f>'Subcategories Time Series'!O21</f>
        <v>41.742800000000003</v>
      </c>
      <c r="P21">
        <f>'Subcategories Time Series'!P21</f>
        <v>10</v>
      </c>
      <c r="Q21">
        <f>'Subcategories Time Series'!Q21</f>
        <v>73.050439999999995</v>
      </c>
      <c r="R21">
        <f>'Subcategories Time Series'!R21</f>
        <v>1</v>
      </c>
      <c r="S21">
        <f>'Subcategories Time Series'!S21</f>
        <v>100</v>
      </c>
      <c r="T21">
        <f>'Subcategories Time Series'!T21</f>
        <v>8</v>
      </c>
      <c r="U21">
        <f>'Subcategories Time Series'!U21</f>
        <v>80.56062</v>
      </c>
      <c r="V21">
        <f>'Subcategories Time Series'!V21</f>
        <v>13</v>
      </c>
      <c r="W21">
        <f>'Subcategories Time Series'!W21</f>
        <v>69.740219999999994</v>
      </c>
      <c r="X21">
        <f>'Subcategories Time Series'!X21</f>
        <v>4</v>
      </c>
      <c r="Y21">
        <f>'Subcategories Time Series'!Y21</f>
        <v>90.090130000000002</v>
      </c>
      <c r="Z21">
        <f>'Subcategories Time Series'!Z21</f>
        <v>28</v>
      </c>
      <c r="AA21">
        <f>'Subcategories Time Series'!AA21</f>
        <v>61.843060000000001</v>
      </c>
      <c r="AB21">
        <f>'Subcategories Time Series'!AB21</f>
        <v>1</v>
      </c>
      <c r="AC21">
        <f>'Subcategories Time Series'!AC21</f>
        <v>100</v>
      </c>
      <c r="AD21">
        <f>'Subcategories Time Series'!AD21</f>
        <v>4</v>
      </c>
      <c r="AE21">
        <f>'Subcategories Time Series'!AE21</f>
        <v>78.239260000000002</v>
      </c>
      <c r="AF21">
        <f>'Subcategories Time Series'!AF21</f>
        <v>4</v>
      </c>
      <c r="AG21">
        <f>'Subcategories Time Series'!AG21</f>
        <v>85.954530000000005</v>
      </c>
    </row>
    <row r="22" spans="1:33" x14ac:dyDescent="0.4">
      <c r="A22">
        <f>'Subcategories Time Series'!A22</f>
        <v>20</v>
      </c>
      <c r="B22" t="str">
        <f>'Subcategories Time Series'!B22</f>
        <v>Luxembourg</v>
      </c>
      <c r="C22">
        <f>'Subcategories Time Series'!C22</f>
        <v>2014</v>
      </c>
      <c r="D22">
        <f>'Subcategories Time Series'!D22</f>
        <v>25</v>
      </c>
      <c r="E22">
        <f>'Subcategories Time Series'!E22</f>
        <v>49.3414</v>
      </c>
      <c r="F22">
        <f>'Subcategories Time Series'!F22</f>
        <v>3</v>
      </c>
      <c r="G22">
        <f>'Subcategories Time Series'!G22</f>
        <v>61.829659999999997</v>
      </c>
      <c r="H22">
        <f>'Subcategories Time Series'!H22</f>
        <v>35</v>
      </c>
      <c r="I22">
        <f>'Subcategories Time Series'!I22</f>
        <v>32.983249999999998</v>
      </c>
      <c r="J22">
        <f>'Subcategories Time Series'!J22</f>
        <v>7</v>
      </c>
      <c r="K22">
        <f>'Subcategories Time Series'!K22</f>
        <v>69.084729999999993</v>
      </c>
      <c r="L22">
        <f>'Subcategories Time Series'!L22</f>
        <v>4</v>
      </c>
      <c r="M22">
        <f>'Subcategories Time Series'!M22</f>
        <v>80.675049999999999</v>
      </c>
      <c r="N22">
        <f>'Subcategories Time Series'!N22</f>
        <v>2</v>
      </c>
      <c r="O22">
        <f>'Subcategories Time Series'!O22</f>
        <v>90.516270000000006</v>
      </c>
      <c r="P22">
        <f>'Subcategories Time Series'!P22</f>
        <v>13</v>
      </c>
      <c r="Q22">
        <f>'Subcategories Time Series'!Q22</f>
        <v>64.000799999999998</v>
      </c>
      <c r="R22">
        <f>'Subcategories Time Series'!R22</f>
        <v>11</v>
      </c>
      <c r="S22">
        <f>'Subcategories Time Series'!S22</f>
        <v>67.768900000000002</v>
      </c>
      <c r="T22">
        <f>'Subcategories Time Series'!T22</f>
        <v>17</v>
      </c>
      <c r="U22">
        <f>'Subcategories Time Series'!U22</f>
        <v>64.688429999999997</v>
      </c>
      <c r="V22">
        <f>'Subcategories Time Series'!V22</f>
        <v>5</v>
      </c>
      <c r="W22">
        <f>'Subcategories Time Series'!W22</f>
        <v>89.821809999999999</v>
      </c>
      <c r="X22">
        <f>'Subcategories Time Series'!X22</f>
        <v>19</v>
      </c>
      <c r="Y22">
        <f>'Subcategories Time Series'!Y22</f>
        <v>69.326629999999994</v>
      </c>
      <c r="Z22">
        <f>'Subcategories Time Series'!Z22</f>
        <v>31</v>
      </c>
      <c r="AA22">
        <f>'Subcategories Time Series'!AA22</f>
        <v>49.142189999999999</v>
      </c>
      <c r="AB22">
        <f>'Subcategories Time Series'!AB22</f>
        <v>1</v>
      </c>
      <c r="AC22">
        <f>'Subcategories Time Series'!AC22</f>
        <v>100</v>
      </c>
      <c r="AD22">
        <f>'Subcategories Time Series'!AD22</f>
        <v>6</v>
      </c>
      <c r="AE22">
        <f>'Subcategories Time Series'!AE22</f>
        <v>76.392709999999994</v>
      </c>
      <c r="AF22">
        <f>'Subcategories Time Series'!AF22</f>
        <v>6</v>
      </c>
      <c r="AG22">
        <f>'Subcategories Time Series'!AG22</f>
        <v>80.232429999999994</v>
      </c>
    </row>
    <row r="23" spans="1:33" x14ac:dyDescent="0.4">
      <c r="A23">
        <f>'Subcategories Time Series'!A23</f>
        <v>21</v>
      </c>
      <c r="B23" t="str">
        <f>'Subcategories Time Series'!B23</f>
        <v>Mexico</v>
      </c>
      <c r="C23">
        <f>'Subcategories Time Series'!C23</f>
        <v>2014</v>
      </c>
      <c r="D23">
        <f>'Subcategories Time Series'!D23</f>
        <v>26</v>
      </c>
      <c r="E23">
        <f>'Subcategories Time Series'!E23</f>
        <v>46.978140000000003</v>
      </c>
      <c r="F23">
        <f>'Subcategories Time Series'!F23</f>
        <v>22</v>
      </c>
      <c r="G23">
        <f>'Subcategories Time Series'!G23</f>
        <v>45.829169999999998</v>
      </c>
      <c r="H23">
        <f>'Subcategories Time Series'!H23</f>
        <v>30</v>
      </c>
      <c r="I23">
        <f>'Subcategories Time Series'!I23</f>
        <v>59.2639</v>
      </c>
      <c r="J23">
        <f>'Subcategories Time Series'!J23</f>
        <v>9</v>
      </c>
      <c r="K23">
        <f>'Subcategories Time Series'!K23</f>
        <v>65.12124</v>
      </c>
      <c r="L23">
        <f>'Subcategories Time Series'!L23</f>
        <v>6</v>
      </c>
      <c r="M23">
        <f>'Subcategories Time Series'!M23</f>
        <v>69.074690000000004</v>
      </c>
      <c r="N23">
        <f>'Subcategories Time Series'!N23</f>
        <v>30</v>
      </c>
      <c r="O23">
        <f>'Subcategories Time Series'!O23</f>
        <v>37.678339999999999</v>
      </c>
      <c r="P23">
        <f>'Subcategories Time Series'!P23</f>
        <v>3</v>
      </c>
      <c r="Q23">
        <f>'Subcategories Time Series'!Q23</f>
        <v>82.037850000000006</v>
      </c>
      <c r="R23">
        <f>'Subcategories Time Series'!R23</f>
        <v>1</v>
      </c>
      <c r="S23">
        <f>'Subcategories Time Series'!S23</f>
        <v>100</v>
      </c>
      <c r="T23">
        <f>'Subcategories Time Series'!T23</f>
        <v>8</v>
      </c>
      <c r="U23">
        <f>'Subcategories Time Series'!U23</f>
        <v>80.56062</v>
      </c>
      <c r="V23">
        <f>'Subcategories Time Series'!V23</f>
        <v>9</v>
      </c>
      <c r="W23">
        <f>'Subcategories Time Series'!W23</f>
        <v>85.238460000000003</v>
      </c>
      <c r="X23">
        <f>'Subcategories Time Series'!X23</f>
        <v>2</v>
      </c>
      <c r="Y23">
        <f>'Subcategories Time Series'!Y23</f>
        <v>94.106350000000006</v>
      </c>
      <c r="Z23">
        <f>'Subcategories Time Series'!Z23</f>
        <v>15</v>
      </c>
      <c r="AA23">
        <f>'Subcategories Time Series'!AA23</f>
        <v>80.270439999999994</v>
      </c>
      <c r="AB23">
        <f>'Subcategories Time Series'!AB23</f>
        <v>31</v>
      </c>
      <c r="AC23">
        <f>'Subcategories Time Series'!AC23</f>
        <v>29.367979999999999</v>
      </c>
      <c r="AD23">
        <f>'Subcategories Time Series'!AD23</f>
        <v>34</v>
      </c>
      <c r="AE23">
        <f>'Subcategories Time Series'!AE23</f>
        <v>34.779960000000003</v>
      </c>
      <c r="AF23">
        <f>'Subcategories Time Series'!AF23</f>
        <v>27</v>
      </c>
      <c r="AG23">
        <f>'Subcategories Time Series'!AG23</f>
        <v>43.118079999999999</v>
      </c>
    </row>
    <row r="24" spans="1:33" x14ac:dyDescent="0.4">
      <c r="A24">
        <f>'Subcategories Time Series'!A24</f>
        <v>22</v>
      </c>
      <c r="B24" t="str">
        <f>'Subcategories Time Series'!B24</f>
        <v>Netherlands</v>
      </c>
      <c r="C24">
        <f>'Subcategories Time Series'!C24</f>
        <v>2014</v>
      </c>
      <c r="D24">
        <f>'Subcategories Time Series'!D24</f>
        <v>18</v>
      </c>
      <c r="E24">
        <f>'Subcategories Time Series'!E24</f>
        <v>62.12724</v>
      </c>
      <c r="F24">
        <f>'Subcategories Time Series'!F24</f>
        <v>11</v>
      </c>
      <c r="G24">
        <f>'Subcategories Time Series'!G24</f>
        <v>51.845979999999997</v>
      </c>
      <c r="H24">
        <f>'Subcategories Time Series'!H24</f>
        <v>16</v>
      </c>
      <c r="I24">
        <f>'Subcategories Time Series'!I24</f>
        <v>76.079049999999995</v>
      </c>
      <c r="J24">
        <f>'Subcategories Time Series'!J24</f>
        <v>19</v>
      </c>
      <c r="K24">
        <f>'Subcategories Time Series'!K24</f>
        <v>45.303759999999997</v>
      </c>
      <c r="L24">
        <f>'Subcategories Time Series'!L24</f>
        <v>13</v>
      </c>
      <c r="M24">
        <f>'Subcategories Time Series'!M24</f>
        <v>60.644010000000002</v>
      </c>
      <c r="N24">
        <f>'Subcategories Time Series'!N24</f>
        <v>11</v>
      </c>
      <c r="O24">
        <f>'Subcategories Time Series'!O24</f>
        <v>82.387360000000001</v>
      </c>
      <c r="P24">
        <f>'Subcategories Time Series'!P24</f>
        <v>7</v>
      </c>
      <c r="Q24">
        <f>'Subcategories Time Series'!Q24</f>
        <v>74.383570000000006</v>
      </c>
      <c r="R24">
        <f>'Subcategories Time Series'!R24</f>
        <v>30</v>
      </c>
      <c r="S24">
        <f>'Subcategories Time Series'!S24</f>
        <v>30.36223</v>
      </c>
      <c r="T24">
        <f>'Subcategories Time Series'!T24</f>
        <v>8</v>
      </c>
      <c r="U24">
        <f>'Subcategories Time Series'!U24</f>
        <v>80.56062</v>
      </c>
      <c r="V24">
        <f>'Subcategories Time Series'!V24</f>
        <v>6</v>
      </c>
      <c r="W24">
        <f>'Subcategories Time Series'!W24</f>
        <v>85.923779999999994</v>
      </c>
      <c r="X24">
        <f>'Subcategories Time Series'!X24</f>
        <v>20</v>
      </c>
      <c r="Y24">
        <f>'Subcategories Time Series'!Y24</f>
        <v>65.712770000000006</v>
      </c>
      <c r="Z24">
        <f>'Subcategories Time Series'!Z24</f>
        <v>10</v>
      </c>
      <c r="AA24">
        <f>'Subcategories Time Series'!AA24</f>
        <v>84.921859999999995</v>
      </c>
      <c r="AB24">
        <f>'Subcategories Time Series'!AB24</f>
        <v>1</v>
      </c>
      <c r="AC24">
        <f>'Subcategories Time Series'!AC24</f>
        <v>100</v>
      </c>
      <c r="AD24">
        <f>'Subcategories Time Series'!AD24</f>
        <v>2</v>
      </c>
      <c r="AE24">
        <f>'Subcategories Time Series'!AE24</f>
        <v>84.006960000000007</v>
      </c>
      <c r="AF24">
        <f>'Subcategories Time Series'!AF24</f>
        <v>1</v>
      </c>
      <c r="AG24">
        <f>'Subcategories Time Series'!AG24</f>
        <v>100</v>
      </c>
    </row>
    <row r="25" spans="1:33" x14ac:dyDescent="0.4">
      <c r="A25">
        <f>'Subcategories Time Series'!A25</f>
        <v>23</v>
      </c>
      <c r="B25" t="str">
        <f>'Subcategories Time Series'!B25</f>
        <v>New Zealand</v>
      </c>
      <c r="C25">
        <f>'Subcategories Time Series'!C25</f>
        <v>2014</v>
      </c>
      <c r="D25">
        <f>'Subcategories Time Series'!D25</f>
        <v>24</v>
      </c>
      <c r="E25">
        <f>'Subcategories Time Series'!E25</f>
        <v>53.037779999999998</v>
      </c>
      <c r="F25">
        <f>'Subcategories Time Series'!F25</f>
        <v>26</v>
      </c>
      <c r="G25">
        <f>'Subcategories Time Series'!G25</f>
        <v>42.922539999999998</v>
      </c>
      <c r="H25">
        <f>'Subcategories Time Series'!H25</f>
        <v>5</v>
      </c>
      <c r="I25">
        <f>'Subcategories Time Series'!I25</f>
        <v>93.267060000000001</v>
      </c>
      <c r="J25">
        <f>'Subcategories Time Series'!J25</f>
        <v>7</v>
      </c>
      <c r="K25">
        <f>'Subcategories Time Series'!K25</f>
        <v>69.084729999999993</v>
      </c>
      <c r="L25">
        <f>'Subcategories Time Series'!L25</f>
        <v>1</v>
      </c>
      <c r="M25">
        <f>'Subcategories Time Series'!M25</f>
        <v>100</v>
      </c>
      <c r="N25">
        <f>'Subcategories Time Series'!N25</f>
        <v>21</v>
      </c>
      <c r="O25">
        <f>'Subcategories Time Series'!O25</f>
        <v>65.452119999999994</v>
      </c>
      <c r="P25">
        <f>'Subcategories Time Series'!P25</f>
        <v>8</v>
      </c>
      <c r="Q25">
        <f>'Subcategories Time Series'!Q25</f>
        <v>74.041359999999997</v>
      </c>
      <c r="R25">
        <f>'Subcategories Time Series'!R25</f>
        <v>1</v>
      </c>
      <c r="S25">
        <f>'Subcategories Time Series'!S25</f>
        <v>100</v>
      </c>
      <c r="T25">
        <f>'Subcategories Time Series'!T25</f>
        <v>1</v>
      </c>
      <c r="U25">
        <f>'Subcategories Time Series'!U25</f>
        <v>100</v>
      </c>
      <c r="V25">
        <f>'Subcategories Time Series'!V25</f>
        <v>1</v>
      </c>
      <c r="W25">
        <f>'Subcategories Time Series'!W25</f>
        <v>100</v>
      </c>
      <c r="X25">
        <f>'Subcategories Time Series'!X25</f>
        <v>1</v>
      </c>
      <c r="Y25">
        <f>'Subcategories Time Series'!Y25</f>
        <v>100</v>
      </c>
      <c r="Z25">
        <f>'Subcategories Time Series'!Z25</f>
        <v>13</v>
      </c>
      <c r="AA25">
        <f>'Subcategories Time Series'!AA25</f>
        <v>81.809030000000007</v>
      </c>
      <c r="AB25">
        <f>'Subcategories Time Series'!AB25</f>
        <v>1</v>
      </c>
      <c r="AC25">
        <f>'Subcategories Time Series'!AC25</f>
        <v>100</v>
      </c>
      <c r="AD25">
        <f>'Subcategories Time Series'!AD25</f>
        <v>29</v>
      </c>
      <c r="AE25">
        <f>'Subcategories Time Series'!AE25</f>
        <v>46.513649999999998</v>
      </c>
      <c r="AF25">
        <f>'Subcategories Time Series'!AF25</f>
        <v>10</v>
      </c>
      <c r="AG25">
        <f>'Subcategories Time Series'!AG25</f>
        <v>74.420090000000002</v>
      </c>
    </row>
    <row r="26" spans="1:33" x14ac:dyDescent="0.4">
      <c r="A26">
        <f>'Subcategories Time Series'!A26</f>
        <v>24</v>
      </c>
      <c r="B26" t="str">
        <f>'Subcategories Time Series'!B26</f>
        <v>Norway</v>
      </c>
      <c r="C26">
        <f>'Subcategories Time Series'!C26</f>
        <v>2014</v>
      </c>
      <c r="D26">
        <f>'Subcategories Time Series'!D26</f>
        <v>23</v>
      </c>
      <c r="E26">
        <f>'Subcategories Time Series'!E26</f>
        <v>56.067599999999999</v>
      </c>
      <c r="F26">
        <f>'Subcategories Time Series'!F26</f>
        <v>28</v>
      </c>
      <c r="G26">
        <f>'Subcategories Time Series'!G26</f>
        <v>42.011510000000001</v>
      </c>
      <c r="H26">
        <f>'Subcategories Time Series'!H26</f>
        <v>1</v>
      </c>
      <c r="I26">
        <f>'Subcategories Time Series'!I26</f>
        <v>100</v>
      </c>
      <c r="J26">
        <f>'Subcategories Time Series'!J26</f>
        <v>31</v>
      </c>
      <c r="K26">
        <f>'Subcategories Time Series'!K26</f>
        <v>29.449780000000001</v>
      </c>
      <c r="L26">
        <f>'Subcategories Time Series'!L26</f>
        <v>14</v>
      </c>
      <c r="M26">
        <f>'Subcategories Time Series'!M26</f>
        <v>59.108310000000003</v>
      </c>
      <c r="N26">
        <f>'Subcategories Time Series'!N26</f>
        <v>17</v>
      </c>
      <c r="O26">
        <f>'Subcategories Time Series'!O26</f>
        <v>75.613259999999997</v>
      </c>
      <c r="P26">
        <f>'Subcategories Time Series'!P26</f>
        <v>17</v>
      </c>
      <c r="Q26">
        <f>'Subcategories Time Series'!Q26</f>
        <v>59.941490000000002</v>
      </c>
      <c r="R26">
        <f>'Subcategories Time Series'!R26</f>
        <v>29</v>
      </c>
      <c r="S26">
        <f>'Subcategories Time Series'!S26</f>
        <v>62.593330000000002</v>
      </c>
      <c r="T26">
        <f>'Subcategories Time Series'!T26</f>
        <v>5</v>
      </c>
      <c r="U26">
        <f>'Subcategories Time Series'!U26</f>
        <v>84.127809999999997</v>
      </c>
      <c r="V26">
        <f>'Subcategories Time Series'!V26</f>
        <v>26</v>
      </c>
      <c r="W26">
        <f>'Subcategories Time Series'!W26</f>
        <v>48.313960000000002</v>
      </c>
      <c r="X26">
        <f>'Subcategories Time Series'!X26</f>
        <v>18</v>
      </c>
      <c r="Y26">
        <f>'Subcategories Time Series'!Y26</f>
        <v>69.384249999999994</v>
      </c>
      <c r="Z26">
        <f>'Subcategories Time Series'!Z26</f>
        <v>1</v>
      </c>
      <c r="AA26">
        <f>'Subcategories Time Series'!AA26</f>
        <v>100</v>
      </c>
      <c r="AB26">
        <f>'Subcategories Time Series'!AB26</f>
        <v>17</v>
      </c>
      <c r="AC26">
        <f>'Subcategories Time Series'!AC26</f>
        <v>97.881039999999999</v>
      </c>
      <c r="AD26">
        <f>'Subcategories Time Series'!AD26</f>
        <v>5</v>
      </c>
      <c r="AE26">
        <f>'Subcategories Time Series'!AE26</f>
        <v>76.517539999999997</v>
      </c>
      <c r="AF26">
        <f>'Subcategories Time Series'!AF26</f>
        <v>31</v>
      </c>
      <c r="AG26">
        <f>'Subcategories Time Series'!AG26</f>
        <v>29.072610000000001</v>
      </c>
    </row>
    <row r="27" spans="1:33" x14ac:dyDescent="0.4">
      <c r="A27">
        <f>'Subcategories Time Series'!A27</f>
        <v>25</v>
      </c>
      <c r="B27" t="str">
        <f>'Subcategories Time Series'!B27</f>
        <v>Poland</v>
      </c>
      <c r="C27">
        <f>'Subcategories Time Series'!C27</f>
        <v>2014</v>
      </c>
      <c r="D27">
        <f>'Subcategories Time Series'!D27</f>
        <v>4</v>
      </c>
      <c r="E27">
        <f>'Subcategories Time Series'!E27</f>
        <v>80.306169999999995</v>
      </c>
      <c r="F27">
        <f>'Subcategories Time Series'!F27</f>
        <v>27</v>
      </c>
      <c r="G27">
        <f>'Subcategories Time Series'!G27</f>
        <v>42.844940000000001</v>
      </c>
      <c r="H27">
        <f>'Subcategories Time Series'!H27</f>
        <v>19</v>
      </c>
      <c r="I27">
        <f>'Subcategories Time Series'!I27</f>
        <v>70.119770000000003</v>
      </c>
      <c r="J27">
        <f>'Subcategories Time Series'!J27</f>
        <v>26</v>
      </c>
      <c r="K27">
        <f>'Subcategories Time Series'!K27</f>
        <v>37.37677</v>
      </c>
      <c r="L27">
        <f>'Subcategories Time Series'!L27</f>
        <v>31</v>
      </c>
      <c r="M27">
        <f>'Subcategories Time Series'!M27</f>
        <v>34.821770000000001</v>
      </c>
      <c r="N27">
        <f>'Subcategories Time Series'!N27</f>
        <v>30</v>
      </c>
      <c r="O27">
        <f>'Subcategories Time Series'!O27</f>
        <v>37.678339999999999</v>
      </c>
      <c r="P27">
        <f>'Subcategories Time Series'!P27</f>
        <v>25</v>
      </c>
      <c r="Q27">
        <f>'Subcategories Time Series'!Q27</f>
        <v>47.628740000000001</v>
      </c>
      <c r="R27">
        <f>'Subcategories Time Series'!R27</f>
        <v>11</v>
      </c>
      <c r="S27">
        <f>'Subcategories Time Series'!S27</f>
        <v>67.768900000000002</v>
      </c>
      <c r="T27">
        <f>'Subcategories Time Series'!T27</f>
        <v>31</v>
      </c>
      <c r="U27">
        <f>'Subcategories Time Series'!U27</f>
        <v>47.429279999999999</v>
      </c>
      <c r="V27">
        <f>'Subcategories Time Series'!V27</f>
        <v>18</v>
      </c>
      <c r="W27">
        <f>'Subcategories Time Series'!W27</f>
        <v>59.999450000000003</v>
      </c>
      <c r="X27">
        <f>'Subcategories Time Series'!X27</f>
        <v>8</v>
      </c>
      <c r="Y27">
        <f>'Subcategories Time Series'!Y27</f>
        <v>77.332660000000004</v>
      </c>
      <c r="Z27">
        <f>'Subcategories Time Series'!Z27</f>
        <v>24</v>
      </c>
      <c r="AA27">
        <f>'Subcategories Time Series'!AA27</f>
        <v>66.458820000000003</v>
      </c>
      <c r="AB27">
        <f>'Subcategories Time Series'!AB27</f>
        <v>24</v>
      </c>
      <c r="AC27">
        <f>'Subcategories Time Series'!AC27</f>
        <v>68.162580000000005</v>
      </c>
      <c r="AD27">
        <f>'Subcategories Time Series'!AD27</f>
        <v>18</v>
      </c>
      <c r="AE27">
        <f>'Subcategories Time Series'!AE27</f>
        <v>57.547240000000002</v>
      </c>
      <c r="AF27">
        <f>'Subcategories Time Series'!AF27</f>
        <v>15</v>
      </c>
      <c r="AG27">
        <f>'Subcategories Time Series'!AG27</f>
        <v>66.186959999999999</v>
      </c>
    </row>
    <row r="28" spans="1:33" x14ac:dyDescent="0.4">
      <c r="A28">
        <f>'Subcategories Time Series'!A28</f>
        <v>26</v>
      </c>
      <c r="B28" t="str">
        <f>'Subcategories Time Series'!B28</f>
        <v>Portugal</v>
      </c>
      <c r="C28">
        <f>'Subcategories Time Series'!C28</f>
        <v>2014</v>
      </c>
      <c r="D28">
        <f>'Subcategories Time Series'!D28</f>
        <v>31</v>
      </c>
      <c r="E28">
        <f>'Subcategories Time Series'!E28</f>
        <v>42.433410000000002</v>
      </c>
      <c r="F28">
        <f>'Subcategories Time Series'!F28</f>
        <v>19</v>
      </c>
      <c r="G28">
        <f>'Subcategories Time Series'!G28</f>
        <v>47.37415</v>
      </c>
      <c r="H28">
        <f>'Subcategories Time Series'!H28</f>
        <v>31</v>
      </c>
      <c r="I28">
        <f>'Subcategories Time Series'!I28</f>
        <v>57.83972</v>
      </c>
      <c r="J28">
        <f>'Subcategories Time Series'!J28</f>
        <v>26</v>
      </c>
      <c r="K28">
        <f>'Subcategories Time Series'!K28</f>
        <v>37.37677</v>
      </c>
      <c r="L28">
        <f>'Subcategories Time Series'!L28</f>
        <v>24</v>
      </c>
      <c r="M28">
        <f>'Subcategories Time Series'!M28</f>
        <v>50.292569999999998</v>
      </c>
      <c r="N28">
        <f>'Subcategories Time Series'!N28</f>
        <v>27</v>
      </c>
      <c r="O28">
        <f>'Subcategories Time Series'!O28</f>
        <v>40.387979999999999</v>
      </c>
      <c r="P28">
        <f>'Subcategories Time Series'!P28</f>
        <v>9</v>
      </c>
      <c r="Q28">
        <f>'Subcategories Time Series'!Q28</f>
        <v>73.859309999999994</v>
      </c>
      <c r="R28">
        <f>'Subcategories Time Series'!R28</f>
        <v>11</v>
      </c>
      <c r="S28">
        <f>'Subcategories Time Series'!S28</f>
        <v>67.768900000000002</v>
      </c>
      <c r="T28">
        <f>'Subcategories Time Series'!T28</f>
        <v>23</v>
      </c>
      <c r="U28">
        <f>'Subcategories Time Series'!U28</f>
        <v>48.306849999999997</v>
      </c>
      <c r="V28">
        <f>'Subcategories Time Series'!V28</f>
        <v>16</v>
      </c>
      <c r="W28">
        <f>'Subcategories Time Series'!W28</f>
        <v>64.51473</v>
      </c>
      <c r="X28">
        <f>'Subcategories Time Series'!X28</f>
        <v>35</v>
      </c>
      <c r="Y28">
        <f>'Subcategories Time Series'!Y28</f>
        <v>26.702649999999998</v>
      </c>
      <c r="Z28">
        <f>'Subcategories Time Series'!Z28</f>
        <v>23</v>
      </c>
      <c r="AA28">
        <f>'Subcategories Time Series'!AA28</f>
        <v>68.920559999999995</v>
      </c>
      <c r="AB28">
        <f>'Subcategories Time Series'!AB28</f>
        <v>24</v>
      </c>
      <c r="AC28">
        <f>'Subcategories Time Series'!AC28</f>
        <v>68.162580000000005</v>
      </c>
      <c r="AD28">
        <f>'Subcategories Time Series'!AD28</f>
        <v>28</v>
      </c>
      <c r="AE28">
        <f>'Subcategories Time Series'!AE28</f>
        <v>48.139380000000003</v>
      </c>
      <c r="AF28">
        <f>'Subcategories Time Series'!AF28</f>
        <v>31</v>
      </c>
      <c r="AG28">
        <f>'Subcategories Time Series'!AG28</f>
        <v>29.072610000000001</v>
      </c>
    </row>
    <row r="29" spans="1:33" x14ac:dyDescent="0.4">
      <c r="A29">
        <f>'Subcategories Time Series'!A29</f>
        <v>27</v>
      </c>
      <c r="B29" t="str">
        <f>'Subcategories Time Series'!B29</f>
        <v>Slovak Republic</v>
      </c>
      <c r="C29">
        <f>'Subcategories Time Series'!C29</f>
        <v>2014</v>
      </c>
      <c r="D29">
        <f>'Subcategories Time Series'!D29</f>
        <v>14</v>
      </c>
      <c r="E29">
        <f>'Subcategories Time Series'!E29</f>
        <v>71.216710000000006</v>
      </c>
      <c r="F29">
        <f>'Subcategories Time Series'!F29</f>
        <v>10</v>
      </c>
      <c r="G29">
        <f>'Subcategories Time Series'!G29</f>
        <v>51.870629999999998</v>
      </c>
      <c r="H29">
        <f>'Subcategories Time Series'!H29</f>
        <v>32</v>
      </c>
      <c r="I29">
        <f>'Subcategories Time Series'!I29</f>
        <v>57.231909999999999</v>
      </c>
      <c r="J29">
        <f>'Subcategories Time Series'!J29</f>
        <v>14</v>
      </c>
      <c r="K29">
        <f>'Subcategories Time Series'!K29</f>
        <v>49.26726</v>
      </c>
      <c r="L29">
        <f>'Subcategories Time Series'!L29</f>
        <v>33</v>
      </c>
      <c r="M29">
        <f>'Subcategories Time Series'!M29</f>
        <v>31.921299999999999</v>
      </c>
      <c r="N29">
        <f>'Subcategories Time Series'!N29</f>
        <v>34</v>
      </c>
      <c r="O29">
        <f>'Subcategories Time Series'!O29</f>
        <v>35.64611</v>
      </c>
      <c r="P29">
        <f>'Subcategories Time Series'!P29</f>
        <v>5</v>
      </c>
      <c r="Q29">
        <f>'Subcategories Time Series'!Q29</f>
        <v>78.412930000000003</v>
      </c>
      <c r="R29">
        <f>'Subcategories Time Series'!R29</f>
        <v>1</v>
      </c>
      <c r="S29">
        <f>'Subcategories Time Series'!S29</f>
        <v>100</v>
      </c>
      <c r="T29">
        <f>'Subcategories Time Series'!T29</f>
        <v>1</v>
      </c>
      <c r="U29">
        <f>'Subcategories Time Series'!U29</f>
        <v>100</v>
      </c>
      <c r="V29">
        <f>'Subcategories Time Series'!V29</f>
        <v>12</v>
      </c>
      <c r="W29">
        <f>'Subcategories Time Series'!W29</f>
        <v>70.725480000000005</v>
      </c>
      <c r="X29">
        <f>'Subcategories Time Series'!X29</f>
        <v>15</v>
      </c>
      <c r="Y29">
        <f>'Subcategories Time Series'!Y29</f>
        <v>73.061800000000005</v>
      </c>
      <c r="Z29">
        <f>'Subcategories Time Series'!Z29</f>
        <v>8</v>
      </c>
      <c r="AA29">
        <f>'Subcategories Time Series'!AA29</f>
        <v>85.537289999999999</v>
      </c>
      <c r="AB29">
        <f>'Subcategories Time Series'!AB29</f>
        <v>24</v>
      </c>
      <c r="AC29">
        <f>'Subcategories Time Series'!AC29</f>
        <v>68.162580000000005</v>
      </c>
      <c r="AD29">
        <f>'Subcategories Time Series'!AD29</f>
        <v>11</v>
      </c>
      <c r="AE29">
        <f>'Subcategories Time Series'!AE29</f>
        <v>65.374160000000003</v>
      </c>
      <c r="AF29">
        <f>'Subcategories Time Series'!AF29</f>
        <v>1</v>
      </c>
      <c r="AG29">
        <f>'Subcategories Time Series'!AG29</f>
        <v>100</v>
      </c>
    </row>
    <row r="30" spans="1:33" x14ac:dyDescent="0.4">
      <c r="A30">
        <f>'Subcategories Time Series'!A30</f>
        <v>28</v>
      </c>
      <c r="B30" t="str">
        <f>'Subcategories Time Series'!B30</f>
        <v>Slovenia</v>
      </c>
      <c r="C30">
        <f>'Subcategories Time Series'!C30</f>
        <v>2014</v>
      </c>
      <c r="D30">
        <f>'Subcategories Time Series'!D30</f>
        <v>3</v>
      </c>
      <c r="E30">
        <f>'Subcategories Time Series'!E30</f>
        <v>86.365809999999996</v>
      </c>
      <c r="F30">
        <f>'Subcategories Time Series'!F30</f>
        <v>20</v>
      </c>
      <c r="G30">
        <f>'Subcategories Time Series'!G30</f>
        <v>46.930750000000003</v>
      </c>
      <c r="H30">
        <f>'Subcategories Time Series'!H30</f>
        <v>15</v>
      </c>
      <c r="I30">
        <f>'Subcategories Time Series'!I30</f>
        <v>76.707419999999999</v>
      </c>
      <c r="J30">
        <f>'Subcategories Time Series'!J30</f>
        <v>24</v>
      </c>
      <c r="K30">
        <f>'Subcategories Time Series'!K30</f>
        <v>41.340269999999997</v>
      </c>
      <c r="L30">
        <f>'Subcategories Time Series'!L30</f>
        <v>19</v>
      </c>
      <c r="M30">
        <f>'Subcategories Time Series'!M30</f>
        <v>54.987720000000003</v>
      </c>
      <c r="N30">
        <f>'Subcategories Time Series'!N30</f>
        <v>25</v>
      </c>
      <c r="O30">
        <f>'Subcategories Time Series'!O30</f>
        <v>55.290990000000001</v>
      </c>
      <c r="P30">
        <f>'Subcategories Time Series'!P30</f>
        <v>20</v>
      </c>
      <c r="Q30">
        <f>'Subcategories Time Series'!Q30</f>
        <v>57.020580000000002</v>
      </c>
      <c r="R30">
        <f>'Subcategories Time Series'!R30</f>
        <v>11</v>
      </c>
      <c r="S30">
        <f>'Subcategories Time Series'!S30</f>
        <v>67.768900000000002</v>
      </c>
      <c r="T30">
        <f>'Subcategories Time Series'!T30</f>
        <v>8</v>
      </c>
      <c r="U30">
        <f>'Subcategories Time Series'!U30</f>
        <v>80.56062</v>
      </c>
      <c r="V30">
        <f>'Subcategories Time Series'!V30</f>
        <v>6</v>
      </c>
      <c r="W30">
        <f>'Subcategories Time Series'!W30</f>
        <v>85.923779999999994</v>
      </c>
      <c r="X30">
        <f>'Subcategories Time Series'!X30</f>
        <v>29</v>
      </c>
      <c r="Y30">
        <f>'Subcategories Time Series'!Y30</f>
        <v>46.108150000000002</v>
      </c>
      <c r="Z30">
        <f>'Subcategories Time Series'!Z30</f>
        <v>21</v>
      </c>
      <c r="AA30">
        <f>'Subcategories Time Series'!AA30</f>
        <v>75.0749</v>
      </c>
      <c r="AB30">
        <f>'Subcategories Time Series'!AB30</f>
        <v>23</v>
      </c>
      <c r="AC30">
        <f>'Subcategories Time Series'!AC30</f>
        <v>81.345619999999997</v>
      </c>
      <c r="AD30">
        <f>'Subcategories Time Series'!AD30</f>
        <v>17</v>
      </c>
      <c r="AE30">
        <f>'Subcategories Time Series'!AE30</f>
        <v>58.223680000000002</v>
      </c>
      <c r="AF30">
        <f>'Subcategories Time Series'!AF30</f>
        <v>15</v>
      </c>
      <c r="AG30">
        <f>'Subcategories Time Series'!AG30</f>
        <v>66.186959999999999</v>
      </c>
    </row>
    <row r="31" spans="1:33" x14ac:dyDescent="0.4">
      <c r="A31">
        <f>'Subcategories Time Series'!A31</f>
        <v>29</v>
      </c>
      <c r="B31" t="str">
        <f>'Subcategories Time Series'!B31</f>
        <v>Spain</v>
      </c>
      <c r="C31">
        <f>'Subcategories Time Series'!C31</f>
        <v>2014</v>
      </c>
      <c r="D31">
        <f>'Subcategories Time Series'!D31</f>
        <v>26</v>
      </c>
      <c r="E31">
        <f>'Subcategories Time Series'!E31</f>
        <v>46.978140000000003</v>
      </c>
      <c r="F31">
        <f>'Subcategories Time Series'!F31</f>
        <v>35</v>
      </c>
      <c r="G31">
        <f>'Subcategories Time Series'!G31</f>
        <v>23.428629999999998</v>
      </c>
      <c r="H31">
        <f>'Subcategories Time Series'!H31</f>
        <v>25</v>
      </c>
      <c r="I31">
        <f>'Subcategories Time Series'!I31</f>
        <v>63.171080000000003</v>
      </c>
      <c r="J31">
        <f>'Subcategories Time Series'!J31</f>
        <v>19</v>
      </c>
      <c r="K31">
        <f>'Subcategories Time Series'!K31</f>
        <v>45.303759999999997</v>
      </c>
      <c r="L31">
        <f>'Subcategories Time Series'!L31</f>
        <v>25</v>
      </c>
      <c r="M31">
        <f>'Subcategories Time Series'!M31</f>
        <v>48.352310000000003</v>
      </c>
      <c r="N31">
        <f>'Subcategories Time Series'!N31</f>
        <v>17</v>
      </c>
      <c r="O31">
        <f>'Subcategories Time Series'!O31</f>
        <v>75.613259999999997</v>
      </c>
      <c r="P31">
        <f>'Subcategories Time Series'!P31</f>
        <v>24</v>
      </c>
      <c r="Q31">
        <f>'Subcategories Time Series'!Q31</f>
        <v>49.710819999999998</v>
      </c>
      <c r="R31">
        <f>'Subcategories Time Series'!R31</f>
        <v>30</v>
      </c>
      <c r="S31">
        <f>'Subcategories Time Series'!S31</f>
        <v>30.36223</v>
      </c>
      <c r="T31">
        <f>'Subcategories Time Series'!T31</f>
        <v>20</v>
      </c>
      <c r="U31">
        <f>'Subcategories Time Series'!U31</f>
        <v>63.810859999999998</v>
      </c>
      <c r="V31">
        <f>'Subcategories Time Series'!V31</f>
        <v>26</v>
      </c>
      <c r="W31">
        <f>'Subcategories Time Series'!W31</f>
        <v>48.313960000000002</v>
      </c>
      <c r="X31">
        <f>'Subcategories Time Series'!X31</f>
        <v>32</v>
      </c>
      <c r="Y31">
        <f>'Subcategories Time Series'!Y31</f>
        <v>43.439360000000001</v>
      </c>
      <c r="Z31">
        <f>'Subcategories Time Series'!Z31</f>
        <v>18</v>
      </c>
      <c r="AA31">
        <f>'Subcategories Time Series'!AA31</f>
        <v>76.921210000000002</v>
      </c>
      <c r="AB31">
        <f>'Subcategories Time Series'!AB31</f>
        <v>1</v>
      </c>
      <c r="AC31">
        <f>'Subcategories Time Series'!AC31</f>
        <v>100</v>
      </c>
      <c r="AD31">
        <f>'Subcategories Time Series'!AD31</f>
        <v>22</v>
      </c>
      <c r="AE31">
        <f>'Subcategories Time Series'!AE31</f>
        <v>53.137009999999997</v>
      </c>
      <c r="AF31">
        <f>'Subcategories Time Series'!AF31</f>
        <v>29</v>
      </c>
      <c r="AG31">
        <f>'Subcategories Time Series'!AG31</f>
        <v>40.607050000000001</v>
      </c>
    </row>
    <row r="32" spans="1:33" x14ac:dyDescent="0.4">
      <c r="A32">
        <f>'Subcategories Time Series'!A32</f>
        <v>30</v>
      </c>
      <c r="B32" t="str">
        <f>'Subcategories Time Series'!B32</f>
        <v>Sweden</v>
      </c>
      <c r="C32">
        <f>'Subcategories Time Series'!C32</f>
        <v>2014</v>
      </c>
      <c r="D32">
        <f>'Subcategories Time Series'!D32</f>
        <v>14</v>
      </c>
      <c r="E32">
        <f>'Subcategories Time Series'!E32</f>
        <v>71.216710000000006</v>
      </c>
      <c r="F32">
        <f>'Subcategories Time Series'!F32</f>
        <v>13</v>
      </c>
      <c r="G32">
        <f>'Subcategories Time Series'!G32</f>
        <v>50.562469999999998</v>
      </c>
      <c r="H32">
        <f>'Subcategories Time Series'!H32</f>
        <v>3</v>
      </c>
      <c r="I32">
        <f>'Subcategories Time Series'!I32</f>
        <v>95.379490000000004</v>
      </c>
      <c r="J32">
        <f>'Subcategories Time Series'!J32</f>
        <v>31</v>
      </c>
      <c r="K32">
        <f>'Subcategories Time Series'!K32</f>
        <v>29.449780000000001</v>
      </c>
      <c r="L32">
        <f>'Subcategories Time Series'!L32</f>
        <v>3</v>
      </c>
      <c r="M32">
        <f>'Subcategories Time Series'!M32</f>
        <v>83.938190000000006</v>
      </c>
      <c r="N32">
        <f>'Subcategories Time Series'!N32</f>
        <v>13</v>
      </c>
      <c r="O32">
        <f>'Subcategories Time Series'!O32</f>
        <v>81.032539999999997</v>
      </c>
      <c r="P32">
        <f>'Subcategories Time Series'!P32</f>
        <v>11</v>
      </c>
      <c r="Q32">
        <f>'Subcategories Time Series'!Q32</f>
        <v>73.020480000000006</v>
      </c>
      <c r="R32">
        <f>'Subcategories Time Series'!R32</f>
        <v>1</v>
      </c>
      <c r="S32">
        <f>'Subcategories Time Series'!S32</f>
        <v>100</v>
      </c>
      <c r="T32">
        <f>'Subcategories Time Series'!T32</f>
        <v>8</v>
      </c>
      <c r="U32">
        <f>'Subcategories Time Series'!U32</f>
        <v>80.56062</v>
      </c>
      <c r="V32">
        <f>'Subcategories Time Series'!V32</f>
        <v>32</v>
      </c>
      <c r="W32">
        <f>'Subcategories Time Series'!W32</f>
        <v>43.931910000000002</v>
      </c>
      <c r="X32">
        <f>'Subcategories Time Series'!X32</f>
        <v>25</v>
      </c>
      <c r="Y32">
        <f>'Subcategories Time Series'!Y32</f>
        <v>56.905679999999997</v>
      </c>
      <c r="Z32">
        <f>'Subcategories Time Series'!Z32</f>
        <v>3</v>
      </c>
      <c r="AA32">
        <f>'Subcategories Time Series'!AA32</f>
        <v>93.537940000000006</v>
      </c>
      <c r="AB32">
        <f>'Subcategories Time Series'!AB32</f>
        <v>1</v>
      </c>
      <c r="AC32">
        <f>'Subcategories Time Series'!AC32</f>
        <v>100</v>
      </c>
      <c r="AD32">
        <f>'Subcategories Time Series'!AD32</f>
        <v>8</v>
      </c>
      <c r="AE32">
        <f>'Subcategories Time Series'!AE32</f>
        <v>70.869259999999997</v>
      </c>
      <c r="AF32">
        <f>'Subcategories Time Series'!AF32</f>
        <v>10</v>
      </c>
      <c r="AG32">
        <f>'Subcategories Time Series'!AG32</f>
        <v>74.420090000000002</v>
      </c>
    </row>
    <row r="33" spans="1:33" x14ac:dyDescent="0.4">
      <c r="A33">
        <f>'Subcategories Time Series'!A33</f>
        <v>31</v>
      </c>
      <c r="B33" t="str">
        <f>'Subcategories Time Series'!B33</f>
        <v>Switzerland</v>
      </c>
      <c r="C33">
        <f>'Subcategories Time Series'!C33</f>
        <v>2014</v>
      </c>
      <c r="D33">
        <f>'Subcategories Time Series'!D33</f>
        <v>13</v>
      </c>
      <c r="E33">
        <f>'Subcategories Time Series'!E33</f>
        <v>73.796350000000004</v>
      </c>
      <c r="F33">
        <f>'Subcategories Time Series'!F33</f>
        <v>7</v>
      </c>
      <c r="G33">
        <f>'Subcategories Time Series'!G33</f>
        <v>55.131659999999997</v>
      </c>
      <c r="H33">
        <f>'Subcategories Time Series'!H33</f>
        <v>11</v>
      </c>
      <c r="I33">
        <f>'Subcategories Time Series'!I33</f>
        <v>80.214929999999995</v>
      </c>
      <c r="J33">
        <f>'Subcategories Time Series'!J33</f>
        <v>2</v>
      </c>
      <c r="K33">
        <f>'Subcategories Time Series'!K33</f>
        <v>96.8292</v>
      </c>
      <c r="L33">
        <f>'Subcategories Time Series'!L33</f>
        <v>5</v>
      </c>
      <c r="M33">
        <f>'Subcategories Time Series'!M33</f>
        <v>75.918840000000003</v>
      </c>
      <c r="N33">
        <f>'Subcategories Time Series'!N33</f>
        <v>1</v>
      </c>
      <c r="O33">
        <f>'Subcategories Time Series'!O33</f>
        <v>100</v>
      </c>
      <c r="P33">
        <f>'Subcategories Time Series'!P33</f>
        <v>14</v>
      </c>
      <c r="Q33">
        <f>'Subcategories Time Series'!Q33</f>
        <v>62.562820000000002</v>
      </c>
      <c r="R33">
        <f>'Subcategories Time Series'!R33</f>
        <v>30</v>
      </c>
      <c r="S33">
        <f>'Subcategories Time Series'!S33</f>
        <v>30.36223</v>
      </c>
      <c r="T33">
        <f>'Subcategories Time Series'!T33</f>
        <v>34</v>
      </c>
      <c r="U33">
        <f>'Subcategories Time Series'!U33</f>
        <v>31.557089999999999</v>
      </c>
      <c r="V33">
        <f>'Subcategories Time Series'!V33</f>
        <v>4</v>
      </c>
      <c r="W33">
        <f>'Subcategories Time Series'!W33</f>
        <v>89.833510000000004</v>
      </c>
      <c r="X33">
        <f>'Subcategories Time Series'!X33</f>
        <v>5</v>
      </c>
      <c r="Y33">
        <f>'Subcategories Time Series'!Y33</f>
        <v>84.069519999999997</v>
      </c>
      <c r="Z33">
        <f>'Subcategories Time Series'!Z33</f>
        <v>26</v>
      </c>
      <c r="AA33">
        <f>'Subcategories Time Series'!AA33</f>
        <v>64.398600000000002</v>
      </c>
      <c r="AB33">
        <f>'Subcategories Time Series'!AB33</f>
        <v>1</v>
      </c>
      <c r="AC33">
        <f>'Subcategories Time Series'!AC33</f>
        <v>100</v>
      </c>
      <c r="AD33">
        <f>'Subcategories Time Series'!AD33</f>
        <v>21</v>
      </c>
      <c r="AE33">
        <f>'Subcategories Time Series'!AE33</f>
        <v>53.471780000000003</v>
      </c>
      <c r="AF33">
        <f>'Subcategories Time Series'!AF33</f>
        <v>4</v>
      </c>
      <c r="AG33">
        <f>'Subcategories Time Series'!AG33</f>
        <v>85.954530000000005</v>
      </c>
    </row>
    <row r="34" spans="1:33" x14ac:dyDescent="0.4">
      <c r="A34">
        <f>'Subcategories Time Series'!A34</f>
        <v>32</v>
      </c>
      <c r="B34" t="str">
        <f>'Subcategories Time Series'!B34</f>
        <v>Turkey</v>
      </c>
      <c r="C34">
        <f>'Subcategories Time Series'!C34</f>
        <v>2014</v>
      </c>
      <c r="D34">
        <f>'Subcategories Time Series'!D34</f>
        <v>7</v>
      </c>
      <c r="E34">
        <f>'Subcategories Time Series'!E34</f>
        <v>77.276349999999994</v>
      </c>
      <c r="F34">
        <f>'Subcategories Time Series'!F34</f>
        <v>18</v>
      </c>
      <c r="G34">
        <f>'Subcategories Time Series'!G34</f>
        <v>48.188200000000002</v>
      </c>
      <c r="H34">
        <f>'Subcategories Time Series'!H34</f>
        <v>18</v>
      </c>
      <c r="I34">
        <f>'Subcategories Time Series'!I34</f>
        <v>70.855400000000003</v>
      </c>
      <c r="J34">
        <f>'Subcategories Time Series'!J34</f>
        <v>10</v>
      </c>
      <c r="K34">
        <f>'Subcategories Time Series'!K34</f>
        <v>57.194249999999997</v>
      </c>
      <c r="L34">
        <f>'Subcategories Time Series'!L34</f>
        <v>25</v>
      </c>
      <c r="M34">
        <f>'Subcategories Time Series'!M34</f>
        <v>48.352310000000003</v>
      </c>
      <c r="N34">
        <f>'Subcategories Time Series'!N34</f>
        <v>29</v>
      </c>
      <c r="O34">
        <f>'Subcategories Time Series'!O34</f>
        <v>39.710569999999997</v>
      </c>
      <c r="P34">
        <f>'Subcategories Time Series'!P34</f>
        <v>4</v>
      </c>
      <c r="Q34">
        <f>'Subcategories Time Series'!Q34</f>
        <v>81.303880000000007</v>
      </c>
      <c r="R34">
        <f>'Subcategories Time Series'!R34</f>
        <v>11</v>
      </c>
      <c r="S34">
        <f>'Subcategories Time Series'!S34</f>
        <v>67.768900000000002</v>
      </c>
      <c r="T34">
        <f>'Subcategories Time Series'!T34</f>
        <v>20</v>
      </c>
      <c r="U34">
        <f>'Subcategories Time Series'!U34</f>
        <v>63.810859999999998</v>
      </c>
      <c r="V34">
        <f>'Subcategories Time Series'!V34</f>
        <v>3</v>
      </c>
      <c r="W34">
        <f>'Subcategories Time Series'!W34</f>
        <v>91.770830000000004</v>
      </c>
      <c r="X34">
        <f>'Subcategories Time Series'!X34</f>
        <v>13</v>
      </c>
      <c r="Y34">
        <f>'Subcategories Time Series'!Y34</f>
        <v>74.332530000000006</v>
      </c>
      <c r="Z34">
        <f>'Subcategories Time Series'!Z34</f>
        <v>16</v>
      </c>
      <c r="AA34">
        <f>'Subcategories Time Series'!AA34</f>
        <v>79.998379999999997</v>
      </c>
      <c r="AB34">
        <f>'Subcategories Time Series'!AB34</f>
        <v>1</v>
      </c>
      <c r="AC34">
        <f>'Subcategories Time Series'!AC34</f>
        <v>100</v>
      </c>
      <c r="AD34">
        <f>'Subcategories Time Series'!AD34</f>
        <v>14</v>
      </c>
      <c r="AE34">
        <f>'Subcategories Time Series'!AE34</f>
        <v>64.090280000000007</v>
      </c>
      <c r="AF34">
        <f>'Subcategories Time Series'!AF34</f>
        <v>24</v>
      </c>
      <c r="AG34">
        <f>'Subcategories Time Series'!AG34</f>
        <v>54.652520000000003</v>
      </c>
    </row>
    <row r="35" spans="1:33" x14ac:dyDescent="0.4">
      <c r="A35">
        <f>'Subcategories Time Series'!A35</f>
        <v>33</v>
      </c>
      <c r="B35" t="str">
        <f>'Subcategories Time Series'!B35</f>
        <v>United Kingdom</v>
      </c>
      <c r="C35">
        <f>'Subcategories Time Series'!C35</f>
        <v>2014</v>
      </c>
      <c r="D35">
        <f>'Subcategories Time Series'!D35</f>
        <v>10</v>
      </c>
      <c r="E35">
        <f>'Subcategories Time Series'!E35</f>
        <v>74.246530000000007</v>
      </c>
      <c r="F35">
        <f>'Subcategories Time Series'!F35</f>
        <v>34</v>
      </c>
      <c r="G35">
        <f>'Subcategories Time Series'!G35</f>
        <v>33.589320000000001</v>
      </c>
      <c r="H35">
        <f>'Subcategories Time Series'!H35</f>
        <v>27</v>
      </c>
      <c r="I35">
        <f>'Subcategories Time Series'!I35</f>
        <v>62.460230000000003</v>
      </c>
      <c r="J35">
        <f>'Subcategories Time Series'!J35</f>
        <v>14</v>
      </c>
      <c r="K35">
        <f>'Subcategories Time Series'!K35</f>
        <v>49.26726</v>
      </c>
      <c r="L35">
        <f>'Subcategories Time Series'!L35</f>
        <v>35</v>
      </c>
      <c r="M35">
        <f>'Subcategories Time Series'!M35</f>
        <v>27.440860000000001</v>
      </c>
      <c r="N35">
        <f>'Subcategories Time Series'!N35</f>
        <v>4</v>
      </c>
      <c r="O35">
        <f>'Subcategories Time Series'!O35</f>
        <v>88.484039999999993</v>
      </c>
      <c r="P35">
        <f>'Subcategories Time Series'!P35</f>
        <v>32</v>
      </c>
      <c r="Q35">
        <f>'Subcategories Time Series'!Q35</f>
        <v>34.389600000000002</v>
      </c>
      <c r="R35">
        <f>'Subcategories Time Series'!R35</f>
        <v>11</v>
      </c>
      <c r="S35">
        <f>'Subcategories Time Series'!S35</f>
        <v>67.768900000000002</v>
      </c>
      <c r="T35">
        <f>'Subcategories Time Series'!T35</f>
        <v>23</v>
      </c>
      <c r="U35">
        <f>'Subcategories Time Series'!U35</f>
        <v>48.306849999999997</v>
      </c>
      <c r="V35">
        <f>'Subcategories Time Series'!V35</f>
        <v>30</v>
      </c>
      <c r="W35">
        <f>'Subcategories Time Series'!W35</f>
        <v>44.860410000000002</v>
      </c>
      <c r="X35">
        <f>'Subcategories Time Series'!X35</f>
        <v>17</v>
      </c>
      <c r="Y35">
        <f>'Subcategories Time Series'!Y35</f>
        <v>69.767560000000003</v>
      </c>
      <c r="Z35">
        <f>'Subcategories Time Series'!Z35</f>
        <v>6</v>
      </c>
      <c r="AA35">
        <f>'Subcategories Time Series'!AA35</f>
        <v>89.845330000000004</v>
      </c>
      <c r="AB35">
        <f>'Subcategories Time Series'!AB35</f>
        <v>1</v>
      </c>
      <c r="AC35">
        <f>'Subcategories Time Series'!AC35</f>
        <v>100</v>
      </c>
      <c r="AD35">
        <f>'Subcategories Time Series'!AD35</f>
        <v>3</v>
      </c>
      <c r="AE35">
        <f>'Subcategories Time Series'!AE35</f>
        <v>79.58175</v>
      </c>
      <c r="AF35">
        <f>'Subcategories Time Series'!AF35</f>
        <v>3</v>
      </c>
      <c r="AG35">
        <f>'Subcategories Time Series'!AG35</f>
        <v>88.465559999999996</v>
      </c>
    </row>
    <row r="36" spans="1:33" x14ac:dyDescent="0.4">
      <c r="A36">
        <f>'Subcategories Time Series'!A36</f>
        <v>34</v>
      </c>
      <c r="B36" t="str">
        <f>'Subcategories Time Series'!B36</f>
        <v>United States</v>
      </c>
      <c r="C36">
        <f>'Subcategories Time Series'!C36</f>
        <v>2014</v>
      </c>
      <c r="D36">
        <f>'Subcategories Time Series'!D36</f>
        <v>35</v>
      </c>
      <c r="E36">
        <f>'Subcategories Time Series'!E36</f>
        <v>19.406780000000001</v>
      </c>
      <c r="F36">
        <f>'Subcategories Time Series'!F36</f>
        <v>21</v>
      </c>
      <c r="G36">
        <f>'Subcategories Time Series'!G36</f>
        <v>46.841439999999999</v>
      </c>
      <c r="H36">
        <f>'Subcategories Time Series'!H36</f>
        <v>26</v>
      </c>
      <c r="I36">
        <f>'Subcategories Time Series'!I36</f>
        <v>62.541159999999998</v>
      </c>
      <c r="J36">
        <f>'Subcategories Time Series'!J36</f>
        <v>1</v>
      </c>
      <c r="K36">
        <f>'Subcategories Time Series'!K36</f>
        <v>100</v>
      </c>
      <c r="L36">
        <f>'Subcategories Time Series'!L36</f>
        <v>23</v>
      </c>
      <c r="M36">
        <f>'Subcategories Time Series'!M36</f>
        <v>50.773580000000003</v>
      </c>
      <c r="N36">
        <f>'Subcategories Time Series'!N36</f>
        <v>10</v>
      </c>
      <c r="O36">
        <f>'Subcategories Time Series'!O36</f>
        <v>83.064769999999996</v>
      </c>
      <c r="P36">
        <f>'Subcategories Time Series'!P36</f>
        <v>28</v>
      </c>
      <c r="Q36">
        <f>'Subcategories Time Series'!Q36</f>
        <v>43.017510000000001</v>
      </c>
      <c r="R36">
        <f>'Subcategories Time Series'!R36</f>
        <v>11</v>
      </c>
      <c r="S36">
        <f>'Subcategories Time Series'!S36</f>
        <v>67.768900000000002</v>
      </c>
      <c r="T36">
        <f>'Subcategories Time Series'!T36</f>
        <v>23</v>
      </c>
      <c r="U36">
        <f>'Subcategories Time Series'!U36</f>
        <v>48.306849999999997</v>
      </c>
      <c r="V36">
        <f>'Subcategories Time Series'!V36</f>
        <v>29</v>
      </c>
      <c r="W36">
        <f>'Subcategories Time Series'!W36</f>
        <v>45.830800000000004</v>
      </c>
      <c r="X36">
        <f>'Subcategories Time Series'!X36</f>
        <v>23</v>
      </c>
      <c r="Y36">
        <f>'Subcategories Time Series'!Y36</f>
        <v>60.74277</v>
      </c>
      <c r="Z36">
        <f>'Subcategories Time Series'!Z36</f>
        <v>22</v>
      </c>
      <c r="AA36">
        <f>'Subcategories Time Series'!AA36</f>
        <v>73.737080000000006</v>
      </c>
      <c r="AB36">
        <f>'Subcategories Time Series'!AB36</f>
        <v>31</v>
      </c>
      <c r="AC36">
        <f>'Subcategories Time Series'!AC36</f>
        <v>29.367979999999999</v>
      </c>
      <c r="AD36">
        <f>'Subcategories Time Series'!AD36</f>
        <v>33</v>
      </c>
      <c r="AE36">
        <f>'Subcategories Time Series'!AE36</f>
        <v>35.958880000000001</v>
      </c>
      <c r="AF36">
        <f>'Subcategories Time Series'!AF36</f>
        <v>24</v>
      </c>
      <c r="AG36">
        <f>'Subcategories Time Series'!AG36</f>
        <v>54.652520000000003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F32" sqref="F32"/>
    </sheetView>
  </sheetViews>
  <sheetFormatPr defaultRowHeight="14.6" x14ac:dyDescent="0.4"/>
  <sheetData>
    <row r="1" spans="1:33" x14ac:dyDescent="0.4"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Series'!A37</f>
        <v>36</v>
      </c>
      <c r="B2" t="str">
        <f>'Subcategories Time Series'!B37</f>
        <v>Australia</v>
      </c>
      <c r="C2">
        <f>'Subcategories Time Series'!C37</f>
        <v>2015</v>
      </c>
      <c r="D2">
        <f>'Subcategories Time Series'!D37</f>
        <v>28</v>
      </c>
      <c r="E2">
        <f>'Subcategories Time Series'!E37</f>
        <v>46.354019999999998</v>
      </c>
      <c r="F2">
        <f>'Subcategories Time Series'!F37</f>
        <v>15</v>
      </c>
      <c r="G2">
        <f>'Subcategories Time Series'!G37</f>
        <v>47.298290000000001</v>
      </c>
      <c r="H2">
        <f>'Subcategories Time Series'!H37</f>
        <v>13</v>
      </c>
      <c r="I2">
        <f>'Subcategories Time Series'!I37</f>
        <v>77.326999999999998</v>
      </c>
      <c r="J2">
        <f>'Subcategories Time Series'!J37</f>
        <v>4</v>
      </c>
      <c r="K2">
        <f>'Subcategories Time Series'!K37</f>
        <v>89.042779999999993</v>
      </c>
      <c r="L2">
        <f>'Subcategories Time Series'!L37</f>
        <v>28</v>
      </c>
      <c r="M2">
        <f>'Subcategories Time Series'!M37</f>
        <v>43.686390000000003</v>
      </c>
      <c r="N2">
        <f>'Subcategories Time Series'!N37</f>
        <v>19</v>
      </c>
      <c r="O2">
        <f>'Subcategories Time Series'!O37</f>
        <v>71.612039999999993</v>
      </c>
      <c r="P2">
        <f>'Subcategories Time Series'!P37</f>
        <v>2</v>
      </c>
      <c r="Q2">
        <f>'Subcategories Time Series'!Q37</f>
        <v>82.950630000000004</v>
      </c>
      <c r="R2">
        <f>'Subcategories Time Series'!R37</f>
        <v>1</v>
      </c>
      <c r="S2">
        <f>'Subcategories Time Series'!S37</f>
        <v>100</v>
      </c>
      <c r="T2">
        <f>'Subcategories Time Series'!T37</f>
        <v>8</v>
      </c>
      <c r="U2">
        <f>'Subcategories Time Series'!U37</f>
        <v>80.56062</v>
      </c>
      <c r="V2">
        <f>'Subcategories Time Series'!V37</f>
        <v>25</v>
      </c>
      <c r="W2">
        <f>'Subcategories Time Series'!W37</f>
        <v>49.877679999999998</v>
      </c>
      <c r="X2">
        <f>'Subcategories Time Series'!X37</f>
        <v>11</v>
      </c>
      <c r="Y2">
        <f>'Subcategories Time Series'!Y37</f>
        <v>73.856520000000003</v>
      </c>
      <c r="Z2">
        <f>'Subcategories Time Series'!Z37</f>
        <v>9</v>
      </c>
      <c r="AA2">
        <f>'Subcategories Time Series'!AA37</f>
        <v>85.146299999999997</v>
      </c>
      <c r="AB2">
        <f>'Subcategories Time Series'!AB37</f>
        <v>1</v>
      </c>
      <c r="AC2">
        <f>'Subcategories Time Series'!AC37</f>
        <v>100</v>
      </c>
      <c r="AD2">
        <f>'Subcategories Time Series'!AD37</f>
        <v>31</v>
      </c>
      <c r="AE2">
        <f>'Subcategories Time Series'!AE37</f>
        <v>42.266080000000002</v>
      </c>
      <c r="AF2">
        <f>'Subcategories Time Series'!AF37</f>
        <v>10</v>
      </c>
      <c r="AG2">
        <f>'Subcategories Time Series'!AG37</f>
        <v>74.568190000000001</v>
      </c>
    </row>
    <row r="3" spans="1:33" x14ac:dyDescent="0.4">
      <c r="A3">
        <f>'Subcategories Time Series'!A38</f>
        <v>37</v>
      </c>
      <c r="B3" t="str">
        <f>'Subcategories Time Series'!B38</f>
        <v>Austria</v>
      </c>
      <c r="C3">
        <f>'Subcategories Time Series'!C38</f>
        <v>2015</v>
      </c>
      <c r="D3">
        <f>'Subcategories Time Series'!D38</f>
        <v>18</v>
      </c>
      <c r="E3">
        <f>'Subcategories Time Series'!E38</f>
        <v>61.681440000000002</v>
      </c>
      <c r="F3">
        <f>'Subcategories Time Series'!F38</f>
        <v>12</v>
      </c>
      <c r="G3">
        <f>'Subcategories Time Series'!G38</f>
        <v>50.297629999999998</v>
      </c>
      <c r="H3">
        <f>'Subcategories Time Series'!H38</f>
        <v>17</v>
      </c>
      <c r="I3">
        <f>'Subcategories Time Series'!I38</f>
        <v>72.057270000000003</v>
      </c>
      <c r="J3">
        <f>'Subcategories Time Series'!J38</f>
        <v>14</v>
      </c>
      <c r="K3">
        <f>'Subcategories Time Series'!K38</f>
        <v>49.198360000000001</v>
      </c>
      <c r="L3">
        <f>'Subcategories Time Series'!L38</f>
        <v>17</v>
      </c>
      <c r="M3">
        <f>'Subcategories Time Series'!M38</f>
        <v>54.625390000000003</v>
      </c>
      <c r="N3">
        <f>'Subcategories Time Series'!N38</f>
        <v>24</v>
      </c>
      <c r="O3">
        <f>'Subcategories Time Series'!O38</f>
        <v>60.121670000000002</v>
      </c>
      <c r="P3">
        <f>'Subcategories Time Series'!P38</f>
        <v>15</v>
      </c>
      <c r="Q3">
        <f>'Subcategories Time Series'!Q38</f>
        <v>61.556669999999997</v>
      </c>
      <c r="R3">
        <f>'Subcategories Time Series'!R38</f>
        <v>1</v>
      </c>
      <c r="S3">
        <f>'Subcategories Time Series'!S38</f>
        <v>100</v>
      </c>
      <c r="T3">
        <f>'Subcategories Time Series'!T38</f>
        <v>28</v>
      </c>
      <c r="U3">
        <f>'Subcategories Time Series'!U38</f>
        <v>47.938679999999998</v>
      </c>
      <c r="V3">
        <f>'Subcategories Time Series'!V38</f>
        <v>23</v>
      </c>
      <c r="W3">
        <f>'Subcategories Time Series'!W38</f>
        <v>51.187429999999999</v>
      </c>
      <c r="X3">
        <f>'Subcategories Time Series'!X38</f>
        <v>33</v>
      </c>
      <c r="Y3">
        <f>'Subcategories Time Series'!Y38</f>
        <v>35.432189999999999</v>
      </c>
      <c r="Z3">
        <f>'Subcategories Time Series'!Z38</f>
        <v>17</v>
      </c>
      <c r="AA3">
        <f>'Subcategories Time Series'!AA38</f>
        <v>79.134150000000005</v>
      </c>
      <c r="AB3">
        <f>'Subcategories Time Series'!AB38</f>
        <v>1</v>
      </c>
      <c r="AC3">
        <f>'Subcategories Time Series'!AC38</f>
        <v>100</v>
      </c>
      <c r="AD3">
        <f>'Subcategories Time Series'!AD38</f>
        <v>11</v>
      </c>
      <c r="AE3">
        <f>'Subcategories Time Series'!AE38</f>
        <v>65.377870000000001</v>
      </c>
      <c r="AF3">
        <f>'Subcategories Time Series'!AF38</f>
        <v>6</v>
      </c>
      <c r="AG3">
        <f>'Subcategories Time Series'!AG38</f>
        <v>80.112539999999996</v>
      </c>
    </row>
    <row r="4" spans="1:33" x14ac:dyDescent="0.4">
      <c r="A4">
        <f>'Subcategories Time Series'!A39</f>
        <v>38</v>
      </c>
      <c r="B4" t="str">
        <f>'Subcategories Time Series'!B39</f>
        <v>Belgium</v>
      </c>
      <c r="C4">
        <f>'Subcategories Time Series'!C39</f>
        <v>2015</v>
      </c>
      <c r="D4">
        <f>'Subcategories Time Series'!D39</f>
        <v>33</v>
      </c>
      <c r="E4">
        <f>'Subcategories Time Series'!E39</f>
        <v>34.122729999999997</v>
      </c>
      <c r="F4">
        <f>'Subcategories Time Series'!F39</f>
        <v>2</v>
      </c>
      <c r="G4">
        <f>'Subcategories Time Series'!G39</f>
        <v>64.719520000000003</v>
      </c>
      <c r="H4">
        <f>'Subcategories Time Series'!H39</f>
        <v>28</v>
      </c>
      <c r="I4">
        <f>'Subcategories Time Series'!I39</f>
        <v>61.77129</v>
      </c>
      <c r="J4">
        <f>'Subcategories Time Series'!J39</f>
        <v>19</v>
      </c>
      <c r="K4">
        <f>'Subcategories Time Series'!K39</f>
        <v>45.213920000000002</v>
      </c>
      <c r="L4">
        <f>'Subcategories Time Series'!L39</f>
        <v>16</v>
      </c>
      <c r="M4">
        <f>'Subcategories Time Series'!M39</f>
        <v>55.662979999999997</v>
      </c>
      <c r="N4">
        <f>'Subcategories Time Series'!N39</f>
        <v>30</v>
      </c>
      <c r="O4">
        <f>'Subcategories Time Series'!O39</f>
        <v>37.816839999999999</v>
      </c>
      <c r="P4">
        <f>'Subcategories Time Series'!P39</f>
        <v>26</v>
      </c>
      <c r="Q4">
        <f>'Subcategories Time Series'!Q39</f>
        <v>45.440649999999998</v>
      </c>
      <c r="R4">
        <f>'Subcategories Time Series'!R39</f>
        <v>11</v>
      </c>
      <c r="S4">
        <f>'Subcategories Time Series'!S39</f>
        <v>68.491829999999993</v>
      </c>
      <c r="T4">
        <f>'Subcategories Time Series'!T39</f>
        <v>18</v>
      </c>
      <c r="U4">
        <f>'Subcategories Time Series'!U39</f>
        <v>64.179029999999997</v>
      </c>
      <c r="V4">
        <f>'Subcategories Time Series'!V39</f>
        <v>6</v>
      </c>
      <c r="W4">
        <f>'Subcategories Time Series'!W39</f>
        <v>85.924440000000004</v>
      </c>
      <c r="X4">
        <f>'Subcategories Time Series'!X39</f>
        <v>32</v>
      </c>
      <c r="Y4">
        <f>'Subcategories Time Series'!Y39</f>
        <v>40.955469999999998</v>
      </c>
      <c r="Z4">
        <f>'Subcategories Time Series'!Z39</f>
        <v>7</v>
      </c>
      <c r="AA4">
        <f>'Subcategories Time Series'!AA39</f>
        <v>87.531019999999998</v>
      </c>
      <c r="AB4">
        <f>'Subcategories Time Series'!AB39</f>
        <v>19</v>
      </c>
      <c r="AC4">
        <f>'Subcategories Time Series'!AC39</f>
        <v>97.682580000000002</v>
      </c>
      <c r="AD4">
        <f>'Subcategories Time Series'!AD39</f>
        <v>25</v>
      </c>
      <c r="AE4">
        <f>'Subcategories Time Series'!AE39</f>
        <v>52.162260000000003</v>
      </c>
      <c r="AF4">
        <f>'Subcategories Time Series'!AF39</f>
        <v>15</v>
      </c>
      <c r="AG4">
        <f>'Subcategories Time Series'!AG39</f>
        <v>66.312860000000001</v>
      </c>
    </row>
    <row r="5" spans="1:33" x14ac:dyDescent="0.4">
      <c r="A5">
        <f>'Subcategories Time Series'!A40</f>
        <v>39</v>
      </c>
      <c r="B5" t="str">
        <f>'Subcategories Time Series'!B40</f>
        <v>Canada</v>
      </c>
      <c r="C5">
        <f>'Subcategories Time Series'!C40</f>
        <v>2015</v>
      </c>
      <c r="D5">
        <f>'Subcategories Time Series'!D40</f>
        <v>22</v>
      </c>
      <c r="E5">
        <f>'Subcategories Time Series'!E40</f>
        <v>56.470120000000001</v>
      </c>
      <c r="F5">
        <f>'Subcategories Time Series'!F40</f>
        <v>29</v>
      </c>
      <c r="G5">
        <f>'Subcategories Time Series'!G40</f>
        <v>39.260680000000001</v>
      </c>
      <c r="H5">
        <f>'Subcategories Time Series'!H40</f>
        <v>12</v>
      </c>
      <c r="I5">
        <f>'Subcategories Time Series'!I40</f>
        <v>79.338570000000004</v>
      </c>
      <c r="J5">
        <f>'Subcategories Time Series'!J40</f>
        <v>6</v>
      </c>
      <c r="K5">
        <f>'Subcategories Time Series'!K40</f>
        <v>86.598479999999995</v>
      </c>
      <c r="L5">
        <f>'Subcategories Time Series'!L40</f>
        <v>23</v>
      </c>
      <c r="M5">
        <f>'Subcategories Time Series'!M40</f>
        <v>51.068550000000002</v>
      </c>
      <c r="N5">
        <f>'Subcategories Time Series'!N40</f>
        <v>19</v>
      </c>
      <c r="O5">
        <f>'Subcategories Time Series'!O40</f>
        <v>71.612039999999993</v>
      </c>
      <c r="P5">
        <f>'Subcategories Time Series'!P40</f>
        <v>30</v>
      </c>
      <c r="Q5">
        <f>'Subcategories Time Series'!Q40</f>
        <v>40.884979999999999</v>
      </c>
      <c r="R5">
        <f>'Subcategories Time Series'!R40</f>
        <v>1</v>
      </c>
      <c r="S5">
        <f>'Subcategories Time Series'!S40</f>
        <v>100</v>
      </c>
      <c r="T5">
        <f>'Subcategories Time Series'!T40</f>
        <v>28</v>
      </c>
      <c r="U5">
        <f>'Subcategories Time Series'!U40</f>
        <v>47.938679999999998</v>
      </c>
      <c r="V5">
        <f>'Subcategories Time Series'!V40</f>
        <v>28</v>
      </c>
      <c r="W5">
        <f>'Subcategories Time Series'!W40</f>
        <v>45.957479999999997</v>
      </c>
      <c r="X5">
        <f>'Subcategories Time Series'!X40</f>
        <v>19</v>
      </c>
      <c r="Y5">
        <f>'Subcategories Time Series'!Y40</f>
        <v>66.547749999999994</v>
      </c>
      <c r="Z5">
        <f>'Subcategories Time Series'!Z40</f>
        <v>12</v>
      </c>
      <c r="AA5">
        <f>'Subcategories Time Series'!AA40</f>
        <v>84.145979999999994</v>
      </c>
      <c r="AB5">
        <f>'Subcategories Time Series'!AB40</f>
        <v>23</v>
      </c>
      <c r="AC5">
        <f>'Subcategories Time Series'!AC40</f>
        <v>83.829669999999993</v>
      </c>
      <c r="AD5">
        <f>'Subcategories Time Series'!AD40</f>
        <v>23</v>
      </c>
      <c r="AE5">
        <f>'Subcategories Time Series'!AE40</f>
        <v>52.651310000000002</v>
      </c>
      <c r="AF5">
        <f>'Subcategories Time Series'!AF40</f>
        <v>23</v>
      </c>
      <c r="AG5">
        <f>'Subcategories Time Series'!AG40</f>
        <v>54.68074</v>
      </c>
    </row>
    <row r="6" spans="1:33" x14ac:dyDescent="0.4">
      <c r="A6">
        <f>'Subcategories Time Series'!A41</f>
        <v>40</v>
      </c>
      <c r="B6" t="str">
        <f>'Subcategories Time Series'!B41</f>
        <v>Chile</v>
      </c>
      <c r="C6">
        <f>'Subcategories Time Series'!C41</f>
        <v>2015</v>
      </c>
      <c r="D6">
        <f>'Subcategories Time Series'!D41</f>
        <v>15</v>
      </c>
      <c r="E6">
        <f>'Subcategories Time Series'!E41</f>
        <v>69.345150000000004</v>
      </c>
      <c r="F6">
        <f>'Subcategories Time Series'!F41</f>
        <v>31</v>
      </c>
      <c r="G6">
        <f>'Subcategories Time Series'!G41</f>
        <v>38.343260000000001</v>
      </c>
      <c r="H6">
        <f>'Subcategories Time Series'!H41</f>
        <v>6</v>
      </c>
      <c r="I6">
        <f>'Subcategories Time Series'!I41</f>
        <v>91.552390000000003</v>
      </c>
      <c r="J6">
        <f>'Subcategories Time Series'!J41</f>
        <v>12</v>
      </c>
      <c r="K6">
        <f>'Subcategories Time Series'!K41</f>
        <v>53.1828</v>
      </c>
      <c r="L6">
        <f>'Subcategories Time Series'!L41</f>
        <v>8</v>
      </c>
      <c r="M6">
        <f>'Subcategories Time Series'!M41</f>
        <v>67.029449999999997</v>
      </c>
      <c r="N6">
        <f>'Subcategories Time Series'!N41</f>
        <v>35</v>
      </c>
      <c r="O6">
        <f>'Subcategories Time Series'!O41</f>
        <v>20.919239999999999</v>
      </c>
      <c r="P6">
        <f>'Subcategories Time Series'!P41</f>
        <v>21</v>
      </c>
      <c r="Q6">
        <f>'Subcategories Time Series'!Q41</f>
        <v>55.552050000000001</v>
      </c>
      <c r="R6">
        <f>'Subcategories Time Series'!R41</f>
        <v>11</v>
      </c>
      <c r="S6">
        <f>'Subcategories Time Series'!S41</f>
        <v>68.491829999999993</v>
      </c>
      <c r="T6">
        <f>'Subcategories Time Series'!T41</f>
        <v>5</v>
      </c>
      <c r="U6">
        <f>'Subcategories Time Series'!U41</f>
        <v>84.127809999999997</v>
      </c>
      <c r="V6">
        <f>'Subcategories Time Series'!V41</f>
        <v>21</v>
      </c>
      <c r="W6">
        <f>'Subcategories Time Series'!W41</f>
        <v>56.498860000000001</v>
      </c>
      <c r="X6">
        <f>'Subcategories Time Series'!X41</f>
        <v>4</v>
      </c>
      <c r="Y6">
        <f>'Subcategories Time Series'!Y41</f>
        <v>85.048540000000003</v>
      </c>
      <c r="Z6">
        <f>'Subcategories Time Series'!Z41</f>
        <v>26</v>
      </c>
      <c r="AA6">
        <f>'Subcategories Time Series'!AA41</f>
        <v>65.54365</v>
      </c>
      <c r="AB6">
        <f>'Subcategories Time Series'!AB41</f>
        <v>31</v>
      </c>
      <c r="AC6">
        <f>'Subcategories Time Series'!AC41</f>
        <v>29.151160000000001</v>
      </c>
      <c r="AD6">
        <f>'Subcategories Time Series'!AD41</f>
        <v>35</v>
      </c>
      <c r="AE6">
        <f>'Subcategories Time Series'!AE41</f>
        <v>22.848990000000001</v>
      </c>
      <c r="AF6">
        <f>'Subcategories Time Series'!AF41</f>
        <v>15</v>
      </c>
      <c r="AG6">
        <f>'Subcategories Time Series'!AG41</f>
        <v>66.312860000000001</v>
      </c>
    </row>
    <row r="7" spans="1:33" x14ac:dyDescent="0.4">
      <c r="A7">
        <f>'Subcategories Time Series'!A42</f>
        <v>41</v>
      </c>
      <c r="B7" t="str">
        <f>'Subcategories Time Series'!B42</f>
        <v>Czech Republic</v>
      </c>
      <c r="C7">
        <f>'Subcategories Time Series'!C42</f>
        <v>2015</v>
      </c>
      <c r="D7">
        <f>'Subcategories Time Series'!D42</f>
        <v>4</v>
      </c>
      <c r="E7">
        <f>'Subcategories Time Series'!E42</f>
        <v>80.074349999999995</v>
      </c>
      <c r="F7">
        <f>'Subcategories Time Series'!F42</f>
        <v>16</v>
      </c>
      <c r="G7">
        <f>'Subcategories Time Series'!G42</f>
        <v>47.119970000000002</v>
      </c>
      <c r="H7">
        <f>'Subcategories Time Series'!H42</f>
        <v>20</v>
      </c>
      <c r="I7">
        <f>'Subcategories Time Series'!I42</f>
        <v>68.739339999999999</v>
      </c>
      <c r="J7">
        <f>'Subcategories Time Series'!J42</f>
        <v>19</v>
      </c>
      <c r="K7">
        <f>'Subcategories Time Series'!K42</f>
        <v>45.213920000000002</v>
      </c>
      <c r="L7">
        <f>'Subcategories Time Series'!L42</f>
        <v>26</v>
      </c>
      <c r="M7">
        <f>'Subcategories Time Series'!M42</f>
        <v>44.642940000000003</v>
      </c>
      <c r="N7">
        <f>'Subcategories Time Series'!N42</f>
        <v>33</v>
      </c>
      <c r="O7">
        <f>'Subcategories Time Series'!O42</f>
        <v>36.465029999999999</v>
      </c>
      <c r="P7">
        <f>'Subcategories Time Series'!P42</f>
        <v>16</v>
      </c>
      <c r="Q7">
        <f>'Subcategories Time Series'!Q42</f>
        <v>61.354439999999997</v>
      </c>
      <c r="R7">
        <f>'Subcategories Time Series'!R42</f>
        <v>11</v>
      </c>
      <c r="S7">
        <f>'Subcategories Time Series'!S42</f>
        <v>68.491829999999993</v>
      </c>
      <c r="T7">
        <f>'Subcategories Time Series'!T42</f>
        <v>8</v>
      </c>
      <c r="U7">
        <f>'Subcategories Time Series'!U42</f>
        <v>80.56062</v>
      </c>
      <c r="V7">
        <f>'Subcategories Time Series'!V42</f>
        <v>2</v>
      </c>
      <c r="W7">
        <f>'Subcategories Time Series'!W42</f>
        <v>93.718209999999999</v>
      </c>
      <c r="X7">
        <f>'Subcategories Time Series'!X42</f>
        <v>7</v>
      </c>
      <c r="Y7">
        <f>'Subcategories Time Series'!Y42</f>
        <v>80.566739999999996</v>
      </c>
      <c r="Z7">
        <f>'Subcategories Time Series'!Z42</f>
        <v>34</v>
      </c>
      <c r="AA7">
        <f>'Subcategories Time Series'!AA42</f>
        <v>32.087620000000001</v>
      </c>
      <c r="AB7">
        <f>'Subcategories Time Series'!AB42</f>
        <v>1</v>
      </c>
      <c r="AC7">
        <f>'Subcategories Time Series'!AC42</f>
        <v>100</v>
      </c>
      <c r="AD7">
        <f>'Subcategories Time Series'!AD42</f>
        <v>12</v>
      </c>
      <c r="AE7">
        <f>'Subcategories Time Series'!AE42</f>
        <v>65.086410000000001</v>
      </c>
      <c r="AF7">
        <f>'Subcategories Time Series'!AF42</f>
        <v>15</v>
      </c>
      <c r="AG7">
        <f>'Subcategories Time Series'!AG42</f>
        <v>66.312860000000001</v>
      </c>
    </row>
    <row r="8" spans="1:33" x14ac:dyDescent="0.4">
      <c r="A8">
        <f>'Subcategories Time Series'!A43</f>
        <v>42</v>
      </c>
      <c r="B8" t="str">
        <f>'Subcategories Time Series'!B43</f>
        <v>Denmark</v>
      </c>
      <c r="C8">
        <f>'Subcategories Time Series'!C43</f>
        <v>2015</v>
      </c>
      <c r="D8">
        <f>'Subcategories Time Series'!D43</f>
        <v>16</v>
      </c>
      <c r="E8">
        <f>'Subcategories Time Series'!E43</f>
        <v>66.279669999999996</v>
      </c>
      <c r="F8">
        <f>'Subcategories Time Series'!F43</f>
        <v>23</v>
      </c>
      <c r="G8">
        <f>'Subcategories Time Series'!G43</f>
        <v>42.43497</v>
      </c>
      <c r="H8">
        <f>'Subcategories Time Series'!H43</f>
        <v>14</v>
      </c>
      <c r="I8">
        <f>'Subcategories Time Series'!I43</f>
        <v>77.014740000000003</v>
      </c>
      <c r="J8">
        <f>'Subcategories Time Series'!J43</f>
        <v>32</v>
      </c>
      <c r="K8">
        <f>'Subcategories Time Series'!K43</f>
        <v>29.276150000000001</v>
      </c>
      <c r="L8">
        <f>'Subcategories Time Series'!L43</f>
        <v>11</v>
      </c>
      <c r="M8">
        <f>'Subcategories Time Series'!M43</f>
        <v>62.430520000000001</v>
      </c>
      <c r="N8">
        <f>'Subcategories Time Series'!N43</f>
        <v>14</v>
      </c>
      <c r="O8">
        <f>'Subcategories Time Series'!O43</f>
        <v>78.371080000000006</v>
      </c>
      <c r="P8">
        <f>'Subcategories Time Series'!P43</f>
        <v>27</v>
      </c>
      <c r="Q8">
        <f>'Subcategories Time Series'!Q43</f>
        <v>44.398400000000002</v>
      </c>
      <c r="R8">
        <f>'Subcategories Time Series'!R43</f>
        <v>11</v>
      </c>
      <c r="S8">
        <f>'Subcategories Time Series'!S43</f>
        <v>68.491829999999993</v>
      </c>
      <c r="T8">
        <f>'Subcategories Time Series'!T43</f>
        <v>1</v>
      </c>
      <c r="U8">
        <f>'Subcategories Time Series'!U43</f>
        <v>100</v>
      </c>
      <c r="V8">
        <f>'Subcategories Time Series'!V43</f>
        <v>34</v>
      </c>
      <c r="W8">
        <f>'Subcategories Time Series'!W43</f>
        <v>26.29186</v>
      </c>
      <c r="X8">
        <f>'Subcategories Time Series'!X43</f>
        <v>24</v>
      </c>
      <c r="Y8">
        <f>'Subcategories Time Series'!Y43</f>
        <v>59.301459999999999</v>
      </c>
      <c r="Z8">
        <f>'Subcategories Time Series'!Z43</f>
        <v>11</v>
      </c>
      <c r="AA8">
        <f>'Subcategories Time Series'!AA43</f>
        <v>84.33802</v>
      </c>
      <c r="AB8">
        <f>'Subcategories Time Series'!AB43</f>
        <v>1</v>
      </c>
      <c r="AC8">
        <f>'Subcategories Time Series'!AC43</f>
        <v>100</v>
      </c>
      <c r="AD8">
        <f>'Subcategories Time Series'!AD43</f>
        <v>29</v>
      </c>
      <c r="AE8">
        <f>'Subcategories Time Series'!AE43</f>
        <v>46.162860000000002</v>
      </c>
      <c r="AF8">
        <f>'Subcategories Time Series'!AF43</f>
        <v>19</v>
      </c>
      <c r="AG8">
        <f>'Subcategories Time Series'!AG43</f>
        <v>62.936070000000001</v>
      </c>
    </row>
    <row r="9" spans="1:33" x14ac:dyDescent="0.4">
      <c r="A9">
        <f>'Subcategories Time Series'!A44</f>
        <v>43</v>
      </c>
      <c r="B9" t="str">
        <f>'Subcategories Time Series'!B44</f>
        <v>Estonia</v>
      </c>
      <c r="C9">
        <f>'Subcategories Time Series'!C44</f>
        <v>2015</v>
      </c>
      <c r="D9">
        <f>'Subcategories Time Series'!D44</f>
        <v>7</v>
      </c>
      <c r="E9">
        <f>'Subcategories Time Series'!E44</f>
        <v>77.008859999999999</v>
      </c>
      <c r="F9">
        <f>'Subcategories Time Series'!F44</f>
        <v>1</v>
      </c>
      <c r="G9">
        <f>'Subcategories Time Series'!G44</f>
        <v>100</v>
      </c>
      <c r="H9">
        <f>'Subcategories Time Series'!H44</f>
        <v>3</v>
      </c>
      <c r="I9">
        <f>'Subcategories Time Series'!I44</f>
        <v>93.804760000000002</v>
      </c>
      <c r="J9">
        <f>'Subcategories Time Series'!J44</f>
        <v>14</v>
      </c>
      <c r="K9">
        <f>'Subcategories Time Series'!K44</f>
        <v>49.198360000000001</v>
      </c>
      <c r="L9">
        <f>'Subcategories Time Series'!L44</f>
        <v>9</v>
      </c>
      <c r="M9">
        <f>'Subcategories Time Series'!M44</f>
        <v>63.797080000000001</v>
      </c>
      <c r="N9">
        <f>'Subcategories Time Series'!N44</f>
        <v>6</v>
      </c>
      <c r="O9">
        <f>'Subcategories Time Series'!O44</f>
        <v>87.157830000000004</v>
      </c>
      <c r="P9">
        <f>'Subcategories Time Series'!P44</f>
        <v>1</v>
      </c>
      <c r="Q9">
        <f>'Subcategories Time Series'!Q44</f>
        <v>100</v>
      </c>
      <c r="R9">
        <f>'Subcategories Time Series'!R44</f>
        <v>1</v>
      </c>
      <c r="S9">
        <f>'Subcategories Time Series'!S44</f>
        <v>100</v>
      </c>
      <c r="T9">
        <f>'Subcategories Time Series'!T44</f>
        <v>1</v>
      </c>
      <c r="U9">
        <f>'Subcategories Time Series'!U44</f>
        <v>100</v>
      </c>
      <c r="V9">
        <f>'Subcategories Time Series'!V44</f>
        <v>11</v>
      </c>
      <c r="W9">
        <f>'Subcategories Time Series'!W44</f>
        <v>74.097219999999993</v>
      </c>
      <c r="X9">
        <f>'Subcategories Time Series'!X44</f>
        <v>2</v>
      </c>
      <c r="Y9">
        <f>'Subcategories Time Series'!Y44</f>
        <v>91.427409999999995</v>
      </c>
      <c r="Z9">
        <f>'Subcategories Time Series'!Z44</f>
        <v>2</v>
      </c>
      <c r="AA9">
        <f>'Subcategories Time Series'!AA44</f>
        <v>98.686440000000005</v>
      </c>
      <c r="AB9">
        <f>'Subcategories Time Series'!AB44</f>
        <v>25</v>
      </c>
      <c r="AC9">
        <f>'Subcategories Time Series'!AC44</f>
        <v>67.659329999999997</v>
      </c>
      <c r="AD9">
        <f>'Subcategories Time Series'!AD44</f>
        <v>6</v>
      </c>
      <c r="AE9">
        <f>'Subcategories Time Series'!AE44</f>
        <v>77.026409999999998</v>
      </c>
      <c r="AF9">
        <f>'Subcategories Time Series'!AF44</f>
        <v>13</v>
      </c>
      <c r="AG9">
        <f>'Subcategories Time Series'!AG44</f>
        <v>68.480419999999995</v>
      </c>
    </row>
    <row r="10" spans="1:33" x14ac:dyDescent="0.4">
      <c r="A10">
        <f>'Subcategories Time Series'!A45</f>
        <v>44</v>
      </c>
      <c r="B10" t="str">
        <f>'Subcategories Time Series'!B45</f>
        <v>Finland</v>
      </c>
      <c r="C10">
        <f>'Subcategories Time Series'!C45</f>
        <v>2015</v>
      </c>
      <c r="D10">
        <f>'Subcategories Time Series'!D45</f>
        <v>7</v>
      </c>
      <c r="E10">
        <f>'Subcategories Time Series'!E45</f>
        <v>77.008859999999999</v>
      </c>
      <c r="F10">
        <f>'Subcategories Time Series'!F45</f>
        <v>33</v>
      </c>
      <c r="G10">
        <f>'Subcategories Time Series'!G45</f>
        <v>36.993639999999999</v>
      </c>
      <c r="H10">
        <f>'Subcategories Time Series'!H45</f>
        <v>2</v>
      </c>
      <c r="I10">
        <f>'Subcategories Time Series'!I45</f>
        <v>97.083389999999994</v>
      </c>
      <c r="J10">
        <f>'Subcategories Time Series'!J45</f>
        <v>30</v>
      </c>
      <c r="K10">
        <f>'Subcategories Time Series'!K45</f>
        <v>33.260590000000001</v>
      </c>
      <c r="L10">
        <f>'Subcategories Time Series'!L45</f>
        <v>14</v>
      </c>
      <c r="M10">
        <f>'Subcategories Time Series'!M45</f>
        <v>59.890250000000002</v>
      </c>
      <c r="N10">
        <f>'Subcategories Time Series'!N45</f>
        <v>3</v>
      </c>
      <c r="O10">
        <f>'Subcategories Time Series'!O45</f>
        <v>89.185540000000003</v>
      </c>
      <c r="P10">
        <f>'Subcategories Time Series'!P45</f>
        <v>6</v>
      </c>
      <c r="Q10">
        <f>'Subcategories Time Series'!Q45</f>
        <v>75.170400000000001</v>
      </c>
      <c r="R10">
        <f>'Subcategories Time Series'!R45</f>
        <v>11</v>
      </c>
      <c r="S10">
        <f>'Subcategories Time Series'!S45</f>
        <v>68.491829999999993</v>
      </c>
      <c r="T10">
        <f>'Subcategories Time Series'!T45</f>
        <v>23</v>
      </c>
      <c r="U10">
        <f>'Subcategories Time Series'!U45</f>
        <v>48.306849999999997</v>
      </c>
      <c r="V10">
        <f>'Subcategories Time Series'!V45</f>
        <v>32</v>
      </c>
      <c r="W10">
        <f>'Subcategories Time Series'!W45</f>
        <v>43.329790000000003</v>
      </c>
      <c r="X10">
        <f>'Subcategories Time Series'!X45</f>
        <v>27</v>
      </c>
      <c r="Y10">
        <f>'Subcategories Time Series'!Y45</f>
        <v>51.163690000000003</v>
      </c>
      <c r="Z10">
        <f>'Subcategories Time Series'!Z45</f>
        <v>14</v>
      </c>
      <c r="AA10">
        <f>'Subcategories Time Series'!AA45</f>
        <v>80.387110000000007</v>
      </c>
      <c r="AB10">
        <f>'Subcategories Time Series'!AB45</f>
        <v>1</v>
      </c>
      <c r="AC10">
        <f>'Subcategories Time Series'!AC45</f>
        <v>100</v>
      </c>
      <c r="AD10">
        <f>'Subcategories Time Series'!AD45</f>
        <v>13</v>
      </c>
      <c r="AE10">
        <f>'Subcategories Time Series'!AE45</f>
        <v>64.971249999999998</v>
      </c>
      <c r="AF10">
        <f>'Subcategories Time Series'!AF45</f>
        <v>30</v>
      </c>
      <c r="AG10">
        <f>'Subcategories Time Series'!AG45</f>
        <v>29.248930000000001</v>
      </c>
    </row>
    <row r="11" spans="1:33" x14ac:dyDescent="0.4">
      <c r="A11">
        <f>'Subcategories Time Series'!A46</f>
        <v>45</v>
      </c>
      <c r="B11" t="str">
        <f>'Subcategories Time Series'!B46</f>
        <v>France</v>
      </c>
      <c r="C11">
        <f>'Subcategories Time Series'!C46</f>
        <v>2015</v>
      </c>
      <c r="D11">
        <f>'Subcategories Time Series'!D46</f>
        <v>34</v>
      </c>
      <c r="E11">
        <f>'Subcategories Time Series'!E46</f>
        <v>21.83014</v>
      </c>
      <c r="F11">
        <f>'Subcategories Time Series'!F46</f>
        <v>9</v>
      </c>
      <c r="G11">
        <f>'Subcategories Time Series'!G46</f>
        <v>51.547400000000003</v>
      </c>
      <c r="H11">
        <f>'Subcategories Time Series'!H46</f>
        <v>24</v>
      </c>
      <c r="I11">
        <f>'Subcategories Time Series'!I46</f>
        <v>65.874700000000004</v>
      </c>
      <c r="J11">
        <f>'Subcategories Time Series'!J46</f>
        <v>14</v>
      </c>
      <c r="K11">
        <f>'Subcategories Time Series'!K46</f>
        <v>49.198360000000001</v>
      </c>
      <c r="L11">
        <f>'Subcategories Time Series'!L46</f>
        <v>33</v>
      </c>
      <c r="M11">
        <f>'Subcategories Time Series'!M46</f>
        <v>32.2729</v>
      </c>
      <c r="N11">
        <f>'Subcategories Time Series'!N46</f>
        <v>8</v>
      </c>
      <c r="O11">
        <f>'Subcategories Time Series'!O46</f>
        <v>84.454210000000003</v>
      </c>
      <c r="P11">
        <f>'Subcategories Time Series'!P46</f>
        <v>35</v>
      </c>
      <c r="Q11">
        <f>'Subcategories Time Series'!Q46</f>
        <v>26.43122</v>
      </c>
      <c r="R11">
        <f>'Subcategories Time Series'!R46</f>
        <v>31</v>
      </c>
      <c r="S11">
        <f>'Subcategories Time Series'!S46</f>
        <v>29.68121</v>
      </c>
      <c r="T11">
        <f>'Subcategories Time Series'!T46</f>
        <v>34</v>
      </c>
      <c r="U11">
        <f>'Subcategories Time Series'!U46</f>
        <v>31.557089999999999</v>
      </c>
      <c r="V11">
        <f>'Subcategories Time Series'!V46</f>
        <v>33</v>
      </c>
      <c r="W11">
        <f>'Subcategories Time Series'!W46</f>
        <v>29.939620000000001</v>
      </c>
      <c r="X11">
        <f>'Subcategories Time Series'!X46</f>
        <v>34</v>
      </c>
      <c r="Y11">
        <f>'Subcategories Time Series'!Y46</f>
        <v>29.863520000000001</v>
      </c>
      <c r="Z11">
        <f>'Subcategories Time Series'!Z46</f>
        <v>19</v>
      </c>
      <c r="AA11">
        <f>'Subcategories Time Series'!AA46</f>
        <v>75.001440000000002</v>
      </c>
      <c r="AB11">
        <f>'Subcategories Time Series'!AB46</f>
        <v>22</v>
      </c>
      <c r="AC11">
        <f>'Subcategories Time Series'!AC46</f>
        <v>94.193709999999996</v>
      </c>
      <c r="AD11">
        <f>'Subcategories Time Series'!AD46</f>
        <v>15</v>
      </c>
      <c r="AE11">
        <f>'Subcategories Time Series'!AE46</f>
        <v>60.096429999999998</v>
      </c>
      <c r="AF11">
        <f>'Subcategories Time Series'!AF46</f>
        <v>30</v>
      </c>
      <c r="AG11">
        <f>'Subcategories Time Series'!AG46</f>
        <v>29.248930000000001</v>
      </c>
    </row>
    <row r="12" spans="1:33" x14ac:dyDescent="0.4">
      <c r="A12">
        <f>'Subcategories Time Series'!A47</f>
        <v>46</v>
      </c>
      <c r="B12" t="str">
        <f>'Subcategories Time Series'!B47</f>
        <v>Germany</v>
      </c>
      <c r="C12">
        <f>'Subcategories Time Series'!C47</f>
        <v>2015</v>
      </c>
      <c r="D12">
        <f>'Subcategories Time Series'!D47</f>
        <v>30</v>
      </c>
      <c r="E12">
        <f>'Subcategories Time Series'!E47</f>
        <v>45.802230000000002</v>
      </c>
      <c r="F12">
        <f>'Subcategories Time Series'!F47</f>
        <v>14</v>
      </c>
      <c r="G12">
        <f>'Subcategories Time Series'!G47</f>
        <v>47.974769999999999</v>
      </c>
      <c r="H12">
        <f>'Subcategories Time Series'!H47</f>
        <v>8</v>
      </c>
      <c r="I12">
        <f>'Subcategories Time Series'!I47</f>
        <v>82.061089999999993</v>
      </c>
      <c r="J12">
        <f>'Subcategories Time Series'!J47</f>
        <v>12</v>
      </c>
      <c r="K12">
        <f>'Subcategories Time Series'!K47</f>
        <v>53.1828</v>
      </c>
      <c r="L12">
        <f>'Subcategories Time Series'!L47</f>
        <v>15</v>
      </c>
      <c r="M12">
        <f>'Subcategories Time Series'!M47</f>
        <v>55.878250000000001</v>
      </c>
      <c r="N12">
        <f>'Subcategories Time Series'!N47</f>
        <v>16</v>
      </c>
      <c r="O12">
        <f>'Subcategories Time Series'!O47</f>
        <v>76.343360000000004</v>
      </c>
      <c r="P12">
        <f>'Subcategories Time Series'!P47</f>
        <v>18</v>
      </c>
      <c r="Q12">
        <f>'Subcategories Time Series'!Q47</f>
        <v>58.227679999999999</v>
      </c>
      <c r="R12">
        <f>'Subcategories Time Series'!R47</f>
        <v>11</v>
      </c>
      <c r="S12">
        <f>'Subcategories Time Series'!S47</f>
        <v>68.491829999999993</v>
      </c>
      <c r="T12">
        <f>'Subcategories Time Series'!T47</f>
        <v>8</v>
      </c>
      <c r="U12">
        <f>'Subcategories Time Series'!U47</f>
        <v>80.56062</v>
      </c>
      <c r="V12">
        <f>'Subcategories Time Series'!V47</f>
        <v>24</v>
      </c>
      <c r="W12">
        <f>'Subcategories Time Series'!W47</f>
        <v>50.111890000000002</v>
      </c>
      <c r="X12">
        <f>'Subcategories Time Series'!X47</f>
        <v>28</v>
      </c>
      <c r="Y12">
        <f>'Subcategories Time Series'!Y47</f>
        <v>50.780419999999999</v>
      </c>
      <c r="Z12">
        <f>'Subcategories Time Series'!Z47</f>
        <v>28</v>
      </c>
      <c r="AA12">
        <f>'Subcategories Time Series'!AA47</f>
        <v>62.724499999999999</v>
      </c>
      <c r="AB12">
        <f>'Subcategories Time Series'!AB47</f>
        <v>20</v>
      </c>
      <c r="AC12">
        <f>'Subcategories Time Series'!AC47</f>
        <v>96.457560000000001</v>
      </c>
      <c r="AD12">
        <f>'Subcategories Time Series'!AD47</f>
        <v>9</v>
      </c>
      <c r="AE12">
        <f>'Subcategories Time Series'!AE47</f>
        <v>70.507000000000005</v>
      </c>
      <c r="AF12">
        <f>'Subcategories Time Series'!AF47</f>
        <v>22</v>
      </c>
      <c r="AG12">
        <f>'Subcategories Time Series'!AG47</f>
        <v>60.768509999999999</v>
      </c>
    </row>
    <row r="13" spans="1:33" x14ac:dyDescent="0.4">
      <c r="A13">
        <f>'Subcategories Time Series'!A48</f>
        <v>47</v>
      </c>
      <c r="B13" t="str">
        <f>'Subcategories Time Series'!B48</f>
        <v>Greece</v>
      </c>
      <c r="C13">
        <f>'Subcategories Time Series'!C48</f>
        <v>2015</v>
      </c>
      <c r="D13">
        <f>'Subcategories Time Series'!D48</f>
        <v>20</v>
      </c>
      <c r="E13">
        <f>'Subcategories Time Series'!E48</f>
        <v>58.615960000000001</v>
      </c>
      <c r="F13">
        <f>'Subcategories Time Series'!F48</f>
        <v>24</v>
      </c>
      <c r="G13">
        <f>'Subcategories Time Series'!G48</f>
        <v>41.9634</v>
      </c>
      <c r="H13">
        <f>'Subcategories Time Series'!H48</f>
        <v>7</v>
      </c>
      <c r="I13">
        <f>'Subcategories Time Series'!I48</f>
        <v>83.306269999999998</v>
      </c>
      <c r="J13">
        <f>'Subcategories Time Series'!J48</f>
        <v>26</v>
      </c>
      <c r="K13">
        <f>'Subcategories Time Series'!K48</f>
        <v>37.24503</v>
      </c>
      <c r="L13">
        <f>'Subcategories Time Series'!L48</f>
        <v>24</v>
      </c>
      <c r="M13">
        <f>'Subcategories Time Series'!M48</f>
        <v>48.917290000000001</v>
      </c>
      <c r="N13">
        <f>'Subcategories Time Series'!N48</f>
        <v>25</v>
      </c>
      <c r="O13">
        <f>'Subcategories Time Series'!O48</f>
        <v>58.769860000000001</v>
      </c>
      <c r="P13">
        <f>'Subcategories Time Series'!P48</f>
        <v>24</v>
      </c>
      <c r="Q13">
        <f>'Subcategories Time Series'!Q48</f>
        <v>48.225180000000002</v>
      </c>
      <c r="R13">
        <f>'Subcategories Time Series'!R48</f>
        <v>11</v>
      </c>
      <c r="S13">
        <f>'Subcategories Time Series'!S48</f>
        <v>68.491829999999993</v>
      </c>
      <c r="T13">
        <f>'Subcategories Time Series'!T48</f>
        <v>28</v>
      </c>
      <c r="U13">
        <f>'Subcategories Time Series'!U48</f>
        <v>47.938679999999998</v>
      </c>
      <c r="V13">
        <f>'Subcategories Time Series'!V48</f>
        <v>13</v>
      </c>
      <c r="W13">
        <f>'Subcategories Time Series'!W48</f>
        <v>69.728769999999997</v>
      </c>
      <c r="X13">
        <f>'Subcategories Time Series'!X48</f>
        <v>23</v>
      </c>
      <c r="Y13">
        <f>'Subcategories Time Series'!Y48</f>
        <v>60.254640000000002</v>
      </c>
      <c r="Z13">
        <f>'Subcategories Time Series'!Z48</f>
        <v>5</v>
      </c>
      <c r="AA13">
        <f>'Subcategories Time Series'!AA48</f>
        <v>90.289569999999998</v>
      </c>
      <c r="AB13">
        <f>'Subcategories Time Series'!AB48</f>
        <v>25</v>
      </c>
      <c r="AC13">
        <f>'Subcategories Time Series'!AC48</f>
        <v>67.659329999999997</v>
      </c>
      <c r="AD13">
        <f>'Subcategories Time Series'!AD48</f>
        <v>16</v>
      </c>
      <c r="AE13">
        <f>'Subcategories Time Series'!AE48</f>
        <v>59.306139999999999</v>
      </c>
      <c r="AF13">
        <f>'Subcategories Time Series'!AF48</f>
        <v>30</v>
      </c>
      <c r="AG13">
        <f>'Subcategories Time Series'!AG48</f>
        <v>29.248930000000001</v>
      </c>
    </row>
    <row r="14" spans="1:33" x14ac:dyDescent="0.4">
      <c r="A14">
        <f>'Subcategories Time Series'!A49</f>
        <v>48</v>
      </c>
      <c r="B14" t="str">
        <f>'Subcategories Time Series'!B49</f>
        <v>Hungary</v>
      </c>
      <c r="C14">
        <f>'Subcategories Time Series'!C49</f>
        <v>2015</v>
      </c>
      <c r="D14">
        <f>'Subcategories Time Series'!D49</f>
        <v>4</v>
      </c>
      <c r="E14">
        <f>'Subcategories Time Series'!E49</f>
        <v>80.074349999999995</v>
      </c>
      <c r="F14">
        <f>'Subcategories Time Series'!F49</f>
        <v>32</v>
      </c>
      <c r="G14">
        <f>'Subcategories Time Series'!G49</f>
        <v>38.017310000000002</v>
      </c>
      <c r="H14">
        <f>'Subcategories Time Series'!H49</f>
        <v>23</v>
      </c>
      <c r="I14">
        <f>'Subcategories Time Series'!I49</f>
        <v>66.244119999999995</v>
      </c>
      <c r="J14">
        <f>'Subcategories Time Series'!J49</f>
        <v>35</v>
      </c>
      <c r="K14">
        <f>'Subcategories Time Series'!K49</f>
        <v>21.307259999999999</v>
      </c>
      <c r="L14">
        <f>'Subcategories Time Series'!L49</f>
        <v>25</v>
      </c>
      <c r="M14">
        <f>'Subcategories Time Series'!M49</f>
        <v>48.425640000000001</v>
      </c>
      <c r="N14">
        <f>'Subcategories Time Series'!N49</f>
        <v>27</v>
      </c>
      <c r="O14">
        <f>'Subcategories Time Series'!O49</f>
        <v>40.52046</v>
      </c>
      <c r="P14">
        <f>'Subcategories Time Series'!P49</f>
        <v>19</v>
      </c>
      <c r="Q14">
        <f>'Subcategories Time Series'!Q49</f>
        <v>58.103230000000003</v>
      </c>
      <c r="R14">
        <f>'Subcategories Time Series'!R49</f>
        <v>11</v>
      </c>
      <c r="S14">
        <f>'Subcategories Time Series'!S49</f>
        <v>68.491829999999993</v>
      </c>
      <c r="T14">
        <f>'Subcategories Time Series'!T49</f>
        <v>23</v>
      </c>
      <c r="U14">
        <f>'Subcategories Time Series'!U49</f>
        <v>48.306849999999997</v>
      </c>
      <c r="V14">
        <f>'Subcategories Time Series'!V49</f>
        <v>17</v>
      </c>
      <c r="W14">
        <f>'Subcategories Time Series'!W49</f>
        <v>64.367440000000002</v>
      </c>
      <c r="X14">
        <f>'Subcategories Time Series'!X49</f>
        <v>15</v>
      </c>
      <c r="Y14">
        <f>'Subcategories Time Series'!Y49</f>
        <v>72.240120000000005</v>
      </c>
      <c r="Z14">
        <f>'Subcategories Time Series'!Z49</f>
        <v>30</v>
      </c>
      <c r="AA14">
        <f>'Subcategories Time Series'!AA49</f>
        <v>54.327629999999999</v>
      </c>
      <c r="AB14">
        <f>'Subcategories Time Series'!AB49</f>
        <v>1</v>
      </c>
      <c r="AC14">
        <f>'Subcategories Time Series'!AC49</f>
        <v>100</v>
      </c>
      <c r="AD14">
        <f>'Subcategories Time Series'!AD49</f>
        <v>1</v>
      </c>
      <c r="AE14">
        <f>'Subcategories Time Series'!AE49</f>
        <v>100</v>
      </c>
      <c r="AF14">
        <f>'Subcategories Time Series'!AF49</f>
        <v>19</v>
      </c>
      <c r="AG14">
        <f>'Subcategories Time Series'!AG49</f>
        <v>62.936070000000001</v>
      </c>
    </row>
    <row r="15" spans="1:33" x14ac:dyDescent="0.4">
      <c r="A15">
        <f>'Subcategories Time Series'!A50</f>
        <v>49</v>
      </c>
      <c r="B15" t="str">
        <f>'Subcategories Time Series'!B50</f>
        <v>Iceland</v>
      </c>
      <c r="C15">
        <f>'Subcategories Time Series'!C50</f>
        <v>2015</v>
      </c>
      <c r="D15">
        <f>'Subcategories Time Series'!D50</f>
        <v>7</v>
      </c>
      <c r="E15">
        <f>'Subcategories Time Series'!E50</f>
        <v>77.008859999999999</v>
      </c>
      <c r="F15">
        <f>'Subcategories Time Series'!F50</f>
        <v>30</v>
      </c>
      <c r="G15">
        <f>'Subcategories Time Series'!G50</f>
        <v>39.209600000000002</v>
      </c>
      <c r="H15">
        <f>'Subcategories Time Series'!H50</f>
        <v>22</v>
      </c>
      <c r="I15">
        <f>'Subcategories Time Series'!I50</f>
        <v>66.405060000000006</v>
      </c>
      <c r="J15">
        <f>'Subcategories Time Series'!J50</f>
        <v>30</v>
      </c>
      <c r="K15">
        <f>'Subcategories Time Series'!K50</f>
        <v>33.260590000000001</v>
      </c>
      <c r="L15">
        <f>'Subcategories Time Series'!L50</f>
        <v>18</v>
      </c>
      <c r="M15">
        <f>'Subcategories Time Series'!M50</f>
        <v>53.665129999999998</v>
      </c>
      <c r="N15">
        <f>'Subcategories Time Series'!N50</f>
        <v>14</v>
      </c>
      <c r="O15">
        <f>'Subcategories Time Series'!O50</f>
        <v>78.371080000000006</v>
      </c>
      <c r="P15">
        <f>'Subcategories Time Series'!P50</f>
        <v>31</v>
      </c>
      <c r="Q15">
        <f>'Subcategories Time Series'!Q50</f>
        <v>39.482700000000001</v>
      </c>
      <c r="R15">
        <f>'Subcategories Time Series'!R50</f>
        <v>11</v>
      </c>
      <c r="S15">
        <f>'Subcategories Time Series'!S50</f>
        <v>68.491829999999993</v>
      </c>
      <c r="T15">
        <f>'Subcategories Time Series'!T50</f>
        <v>5</v>
      </c>
      <c r="U15">
        <f>'Subcategories Time Series'!U50</f>
        <v>84.127809999999997</v>
      </c>
      <c r="V15">
        <f>'Subcategories Time Series'!V50</f>
        <v>19</v>
      </c>
      <c r="W15">
        <f>'Subcategories Time Series'!W50</f>
        <v>58.509659999999997</v>
      </c>
      <c r="X15">
        <f>'Subcategories Time Series'!X50</f>
        <v>10</v>
      </c>
      <c r="Y15">
        <f>'Subcategories Time Series'!Y50</f>
        <v>74.360810000000001</v>
      </c>
      <c r="Z15">
        <f>'Subcategories Time Series'!Z50</f>
        <v>35</v>
      </c>
      <c r="AA15">
        <f>'Subcategories Time Series'!AA50</f>
        <v>30.248280000000001</v>
      </c>
      <c r="AB15">
        <f>'Subcategories Time Series'!AB50</f>
        <v>1</v>
      </c>
      <c r="AC15">
        <f>'Subcategories Time Series'!AC50</f>
        <v>100</v>
      </c>
      <c r="AD15">
        <f>'Subcategories Time Series'!AD50</f>
        <v>26</v>
      </c>
      <c r="AE15">
        <f>'Subcategories Time Series'!AE50</f>
        <v>52.086419999999997</v>
      </c>
      <c r="AF15">
        <f>'Subcategories Time Series'!AF50</f>
        <v>9</v>
      </c>
      <c r="AG15">
        <f>'Subcategories Time Series'!AG50</f>
        <v>76.735749999999996</v>
      </c>
    </row>
    <row r="16" spans="1:33" x14ac:dyDescent="0.4">
      <c r="A16">
        <f>'Subcategories Time Series'!A51</f>
        <v>50</v>
      </c>
      <c r="B16" t="str">
        <f>'Subcategories Time Series'!B51</f>
        <v>Ireland</v>
      </c>
      <c r="C16">
        <f>'Subcategories Time Series'!C51</f>
        <v>2015</v>
      </c>
      <c r="D16">
        <f>'Subcategories Time Series'!D51</f>
        <v>1</v>
      </c>
      <c r="E16">
        <f>'Subcategories Time Series'!E51</f>
        <v>100</v>
      </c>
      <c r="F16">
        <f>'Subcategories Time Series'!F51</f>
        <v>21</v>
      </c>
      <c r="G16">
        <f>'Subcategories Time Series'!G51</f>
        <v>44.24812</v>
      </c>
      <c r="H16">
        <f>'Subcategories Time Series'!H51</f>
        <v>10</v>
      </c>
      <c r="I16">
        <f>'Subcategories Time Series'!I51</f>
        <v>80.484409999999997</v>
      </c>
      <c r="J16">
        <f>'Subcategories Time Series'!J51</f>
        <v>26</v>
      </c>
      <c r="K16">
        <f>'Subcategories Time Series'!K51</f>
        <v>37.24503</v>
      </c>
      <c r="L16">
        <f>'Subcategories Time Series'!L51</f>
        <v>31</v>
      </c>
      <c r="M16">
        <f>'Subcategories Time Series'!M51</f>
        <v>34.402819999999998</v>
      </c>
      <c r="N16">
        <f>'Subcategories Time Series'!N51</f>
        <v>7</v>
      </c>
      <c r="O16">
        <f>'Subcategories Time Series'!O51</f>
        <v>85.130110000000002</v>
      </c>
      <c r="P16">
        <f>'Subcategories Time Series'!P51</f>
        <v>12</v>
      </c>
      <c r="Q16">
        <f>'Subcategories Time Series'!Q51</f>
        <v>69.788020000000003</v>
      </c>
      <c r="R16">
        <f>'Subcategories Time Series'!R51</f>
        <v>11</v>
      </c>
      <c r="S16">
        <f>'Subcategories Time Series'!S51</f>
        <v>68.491829999999993</v>
      </c>
      <c r="T16">
        <f>'Subcategories Time Series'!T51</f>
        <v>18</v>
      </c>
      <c r="U16">
        <f>'Subcategories Time Series'!U51</f>
        <v>64.179029999999997</v>
      </c>
      <c r="V16">
        <f>'Subcategories Time Series'!V51</f>
        <v>35</v>
      </c>
      <c r="W16">
        <f>'Subcategories Time Series'!W51</f>
        <v>25.443069999999999</v>
      </c>
      <c r="X16">
        <f>'Subcategories Time Series'!X51</f>
        <v>14</v>
      </c>
      <c r="Y16">
        <f>'Subcategories Time Series'!Y51</f>
        <v>72.582239999999999</v>
      </c>
      <c r="Z16">
        <f>'Subcategories Time Series'!Z51</f>
        <v>4</v>
      </c>
      <c r="AA16">
        <f>'Subcategories Time Series'!AA51</f>
        <v>92.16901</v>
      </c>
      <c r="AB16">
        <f>'Subcategories Time Series'!AB51</f>
        <v>30</v>
      </c>
      <c r="AC16">
        <f>'Subcategories Time Series'!AC51</f>
        <v>61.49183</v>
      </c>
      <c r="AD16">
        <f>'Subcategories Time Series'!AD51</f>
        <v>21</v>
      </c>
      <c r="AE16">
        <f>'Subcategories Time Series'!AE51</f>
        <v>54.589660000000002</v>
      </c>
      <c r="AF16">
        <f>'Subcategories Time Series'!AF51</f>
        <v>6</v>
      </c>
      <c r="AG16">
        <f>'Subcategories Time Series'!AG51</f>
        <v>80.112539999999996</v>
      </c>
    </row>
    <row r="17" spans="1:33" x14ac:dyDescent="0.4">
      <c r="A17">
        <f>'Subcategories Time Series'!A52</f>
        <v>51</v>
      </c>
      <c r="B17" t="str">
        <f>'Subcategories Time Series'!B52</f>
        <v>Israel</v>
      </c>
      <c r="C17">
        <f>'Subcategories Time Series'!C52</f>
        <v>2015</v>
      </c>
      <c r="D17">
        <f>'Subcategories Time Series'!D52</f>
        <v>21</v>
      </c>
      <c r="E17">
        <f>'Subcategories Time Series'!E52</f>
        <v>57.083210000000001</v>
      </c>
      <c r="F17">
        <f>'Subcategories Time Series'!F52</f>
        <v>5</v>
      </c>
      <c r="G17">
        <f>'Subcategories Time Series'!G52</f>
        <v>55.032319999999999</v>
      </c>
      <c r="H17">
        <f>'Subcategories Time Series'!H52</f>
        <v>32</v>
      </c>
      <c r="I17">
        <f>'Subcategories Time Series'!I52</f>
        <v>47.083860000000001</v>
      </c>
      <c r="J17">
        <f>'Subcategories Time Series'!J52</f>
        <v>10</v>
      </c>
      <c r="K17">
        <f>'Subcategories Time Series'!K52</f>
        <v>57.16724</v>
      </c>
      <c r="L17">
        <f>'Subcategories Time Series'!L52</f>
        <v>3</v>
      </c>
      <c r="M17">
        <f>'Subcategories Time Series'!M52</f>
        <v>85.8904</v>
      </c>
      <c r="N17">
        <f>'Subcategories Time Series'!N52</f>
        <v>22</v>
      </c>
      <c r="O17">
        <f>'Subcategories Time Series'!O52</f>
        <v>61.473480000000002</v>
      </c>
      <c r="P17">
        <f>'Subcategories Time Series'!P52</f>
        <v>34</v>
      </c>
      <c r="Q17">
        <f>'Subcategories Time Series'!Q52</f>
        <v>31.06691</v>
      </c>
      <c r="R17">
        <f>'Subcategories Time Series'!R52</f>
        <v>1</v>
      </c>
      <c r="S17">
        <f>'Subcategories Time Series'!S52</f>
        <v>100</v>
      </c>
      <c r="T17">
        <f>'Subcategories Time Series'!T52</f>
        <v>8</v>
      </c>
      <c r="U17">
        <f>'Subcategories Time Series'!U52</f>
        <v>80.56062</v>
      </c>
      <c r="V17">
        <f>'Subcategories Time Series'!V52</f>
        <v>15</v>
      </c>
      <c r="W17">
        <f>'Subcategories Time Series'!W52</f>
        <v>64.900859999999994</v>
      </c>
      <c r="X17">
        <f>'Subcategories Time Series'!X52</f>
        <v>12</v>
      </c>
      <c r="Y17">
        <f>'Subcategories Time Series'!Y52</f>
        <v>73.123099999999994</v>
      </c>
      <c r="Z17">
        <f>'Subcategories Time Series'!Z52</f>
        <v>33</v>
      </c>
      <c r="AA17">
        <f>'Subcategories Time Series'!AA52</f>
        <v>34.886279999999999</v>
      </c>
      <c r="AB17">
        <f>'Subcategories Time Series'!AB52</f>
        <v>31</v>
      </c>
      <c r="AC17">
        <f>'Subcategories Time Series'!AC52</f>
        <v>29.151160000000001</v>
      </c>
      <c r="AD17">
        <f>'Subcategories Time Series'!AD52</f>
        <v>32</v>
      </c>
      <c r="AE17">
        <f>'Subcategories Time Series'!AE52</f>
        <v>38.098590000000002</v>
      </c>
      <c r="AF17">
        <f>'Subcategories Time Series'!AF52</f>
        <v>13</v>
      </c>
      <c r="AG17">
        <f>'Subcategories Time Series'!AG52</f>
        <v>68.480419999999995</v>
      </c>
    </row>
    <row r="18" spans="1:33" x14ac:dyDescent="0.4">
      <c r="A18">
        <f>'Subcategories Time Series'!A53</f>
        <v>52</v>
      </c>
      <c r="B18" t="str">
        <f>'Subcategories Time Series'!B53</f>
        <v>Italy</v>
      </c>
      <c r="C18">
        <f>'Subcategories Time Series'!C53</f>
        <v>2015</v>
      </c>
      <c r="D18">
        <f>'Subcategories Time Series'!D53</f>
        <v>31</v>
      </c>
      <c r="E18">
        <f>'Subcategories Time Series'!E53</f>
        <v>42.399540000000002</v>
      </c>
      <c r="F18">
        <f>'Subcategories Time Series'!F53</f>
        <v>6</v>
      </c>
      <c r="G18">
        <f>'Subcategories Time Series'!G53</f>
        <v>54.743310000000001</v>
      </c>
      <c r="H18">
        <f>'Subcategories Time Series'!H53</f>
        <v>33</v>
      </c>
      <c r="I18">
        <f>'Subcategories Time Series'!I53</f>
        <v>43.470370000000003</v>
      </c>
      <c r="J18">
        <f>'Subcategories Time Series'!J53</f>
        <v>24</v>
      </c>
      <c r="K18">
        <f>'Subcategories Time Series'!K53</f>
        <v>41.229469999999999</v>
      </c>
      <c r="L18">
        <f>'Subcategories Time Series'!L53</f>
        <v>30</v>
      </c>
      <c r="M18">
        <f>'Subcategories Time Series'!M53</f>
        <v>41.661879999999996</v>
      </c>
      <c r="N18">
        <f>'Subcategories Time Series'!N53</f>
        <v>9</v>
      </c>
      <c r="O18">
        <f>'Subcategories Time Series'!O53</f>
        <v>83.778310000000005</v>
      </c>
      <c r="P18">
        <f>'Subcategories Time Series'!P53</f>
        <v>28</v>
      </c>
      <c r="Q18">
        <f>'Subcategories Time Series'!Q53</f>
        <v>42.23612</v>
      </c>
      <c r="R18">
        <f>'Subcategories Time Series'!R53</f>
        <v>31</v>
      </c>
      <c r="S18">
        <f>'Subcategories Time Series'!S53</f>
        <v>29.68121</v>
      </c>
      <c r="T18">
        <f>'Subcategories Time Series'!T53</f>
        <v>31</v>
      </c>
      <c r="U18">
        <f>'Subcategories Time Series'!U53</f>
        <v>47.429279999999999</v>
      </c>
      <c r="V18">
        <f>'Subcategories Time Series'!V53</f>
        <v>26</v>
      </c>
      <c r="W18">
        <f>'Subcategories Time Series'!W53</f>
        <v>49.722990000000003</v>
      </c>
      <c r="X18">
        <f>'Subcategories Time Series'!X53</f>
        <v>29</v>
      </c>
      <c r="Y18">
        <f>'Subcategories Time Series'!Y53</f>
        <v>44.8917</v>
      </c>
      <c r="Z18">
        <f>'Subcategories Time Series'!Z53</f>
        <v>32</v>
      </c>
      <c r="AA18">
        <f>'Subcategories Time Series'!AA53</f>
        <v>42.677169999999997</v>
      </c>
      <c r="AB18">
        <f>'Subcategories Time Series'!AB53</f>
        <v>20</v>
      </c>
      <c r="AC18">
        <f>'Subcategories Time Series'!AC53</f>
        <v>96.457560000000001</v>
      </c>
      <c r="AD18">
        <f>'Subcategories Time Series'!AD53</f>
        <v>24</v>
      </c>
      <c r="AE18">
        <f>'Subcategories Time Series'!AE53</f>
        <v>52.479579999999999</v>
      </c>
      <c r="AF18">
        <f>'Subcategories Time Series'!AF53</f>
        <v>30</v>
      </c>
      <c r="AG18">
        <f>'Subcategories Time Series'!AG53</f>
        <v>29.248930000000001</v>
      </c>
    </row>
    <row r="19" spans="1:33" x14ac:dyDescent="0.4">
      <c r="A19">
        <f>'Subcategories Time Series'!A54</f>
        <v>53</v>
      </c>
      <c r="B19" t="str">
        <f>'Subcategories Time Series'!B54</f>
        <v>Japan</v>
      </c>
      <c r="C19">
        <f>'Subcategories Time Series'!C54</f>
        <v>2015</v>
      </c>
      <c r="D19">
        <f>'Subcategories Time Series'!D54</f>
        <v>32</v>
      </c>
      <c r="E19">
        <f>'Subcategories Time Series'!E54</f>
        <v>39.885840000000002</v>
      </c>
      <c r="F19">
        <f>'Subcategories Time Series'!F54</f>
        <v>28</v>
      </c>
      <c r="G19">
        <f>'Subcategories Time Series'!G54</f>
        <v>39.818640000000002</v>
      </c>
      <c r="H19">
        <f>'Subcategories Time Series'!H54</f>
        <v>34</v>
      </c>
      <c r="I19">
        <f>'Subcategories Time Series'!I54</f>
        <v>34.89358</v>
      </c>
      <c r="J19">
        <f>'Subcategories Time Series'!J54</f>
        <v>2</v>
      </c>
      <c r="K19">
        <f>'Subcategories Time Series'!K54</f>
        <v>97.011669999999995</v>
      </c>
      <c r="L19">
        <f>'Subcategories Time Series'!L54</f>
        <v>7</v>
      </c>
      <c r="M19">
        <f>'Subcategories Time Series'!M54</f>
        <v>70.242999999999995</v>
      </c>
      <c r="N19">
        <f>'Subcategories Time Series'!N54</f>
        <v>12</v>
      </c>
      <c r="O19">
        <f>'Subcategories Time Series'!O54</f>
        <v>81.750590000000003</v>
      </c>
      <c r="P19">
        <f>'Subcategories Time Series'!P54</f>
        <v>33</v>
      </c>
      <c r="Q19">
        <f>'Subcategories Time Series'!Q54</f>
        <v>32.746960000000001</v>
      </c>
      <c r="R19">
        <f>'Subcategories Time Series'!R54</f>
        <v>11</v>
      </c>
      <c r="S19">
        <f>'Subcategories Time Series'!S54</f>
        <v>68.491829999999993</v>
      </c>
      <c r="T19">
        <f>'Subcategories Time Series'!T54</f>
        <v>20</v>
      </c>
      <c r="U19">
        <f>'Subcategories Time Series'!U54</f>
        <v>63.810859999999998</v>
      </c>
      <c r="V19">
        <f>'Subcategories Time Series'!V54</f>
        <v>20</v>
      </c>
      <c r="W19">
        <f>'Subcategories Time Series'!W54</f>
        <v>58.054740000000002</v>
      </c>
      <c r="X19">
        <f>'Subcategories Time Series'!X54</f>
        <v>20</v>
      </c>
      <c r="Y19">
        <f>'Subcategories Time Series'!Y54</f>
        <v>64.552480000000003</v>
      </c>
      <c r="Z19">
        <f>'Subcategories Time Series'!Z54</f>
        <v>29</v>
      </c>
      <c r="AA19">
        <f>'Subcategories Time Series'!AA54</f>
        <v>56.207059999999998</v>
      </c>
      <c r="AB19">
        <f>'Subcategories Time Series'!AB54</f>
        <v>29</v>
      </c>
      <c r="AC19">
        <f>'Subcategories Time Series'!AC54</f>
        <v>65.733930000000001</v>
      </c>
      <c r="AD19">
        <f>'Subcategories Time Series'!AD54</f>
        <v>27</v>
      </c>
      <c r="AE19">
        <f>'Subcategories Time Series'!AE54</f>
        <v>51.24409</v>
      </c>
      <c r="AF19">
        <f>'Subcategories Time Series'!AF54</f>
        <v>19</v>
      </c>
      <c r="AG19">
        <f>'Subcategories Time Series'!AG54</f>
        <v>62.936070000000001</v>
      </c>
    </row>
    <row r="20" spans="1:33" x14ac:dyDescent="0.4">
      <c r="A20">
        <f>'Subcategories Time Series'!A55</f>
        <v>54</v>
      </c>
      <c r="B20" t="str">
        <f>'Subcategories Time Series'!B55</f>
        <v>Korea</v>
      </c>
      <c r="C20">
        <f>'Subcategories Time Series'!C55</f>
        <v>2015</v>
      </c>
      <c r="D20">
        <f>'Subcategories Time Series'!D55</f>
        <v>17</v>
      </c>
      <c r="E20">
        <f>'Subcategories Time Series'!E55</f>
        <v>64.133830000000003</v>
      </c>
      <c r="F20">
        <f>'Subcategories Time Series'!F55</f>
        <v>8</v>
      </c>
      <c r="G20">
        <f>'Subcategories Time Series'!G55</f>
        <v>53.437989999999999</v>
      </c>
      <c r="H20">
        <f>'Subcategories Time Series'!H55</f>
        <v>21</v>
      </c>
      <c r="I20">
        <f>'Subcategories Time Series'!I55</f>
        <v>67.451800000000006</v>
      </c>
      <c r="J20">
        <f>'Subcategories Time Series'!J55</f>
        <v>4</v>
      </c>
      <c r="K20">
        <f>'Subcategories Time Series'!K55</f>
        <v>89.042779999999993</v>
      </c>
      <c r="L20">
        <f>'Subcategories Time Series'!L55</f>
        <v>10</v>
      </c>
      <c r="M20">
        <f>'Subcategories Time Series'!M55</f>
        <v>63.016449999999999</v>
      </c>
      <c r="N20">
        <f>'Subcategories Time Series'!N55</f>
        <v>4</v>
      </c>
      <c r="O20">
        <f>'Subcategories Time Series'!O55</f>
        <v>88.509630000000001</v>
      </c>
      <c r="P20">
        <f>'Subcategories Time Series'!P55</f>
        <v>22</v>
      </c>
      <c r="Q20">
        <f>'Subcategories Time Series'!Q55</f>
        <v>53.374209999999998</v>
      </c>
      <c r="R20">
        <f>'Subcategories Time Series'!R55</f>
        <v>11</v>
      </c>
      <c r="S20">
        <f>'Subcategories Time Series'!S55</f>
        <v>68.491829999999993</v>
      </c>
      <c r="T20">
        <f>'Subcategories Time Series'!T55</f>
        <v>31</v>
      </c>
      <c r="U20">
        <f>'Subcategories Time Series'!U55</f>
        <v>47.429279999999999</v>
      </c>
      <c r="V20">
        <f>'Subcategories Time Series'!V55</f>
        <v>10</v>
      </c>
      <c r="W20">
        <f>'Subcategories Time Series'!W55</f>
        <v>77.818910000000002</v>
      </c>
      <c r="X20">
        <f>'Subcategories Time Series'!X55</f>
        <v>6</v>
      </c>
      <c r="Y20">
        <f>'Subcategories Time Series'!Y55</f>
        <v>81.568790000000007</v>
      </c>
      <c r="Z20">
        <f>'Subcategories Time Series'!Z55</f>
        <v>19</v>
      </c>
      <c r="AA20">
        <f>'Subcategories Time Series'!AA55</f>
        <v>75.001440000000002</v>
      </c>
      <c r="AB20">
        <f>'Subcategories Time Series'!AB55</f>
        <v>31</v>
      </c>
      <c r="AC20">
        <f>'Subcategories Time Series'!AC55</f>
        <v>29.151160000000001</v>
      </c>
      <c r="AD20">
        <f>'Subcategories Time Series'!AD55</f>
        <v>20</v>
      </c>
      <c r="AE20">
        <f>'Subcategories Time Series'!AE55</f>
        <v>57.76849</v>
      </c>
      <c r="AF20">
        <f>'Subcategories Time Series'!AF55</f>
        <v>26</v>
      </c>
      <c r="AG20">
        <f>'Subcategories Time Series'!AG55</f>
        <v>43.048609999999996</v>
      </c>
    </row>
    <row r="21" spans="1:33" x14ac:dyDescent="0.4">
      <c r="A21">
        <f>'Subcategories Time Series'!A56</f>
        <v>70</v>
      </c>
      <c r="B21" t="str">
        <f>'Subcategories Time Series'!B56</f>
        <v>Latvia</v>
      </c>
      <c r="C21">
        <f>'Subcategories Time Series'!C56</f>
        <v>2015</v>
      </c>
      <c r="D21">
        <f>'Subcategories Time Series'!D56</f>
        <v>2</v>
      </c>
      <c r="E21">
        <f>'Subcategories Time Series'!E56</f>
        <v>92.336290000000005</v>
      </c>
      <c r="F21">
        <f>'Subcategories Time Series'!F56</f>
        <v>4</v>
      </c>
      <c r="G21">
        <f>'Subcategories Time Series'!G56</f>
        <v>57.390979999999999</v>
      </c>
      <c r="H21">
        <f>'Subcategories Time Series'!H56</f>
        <v>9</v>
      </c>
      <c r="I21">
        <f>'Subcategories Time Series'!I56</f>
        <v>80.685890000000001</v>
      </c>
      <c r="J21">
        <f>'Subcategories Time Series'!J56</f>
        <v>19</v>
      </c>
      <c r="K21">
        <f>'Subcategories Time Series'!K56</f>
        <v>45.213920000000002</v>
      </c>
      <c r="L21">
        <f>'Subcategories Time Series'!L56</f>
        <v>27</v>
      </c>
      <c r="M21">
        <f>'Subcategories Time Series'!M56</f>
        <v>44.180880000000002</v>
      </c>
      <c r="N21">
        <f>'Subcategories Time Series'!N56</f>
        <v>23</v>
      </c>
      <c r="O21">
        <f>'Subcategories Time Series'!O56</f>
        <v>60.79757</v>
      </c>
      <c r="P21">
        <f>'Subcategories Time Series'!P56</f>
        <v>11</v>
      </c>
      <c r="Q21">
        <f>'Subcategories Time Series'!Q56</f>
        <v>72.650319999999994</v>
      </c>
      <c r="R21">
        <f>'Subcategories Time Series'!R56</f>
        <v>1</v>
      </c>
      <c r="S21">
        <f>'Subcategories Time Series'!S56</f>
        <v>100</v>
      </c>
      <c r="T21">
        <f>'Subcategories Time Series'!T56</f>
        <v>8</v>
      </c>
      <c r="U21">
        <f>'Subcategories Time Series'!U56</f>
        <v>80.56062</v>
      </c>
      <c r="V21">
        <f>'Subcategories Time Series'!V56</f>
        <v>13</v>
      </c>
      <c r="W21">
        <f>'Subcategories Time Series'!W56</f>
        <v>69.728769999999997</v>
      </c>
      <c r="X21">
        <f>'Subcategories Time Series'!X56</f>
        <v>3</v>
      </c>
      <c r="Y21">
        <f>'Subcategories Time Series'!Y56</f>
        <v>90.601290000000006</v>
      </c>
      <c r="Z21">
        <f>'Subcategories Time Series'!Z56</f>
        <v>22</v>
      </c>
      <c r="AA21">
        <f>'Subcategories Time Series'!AA56</f>
        <v>73.687880000000007</v>
      </c>
      <c r="AB21">
        <f>'Subcategories Time Series'!AB56</f>
        <v>1</v>
      </c>
      <c r="AC21">
        <f>'Subcategories Time Series'!AC56</f>
        <v>100</v>
      </c>
      <c r="AD21">
        <f>'Subcategories Time Series'!AD56</f>
        <v>3</v>
      </c>
      <c r="AE21">
        <f>'Subcategories Time Series'!AE56</f>
        <v>82.883210000000005</v>
      </c>
      <c r="AF21">
        <f>'Subcategories Time Series'!AF56</f>
        <v>4</v>
      </c>
      <c r="AG21">
        <f>'Subcategories Time Series'!AG56</f>
        <v>86.200320000000005</v>
      </c>
    </row>
    <row r="22" spans="1:33" x14ac:dyDescent="0.4">
      <c r="A22">
        <f>'Subcategories Time Series'!A57</f>
        <v>55</v>
      </c>
      <c r="B22" t="str">
        <f>'Subcategories Time Series'!B57</f>
        <v>Luxembourg</v>
      </c>
      <c r="C22">
        <f>'Subcategories Time Series'!C57</f>
        <v>2015</v>
      </c>
      <c r="D22">
        <f>'Subcategories Time Series'!D57</f>
        <v>26</v>
      </c>
      <c r="E22">
        <f>'Subcategories Time Series'!E57</f>
        <v>48.745100000000001</v>
      </c>
      <c r="F22">
        <f>'Subcategories Time Series'!F57</f>
        <v>3</v>
      </c>
      <c r="G22">
        <f>'Subcategories Time Series'!G57</f>
        <v>60.586069999999999</v>
      </c>
      <c r="H22">
        <f>'Subcategories Time Series'!H57</f>
        <v>35</v>
      </c>
      <c r="I22">
        <f>'Subcategories Time Series'!I57</f>
        <v>33.642000000000003</v>
      </c>
      <c r="J22">
        <f>'Subcategories Time Series'!J57</f>
        <v>9</v>
      </c>
      <c r="K22">
        <f>'Subcategories Time Series'!K57</f>
        <v>61.151690000000002</v>
      </c>
      <c r="L22">
        <f>'Subcategories Time Series'!L57</f>
        <v>4</v>
      </c>
      <c r="M22">
        <f>'Subcategories Time Series'!M57</f>
        <v>82.039289999999994</v>
      </c>
      <c r="N22">
        <f>'Subcategories Time Series'!N57</f>
        <v>2</v>
      </c>
      <c r="O22">
        <f>'Subcategories Time Series'!O57</f>
        <v>90.537350000000004</v>
      </c>
      <c r="P22">
        <f>'Subcategories Time Series'!P57</f>
        <v>13</v>
      </c>
      <c r="Q22">
        <f>'Subcategories Time Series'!Q57</f>
        <v>63.843400000000003</v>
      </c>
      <c r="R22">
        <f>'Subcategories Time Series'!R57</f>
        <v>11</v>
      </c>
      <c r="S22">
        <f>'Subcategories Time Series'!S57</f>
        <v>68.491829999999993</v>
      </c>
      <c r="T22">
        <f>'Subcategories Time Series'!T57</f>
        <v>17</v>
      </c>
      <c r="U22">
        <f>'Subcategories Time Series'!U57</f>
        <v>64.688429999999997</v>
      </c>
      <c r="V22">
        <f>'Subcategories Time Series'!V57</f>
        <v>4</v>
      </c>
      <c r="W22">
        <f>'Subcategories Time Series'!W57</f>
        <v>89.821330000000003</v>
      </c>
      <c r="X22">
        <f>'Subcategories Time Series'!X57</f>
        <v>18</v>
      </c>
      <c r="Y22">
        <f>'Subcategories Time Series'!Y57</f>
        <v>67.738259999999997</v>
      </c>
      <c r="Z22">
        <f>'Subcategories Time Series'!Z57</f>
        <v>31</v>
      </c>
      <c r="AA22">
        <f>'Subcategories Time Series'!AA57</f>
        <v>49.295290000000001</v>
      </c>
      <c r="AB22">
        <f>'Subcategories Time Series'!AB57</f>
        <v>1</v>
      </c>
      <c r="AC22">
        <f>'Subcategories Time Series'!AC57</f>
        <v>100</v>
      </c>
      <c r="AD22">
        <f>'Subcategories Time Series'!AD57</f>
        <v>5</v>
      </c>
      <c r="AE22">
        <f>'Subcategories Time Series'!AE57</f>
        <v>77.500860000000003</v>
      </c>
      <c r="AF22">
        <f>'Subcategories Time Series'!AF57</f>
        <v>6</v>
      </c>
      <c r="AG22">
        <f>'Subcategories Time Series'!AG57</f>
        <v>80.112539999999996</v>
      </c>
    </row>
    <row r="23" spans="1:33" x14ac:dyDescent="0.4">
      <c r="A23">
        <f>'Subcategories Time Series'!A58</f>
        <v>56</v>
      </c>
      <c r="B23" t="str">
        <f>'Subcategories Time Series'!B58</f>
        <v>Mexico</v>
      </c>
      <c r="C23">
        <f>'Subcategories Time Series'!C58</f>
        <v>2015</v>
      </c>
      <c r="D23">
        <f>'Subcategories Time Series'!D58</f>
        <v>28</v>
      </c>
      <c r="E23">
        <f>'Subcategories Time Series'!E58</f>
        <v>46.354019999999998</v>
      </c>
      <c r="F23">
        <f>'Subcategories Time Series'!F58</f>
        <v>22</v>
      </c>
      <c r="G23">
        <f>'Subcategories Time Series'!G58</f>
        <v>44.15558</v>
      </c>
      <c r="H23">
        <f>'Subcategories Time Series'!H58</f>
        <v>29</v>
      </c>
      <c r="I23">
        <f>'Subcategories Time Series'!I58</f>
        <v>58.442340000000002</v>
      </c>
      <c r="J23">
        <f>'Subcategories Time Series'!J58</f>
        <v>8</v>
      </c>
      <c r="K23">
        <f>'Subcategories Time Series'!K58</f>
        <v>65.136129999999994</v>
      </c>
      <c r="L23">
        <f>'Subcategories Time Series'!L58</f>
        <v>6</v>
      </c>
      <c r="M23">
        <f>'Subcategories Time Series'!M58</f>
        <v>70.932220000000001</v>
      </c>
      <c r="N23">
        <f>'Subcategories Time Series'!N58</f>
        <v>30</v>
      </c>
      <c r="O23">
        <f>'Subcategories Time Series'!O58</f>
        <v>37.816839999999999</v>
      </c>
      <c r="P23">
        <f>'Subcategories Time Series'!P58</f>
        <v>3</v>
      </c>
      <c r="Q23">
        <f>'Subcategories Time Series'!Q58</f>
        <v>81.937250000000006</v>
      </c>
      <c r="R23">
        <f>'Subcategories Time Series'!R58</f>
        <v>1</v>
      </c>
      <c r="S23">
        <f>'Subcategories Time Series'!S58</f>
        <v>100</v>
      </c>
      <c r="T23">
        <f>'Subcategories Time Series'!T58</f>
        <v>8</v>
      </c>
      <c r="U23">
        <f>'Subcategories Time Series'!U58</f>
        <v>80.56062</v>
      </c>
      <c r="V23">
        <f>'Subcategories Time Series'!V58</f>
        <v>9</v>
      </c>
      <c r="W23">
        <f>'Subcategories Time Series'!W58</f>
        <v>85.199669999999998</v>
      </c>
      <c r="X23">
        <f>'Subcategories Time Series'!X58</f>
        <v>26</v>
      </c>
      <c r="Y23">
        <f>'Subcategories Time Series'!Y58</f>
        <v>52.316240000000001</v>
      </c>
      <c r="Z23">
        <f>'Subcategories Time Series'!Z58</f>
        <v>15</v>
      </c>
      <c r="AA23">
        <f>'Subcategories Time Series'!AA58</f>
        <v>80.013270000000006</v>
      </c>
      <c r="AB23">
        <f>'Subcategories Time Series'!AB58</f>
        <v>31</v>
      </c>
      <c r="AC23">
        <f>'Subcategories Time Series'!AC58</f>
        <v>29.151160000000001</v>
      </c>
      <c r="AD23">
        <f>'Subcategories Time Series'!AD58</f>
        <v>34</v>
      </c>
      <c r="AE23">
        <f>'Subcategories Time Series'!AE58</f>
        <v>35.349130000000002</v>
      </c>
      <c r="AF23">
        <f>'Subcategories Time Series'!AF58</f>
        <v>26</v>
      </c>
      <c r="AG23">
        <f>'Subcategories Time Series'!AG58</f>
        <v>43.048609999999996</v>
      </c>
    </row>
    <row r="24" spans="1:33" x14ac:dyDescent="0.4">
      <c r="A24">
        <f>'Subcategories Time Series'!A59</f>
        <v>57</v>
      </c>
      <c r="B24" t="str">
        <f>'Subcategories Time Series'!B59</f>
        <v>Netherlands</v>
      </c>
      <c r="C24">
        <f>'Subcategories Time Series'!C59</f>
        <v>2015</v>
      </c>
      <c r="D24">
        <f>'Subcategories Time Series'!D59</f>
        <v>18</v>
      </c>
      <c r="E24">
        <f>'Subcategories Time Series'!E59</f>
        <v>61.681440000000002</v>
      </c>
      <c r="F24">
        <f>'Subcategories Time Series'!F59</f>
        <v>10</v>
      </c>
      <c r="G24">
        <f>'Subcategories Time Series'!G59</f>
        <v>50.378189999999996</v>
      </c>
      <c r="H24">
        <f>'Subcategories Time Series'!H59</f>
        <v>15</v>
      </c>
      <c r="I24">
        <f>'Subcategories Time Series'!I59</f>
        <v>75.996690000000001</v>
      </c>
      <c r="J24">
        <f>'Subcategories Time Series'!J59</f>
        <v>19</v>
      </c>
      <c r="K24">
        <f>'Subcategories Time Series'!K59</f>
        <v>45.213920000000002</v>
      </c>
      <c r="L24">
        <f>'Subcategories Time Series'!L59</f>
        <v>13</v>
      </c>
      <c r="M24">
        <f>'Subcategories Time Series'!M59</f>
        <v>59.967700000000001</v>
      </c>
      <c r="N24">
        <f>'Subcategories Time Series'!N59</f>
        <v>11</v>
      </c>
      <c r="O24">
        <f>'Subcategories Time Series'!O59</f>
        <v>82.426500000000004</v>
      </c>
      <c r="P24">
        <f>'Subcategories Time Series'!P59</f>
        <v>7</v>
      </c>
      <c r="Q24">
        <f>'Subcategories Time Series'!Q59</f>
        <v>74.143699999999995</v>
      </c>
      <c r="R24">
        <f>'Subcategories Time Series'!R59</f>
        <v>31</v>
      </c>
      <c r="S24">
        <f>'Subcategories Time Series'!S59</f>
        <v>29.68121</v>
      </c>
      <c r="T24">
        <f>'Subcategories Time Series'!T59</f>
        <v>8</v>
      </c>
      <c r="U24">
        <f>'Subcategories Time Series'!U59</f>
        <v>80.56062</v>
      </c>
      <c r="V24">
        <f>'Subcategories Time Series'!V59</f>
        <v>6</v>
      </c>
      <c r="W24">
        <f>'Subcategories Time Series'!W59</f>
        <v>85.924440000000004</v>
      </c>
      <c r="X24">
        <f>'Subcategories Time Series'!X59</f>
        <v>21</v>
      </c>
      <c r="Y24">
        <f>'Subcategories Time Series'!Y59</f>
        <v>62.360909999999997</v>
      </c>
      <c r="Z24">
        <f>'Subcategories Time Series'!Z59</f>
        <v>10</v>
      </c>
      <c r="AA24">
        <f>'Subcategories Time Series'!AA59</f>
        <v>84.651259999999994</v>
      </c>
      <c r="AB24">
        <f>'Subcategories Time Series'!AB59</f>
        <v>1</v>
      </c>
      <c r="AC24">
        <f>'Subcategories Time Series'!AC59</f>
        <v>100</v>
      </c>
      <c r="AD24">
        <f>'Subcategories Time Series'!AD59</f>
        <v>2</v>
      </c>
      <c r="AE24">
        <f>'Subcategories Time Series'!AE59</f>
        <v>83.614000000000004</v>
      </c>
      <c r="AF24">
        <f>'Subcategories Time Series'!AF59</f>
        <v>1</v>
      </c>
      <c r="AG24">
        <f>'Subcategories Time Series'!AG59</f>
        <v>100</v>
      </c>
    </row>
    <row r="25" spans="1:33" x14ac:dyDescent="0.4">
      <c r="A25">
        <f>'Subcategories Time Series'!A60</f>
        <v>58</v>
      </c>
      <c r="B25" t="str">
        <f>'Subcategories Time Series'!B60</f>
        <v>New Zealand</v>
      </c>
      <c r="C25">
        <f>'Subcategories Time Series'!C60</f>
        <v>2015</v>
      </c>
      <c r="D25">
        <f>'Subcategories Time Series'!D60</f>
        <v>24</v>
      </c>
      <c r="E25">
        <f>'Subcategories Time Series'!E60</f>
        <v>52.484990000000003</v>
      </c>
      <c r="F25">
        <f>'Subcategories Time Series'!F60</f>
        <v>25</v>
      </c>
      <c r="G25">
        <f>'Subcategories Time Series'!G60</f>
        <v>41.080100000000002</v>
      </c>
      <c r="H25">
        <f>'Subcategories Time Series'!H60</f>
        <v>4</v>
      </c>
      <c r="I25">
        <f>'Subcategories Time Series'!I60</f>
        <v>93.000460000000004</v>
      </c>
      <c r="J25">
        <f>'Subcategories Time Series'!J60</f>
        <v>7</v>
      </c>
      <c r="K25">
        <f>'Subcategories Time Series'!K60</f>
        <v>69.120570000000001</v>
      </c>
      <c r="L25">
        <f>'Subcategories Time Series'!L60</f>
        <v>1</v>
      </c>
      <c r="M25">
        <f>'Subcategories Time Series'!M60</f>
        <v>100</v>
      </c>
      <c r="N25">
        <f>'Subcategories Time Series'!N60</f>
        <v>21</v>
      </c>
      <c r="O25">
        <f>'Subcategories Time Series'!O60</f>
        <v>65.528899999999993</v>
      </c>
      <c r="P25">
        <f>'Subcategories Time Series'!P60</f>
        <v>9</v>
      </c>
      <c r="Q25">
        <f>'Subcategories Time Series'!Q60</f>
        <v>73.834810000000004</v>
      </c>
      <c r="R25">
        <f>'Subcategories Time Series'!R60</f>
        <v>1</v>
      </c>
      <c r="S25">
        <f>'Subcategories Time Series'!S60</f>
        <v>100</v>
      </c>
      <c r="T25">
        <f>'Subcategories Time Series'!T60</f>
        <v>1</v>
      </c>
      <c r="U25">
        <f>'Subcategories Time Series'!U60</f>
        <v>100</v>
      </c>
      <c r="V25">
        <f>'Subcategories Time Series'!V60</f>
        <v>1</v>
      </c>
      <c r="W25">
        <f>'Subcategories Time Series'!W60</f>
        <v>100</v>
      </c>
      <c r="X25">
        <f>'Subcategories Time Series'!X60</f>
        <v>1</v>
      </c>
      <c r="Y25">
        <f>'Subcategories Time Series'!Y60</f>
        <v>100</v>
      </c>
      <c r="Z25">
        <f>'Subcategories Time Series'!Z60</f>
        <v>13</v>
      </c>
      <c r="AA25">
        <f>'Subcategories Time Series'!AA60</f>
        <v>81.579470000000001</v>
      </c>
      <c r="AB25">
        <f>'Subcategories Time Series'!AB60</f>
        <v>1</v>
      </c>
      <c r="AC25">
        <f>'Subcategories Time Series'!AC60</f>
        <v>100</v>
      </c>
      <c r="AD25">
        <f>'Subcategories Time Series'!AD60</f>
        <v>28</v>
      </c>
      <c r="AE25">
        <f>'Subcategories Time Series'!AE60</f>
        <v>46.499679999999998</v>
      </c>
      <c r="AF25">
        <f>'Subcategories Time Series'!AF60</f>
        <v>10</v>
      </c>
      <c r="AG25">
        <f>'Subcategories Time Series'!AG60</f>
        <v>74.568190000000001</v>
      </c>
    </row>
    <row r="26" spans="1:33" x14ac:dyDescent="0.4">
      <c r="A26">
        <f>'Subcategories Time Series'!A61</f>
        <v>59</v>
      </c>
      <c r="B26" t="str">
        <f>'Subcategories Time Series'!B61</f>
        <v>Norway</v>
      </c>
      <c r="C26">
        <f>'Subcategories Time Series'!C61</f>
        <v>2015</v>
      </c>
      <c r="D26">
        <f>'Subcategories Time Series'!D61</f>
        <v>23</v>
      </c>
      <c r="E26">
        <f>'Subcategories Time Series'!E61</f>
        <v>55.550469999999997</v>
      </c>
      <c r="F26">
        <f>'Subcategories Time Series'!F61</f>
        <v>27</v>
      </c>
      <c r="G26">
        <f>'Subcategories Time Series'!G61</f>
        <v>40.137749999999997</v>
      </c>
      <c r="H26">
        <f>'Subcategories Time Series'!H61</f>
        <v>1</v>
      </c>
      <c r="I26">
        <f>'Subcategories Time Series'!I61</f>
        <v>100</v>
      </c>
      <c r="J26">
        <f>'Subcategories Time Series'!J61</f>
        <v>32</v>
      </c>
      <c r="K26">
        <f>'Subcategories Time Series'!K61</f>
        <v>29.276150000000001</v>
      </c>
      <c r="L26">
        <f>'Subcategories Time Series'!L61</f>
        <v>12</v>
      </c>
      <c r="M26">
        <f>'Subcategories Time Series'!M61</f>
        <v>61.408520000000003</v>
      </c>
      <c r="N26">
        <f>'Subcategories Time Series'!N61</f>
        <v>17</v>
      </c>
      <c r="O26">
        <f>'Subcategories Time Series'!O61</f>
        <v>75.667460000000005</v>
      </c>
      <c r="P26">
        <f>'Subcategories Time Series'!P61</f>
        <v>17</v>
      </c>
      <c r="Q26">
        <f>'Subcategories Time Series'!Q61</f>
        <v>59.783279999999998</v>
      </c>
      <c r="R26">
        <f>'Subcategories Time Series'!R61</f>
        <v>30</v>
      </c>
      <c r="S26">
        <f>'Subcategories Time Series'!S61</f>
        <v>61.18938</v>
      </c>
      <c r="T26">
        <f>'Subcategories Time Series'!T61</f>
        <v>5</v>
      </c>
      <c r="U26">
        <f>'Subcategories Time Series'!U61</f>
        <v>84.127809999999997</v>
      </c>
      <c r="V26">
        <f>'Subcategories Time Series'!V61</f>
        <v>27</v>
      </c>
      <c r="W26">
        <f>'Subcategories Time Series'!W61</f>
        <v>48.258540000000004</v>
      </c>
      <c r="X26">
        <f>'Subcategories Time Series'!X61</f>
        <v>17</v>
      </c>
      <c r="Y26">
        <f>'Subcategories Time Series'!Y61</f>
        <v>68.328699999999998</v>
      </c>
      <c r="Z26">
        <f>'Subcategories Time Series'!Z61</f>
        <v>1</v>
      </c>
      <c r="AA26">
        <f>'Subcategories Time Series'!AA61</f>
        <v>100</v>
      </c>
      <c r="AB26">
        <f>'Subcategories Time Series'!AB61</f>
        <v>18</v>
      </c>
      <c r="AC26">
        <f>'Subcategories Time Series'!AC61</f>
        <v>97.874529999999993</v>
      </c>
      <c r="AD26">
        <f>'Subcategories Time Series'!AD61</f>
        <v>7</v>
      </c>
      <c r="AE26">
        <f>'Subcategories Time Series'!AE61</f>
        <v>76.357889999999998</v>
      </c>
      <c r="AF26">
        <f>'Subcategories Time Series'!AF61</f>
        <v>30</v>
      </c>
      <c r="AG26">
        <f>'Subcategories Time Series'!AG61</f>
        <v>29.248930000000001</v>
      </c>
    </row>
    <row r="27" spans="1:33" x14ac:dyDescent="0.4">
      <c r="A27">
        <f>'Subcategories Time Series'!A62</f>
        <v>60</v>
      </c>
      <c r="B27" t="str">
        <f>'Subcategories Time Series'!B62</f>
        <v>Poland</v>
      </c>
      <c r="C27">
        <f>'Subcategories Time Series'!C62</f>
        <v>2015</v>
      </c>
      <c r="D27">
        <f>'Subcategories Time Series'!D62</f>
        <v>4</v>
      </c>
      <c r="E27">
        <f>'Subcategories Time Series'!E62</f>
        <v>80.074349999999995</v>
      </c>
      <c r="F27">
        <f>'Subcategories Time Series'!F62</f>
        <v>26</v>
      </c>
      <c r="G27">
        <f>'Subcategories Time Series'!G62</f>
        <v>41.02966</v>
      </c>
      <c r="H27">
        <f>'Subcategories Time Series'!H62</f>
        <v>19</v>
      </c>
      <c r="I27">
        <f>'Subcategories Time Series'!I62</f>
        <v>68.904210000000006</v>
      </c>
      <c r="J27">
        <f>'Subcategories Time Series'!J62</f>
        <v>26</v>
      </c>
      <c r="K27">
        <f>'Subcategories Time Series'!K62</f>
        <v>37.24503</v>
      </c>
      <c r="L27">
        <f>'Subcategories Time Series'!L62</f>
        <v>32</v>
      </c>
      <c r="M27">
        <f>'Subcategories Time Series'!M62</f>
        <v>32.883459999999999</v>
      </c>
      <c r="N27">
        <f>'Subcategories Time Series'!N62</f>
        <v>30</v>
      </c>
      <c r="O27">
        <f>'Subcategories Time Series'!O62</f>
        <v>37.816839999999999</v>
      </c>
      <c r="P27">
        <f>'Subcategories Time Series'!P62</f>
        <v>25</v>
      </c>
      <c r="Q27">
        <f>'Subcategories Time Series'!Q62</f>
        <v>46.047339999999998</v>
      </c>
      <c r="R27">
        <f>'Subcategories Time Series'!R62</f>
        <v>11</v>
      </c>
      <c r="S27">
        <f>'Subcategories Time Series'!S62</f>
        <v>68.491829999999993</v>
      </c>
      <c r="T27">
        <f>'Subcategories Time Series'!T62</f>
        <v>31</v>
      </c>
      <c r="U27">
        <f>'Subcategories Time Series'!U62</f>
        <v>47.429279999999999</v>
      </c>
      <c r="V27">
        <f>'Subcategories Time Series'!V62</f>
        <v>18</v>
      </c>
      <c r="W27">
        <f>'Subcategories Time Series'!W62</f>
        <v>59.9741</v>
      </c>
      <c r="X27">
        <f>'Subcategories Time Series'!X62</f>
        <v>8</v>
      </c>
      <c r="Y27">
        <f>'Subcategories Time Series'!Y62</f>
        <v>76.444999999999993</v>
      </c>
      <c r="Z27">
        <f>'Subcategories Time Series'!Z62</f>
        <v>25</v>
      </c>
      <c r="AA27">
        <f>'Subcategories Time Series'!AA62</f>
        <v>65.856890000000007</v>
      </c>
      <c r="AB27">
        <f>'Subcategories Time Series'!AB62</f>
        <v>25</v>
      </c>
      <c r="AC27">
        <f>'Subcategories Time Series'!AC62</f>
        <v>67.659329999999997</v>
      </c>
      <c r="AD27">
        <f>'Subcategories Time Series'!AD62</f>
        <v>19</v>
      </c>
      <c r="AE27">
        <f>'Subcategories Time Series'!AE62</f>
        <v>57.833889999999997</v>
      </c>
      <c r="AF27">
        <f>'Subcategories Time Series'!AF62</f>
        <v>26</v>
      </c>
      <c r="AG27">
        <f>'Subcategories Time Series'!AG62</f>
        <v>43.048609999999996</v>
      </c>
    </row>
    <row r="28" spans="1:33" x14ac:dyDescent="0.4">
      <c r="A28">
        <f>'Subcategories Time Series'!A63</f>
        <v>61</v>
      </c>
      <c r="B28" t="str">
        <f>'Subcategories Time Series'!B63</f>
        <v>Portugal</v>
      </c>
      <c r="C28">
        <f>'Subcategories Time Series'!C63</f>
        <v>2015</v>
      </c>
      <c r="D28">
        <f>'Subcategories Time Series'!D63</f>
        <v>27</v>
      </c>
      <c r="E28">
        <f>'Subcategories Time Series'!E63</f>
        <v>47.886760000000002</v>
      </c>
      <c r="F28">
        <f>'Subcategories Time Series'!F63</f>
        <v>18</v>
      </c>
      <c r="G28">
        <f>'Subcategories Time Series'!G63</f>
        <v>46.084699999999998</v>
      </c>
      <c r="H28">
        <f>'Subcategories Time Series'!H63</f>
        <v>30</v>
      </c>
      <c r="I28">
        <f>'Subcategories Time Series'!I63</f>
        <v>57.447569999999999</v>
      </c>
      <c r="J28">
        <f>'Subcategories Time Series'!J63</f>
        <v>26</v>
      </c>
      <c r="K28">
        <f>'Subcategories Time Series'!K63</f>
        <v>37.24503</v>
      </c>
      <c r="L28">
        <f>'Subcategories Time Series'!L63</f>
        <v>20</v>
      </c>
      <c r="M28">
        <f>'Subcategories Time Series'!M63</f>
        <v>52.913789999999999</v>
      </c>
      <c r="N28">
        <f>'Subcategories Time Series'!N63</f>
        <v>27</v>
      </c>
      <c r="O28">
        <f>'Subcategories Time Series'!O63</f>
        <v>40.52046</v>
      </c>
      <c r="P28">
        <f>'Subcategories Time Series'!P63</f>
        <v>8</v>
      </c>
      <c r="Q28">
        <f>'Subcategories Time Series'!Q63</f>
        <v>74.065920000000006</v>
      </c>
      <c r="R28">
        <f>'Subcategories Time Series'!R63</f>
        <v>11</v>
      </c>
      <c r="S28">
        <f>'Subcategories Time Series'!S63</f>
        <v>68.491829999999993</v>
      </c>
      <c r="T28">
        <f>'Subcategories Time Series'!T63</f>
        <v>23</v>
      </c>
      <c r="U28">
        <f>'Subcategories Time Series'!U63</f>
        <v>48.306849999999997</v>
      </c>
      <c r="V28">
        <f>'Subcategories Time Series'!V63</f>
        <v>16</v>
      </c>
      <c r="W28">
        <f>'Subcategories Time Series'!W63</f>
        <v>64.404409999999999</v>
      </c>
      <c r="X28">
        <f>'Subcategories Time Series'!X63</f>
        <v>35</v>
      </c>
      <c r="Y28">
        <f>'Subcategories Time Series'!Y63</f>
        <v>28.534189999999999</v>
      </c>
      <c r="Z28">
        <f>'Subcategories Time Series'!Z63</f>
        <v>24</v>
      </c>
      <c r="AA28">
        <f>'Subcategories Time Series'!AA63</f>
        <v>68.362809999999996</v>
      </c>
      <c r="AB28">
        <f>'Subcategories Time Series'!AB63</f>
        <v>1</v>
      </c>
      <c r="AC28">
        <f>'Subcategories Time Series'!AC63</f>
        <v>100</v>
      </c>
      <c r="AD28">
        <f>'Subcategories Time Series'!AD63</f>
        <v>30</v>
      </c>
      <c r="AE28">
        <f>'Subcategories Time Series'!AE63</f>
        <v>46.049120000000002</v>
      </c>
      <c r="AF28">
        <f>'Subcategories Time Series'!AF63</f>
        <v>30</v>
      </c>
      <c r="AG28">
        <f>'Subcategories Time Series'!AG63</f>
        <v>29.248930000000001</v>
      </c>
    </row>
    <row r="29" spans="1:33" x14ac:dyDescent="0.4">
      <c r="A29">
        <f>'Subcategories Time Series'!A64</f>
        <v>62</v>
      </c>
      <c r="B29" t="str">
        <f>'Subcategories Time Series'!B64</f>
        <v>Slovak Republic</v>
      </c>
      <c r="C29">
        <f>'Subcategories Time Series'!C64</f>
        <v>2015</v>
      </c>
      <c r="D29">
        <f>'Subcategories Time Series'!D64</f>
        <v>13</v>
      </c>
      <c r="E29">
        <f>'Subcategories Time Series'!E64</f>
        <v>70.877889999999994</v>
      </c>
      <c r="F29">
        <f>'Subcategories Time Series'!F64</f>
        <v>11</v>
      </c>
      <c r="G29">
        <f>'Subcategories Time Series'!G64</f>
        <v>50.361910000000002</v>
      </c>
      <c r="H29">
        <f>'Subcategories Time Series'!H64</f>
        <v>31</v>
      </c>
      <c r="I29">
        <f>'Subcategories Time Series'!I64</f>
        <v>55.664119999999997</v>
      </c>
      <c r="J29">
        <f>'Subcategories Time Series'!J64</f>
        <v>14</v>
      </c>
      <c r="K29">
        <f>'Subcategories Time Series'!K64</f>
        <v>49.198360000000001</v>
      </c>
      <c r="L29">
        <f>'Subcategories Time Series'!L64</f>
        <v>34</v>
      </c>
      <c r="M29">
        <f>'Subcategories Time Series'!M64</f>
        <v>31.009499999999999</v>
      </c>
      <c r="N29">
        <f>'Subcategories Time Series'!N64</f>
        <v>34</v>
      </c>
      <c r="O29">
        <f>'Subcategories Time Series'!O64</f>
        <v>35.78913</v>
      </c>
      <c r="P29">
        <f>'Subcategories Time Series'!P64</f>
        <v>5</v>
      </c>
      <c r="Q29">
        <f>'Subcategories Time Series'!Q64</f>
        <v>78.281599999999997</v>
      </c>
      <c r="R29">
        <f>'Subcategories Time Series'!R64</f>
        <v>1</v>
      </c>
      <c r="S29">
        <f>'Subcategories Time Series'!S64</f>
        <v>100</v>
      </c>
      <c r="T29">
        <f>'Subcategories Time Series'!T64</f>
        <v>1</v>
      </c>
      <c r="U29">
        <f>'Subcategories Time Series'!U64</f>
        <v>100</v>
      </c>
      <c r="V29">
        <f>'Subcategories Time Series'!V64</f>
        <v>12</v>
      </c>
      <c r="W29">
        <f>'Subcategories Time Series'!W64</f>
        <v>70.671880000000002</v>
      </c>
      <c r="X29">
        <f>'Subcategories Time Series'!X64</f>
        <v>13</v>
      </c>
      <c r="Y29">
        <f>'Subcategories Time Series'!Y64</f>
        <v>72.604119999999995</v>
      </c>
      <c r="Z29">
        <f>'Subcategories Time Series'!Z64</f>
        <v>8</v>
      </c>
      <c r="AA29">
        <f>'Subcategories Time Series'!AA64</f>
        <v>85.277739999999994</v>
      </c>
      <c r="AB29">
        <f>'Subcategories Time Series'!AB64</f>
        <v>25</v>
      </c>
      <c r="AC29">
        <f>'Subcategories Time Series'!AC64</f>
        <v>67.659329999999997</v>
      </c>
      <c r="AD29">
        <f>'Subcategories Time Series'!AD64</f>
        <v>10</v>
      </c>
      <c r="AE29">
        <f>'Subcategories Time Series'!AE64</f>
        <v>65.707380000000001</v>
      </c>
      <c r="AF29">
        <f>'Subcategories Time Series'!AF64</f>
        <v>1</v>
      </c>
      <c r="AG29">
        <f>'Subcategories Time Series'!AG64</f>
        <v>100</v>
      </c>
    </row>
    <row r="30" spans="1:33" x14ac:dyDescent="0.4">
      <c r="A30">
        <f>'Subcategories Time Series'!A65</f>
        <v>63</v>
      </c>
      <c r="B30" t="str">
        <f>'Subcategories Time Series'!B65</f>
        <v>Slovenia</v>
      </c>
      <c r="C30">
        <f>'Subcategories Time Series'!C65</f>
        <v>2015</v>
      </c>
      <c r="D30">
        <f>'Subcategories Time Series'!D65</f>
        <v>3</v>
      </c>
      <c r="E30">
        <f>'Subcategories Time Series'!E65</f>
        <v>86.20532</v>
      </c>
      <c r="F30">
        <f>'Subcategories Time Series'!F65</f>
        <v>19</v>
      </c>
      <c r="G30">
        <f>'Subcategories Time Series'!G65</f>
        <v>45.263719999999999</v>
      </c>
      <c r="H30">
        <f>'Subcategories Time Series'!H65</f>
        <v>16</v>
      </c>
      <c r="I30">
        <f>'Subcategories Time Series'!I65</f>
        <v>75.944710000000001</v>
      </c>
      <c r="J30">
        <f>'Subcategories Time Series'!J65</f>
        <v>24</v>
      </c>
      <c r="K30">
        <f>'Subcategories Time Series'!K65</f>
        <v>41.229469999999999</v>
      </c>
      <c r="L30">
        <f>'Subcategories Time Series'!L65</f>
        <v>29</v>
      </c>
      <c r="M30">
        <f>'Subcategories Time Series'!M65</f>
        <v>42.313200000000002</v>
      </c>
      <c r="N30">
        <f>'Subcategories Time Series'!N65</f>
        <v>26</v>
      </c>
      <c r="O30">
        <f>'Subcategories Time Series'!O65</f>
        <v>55.390340000000002</v>
      </c>
      <c r="P30">
        <f>'Subcategories Time Series'!P65</f>
        <v>20</v>
      </c>
      <c r="Q30">
        <f>'Subcategories Time Series'!Q65</f>
        <v>56.889870000000002</v>
      </c>
      <c r="R30">
        <f>'Subcategories Time Series'!R65</f>
        <v>11</v>
      </c>
      <c r="S30">
        <f>'Subcategories Time Series'!S65</f>
        <v>68.491829999999993</v>
      </c>
      <c r="T30">
        <f>'Subcategories Time Series'!T65</f>
        <v>8</v>
      </c>
      <c r="U30">
        <f>'Subcategories Time Series'!U65</f>
        <v>80.56062</v>
      </c>
      <c r="V30">
        <f>'Subcategories Time Series'!V65</f>
        <v>6</v>
      </c>
      <c r="W30">
        <f>'Subcategories Time Series'!W65</f>
        <v>85.924440000000004</v>
      </c>
      <c r="X30">
        <f>'Subcategories Time Series'!X65</f>
        <v>31</v>
      </c>
      <c r="Y30">
        <f>'Subcategories Time Series'!Y65</f>
        <v>44.392359999999996</v>
      </c>
      <c r="Z30">
        <f>'Subcategories Time Series'!Z65</f>
        <v>21</v>
      </c>
      <c r="AA30">
        <f>'Subcategories Time Series'!AA65</f>
        <v>74.627600000000001</v>
      </c>
      <c r="AB30">
        <f>'Subcategories Time Series'!AB65</f>
        <v>24</v>
      </c>
      <c r="AC30">
        <f>'Subcategories Time Series'!AC65</f>
        <v>81.095740000000006</v>
      </c>
      <c r="AD30">
        <f>'Subcategories Time Series'!AD65</f>
        <v>18</v>
      </c>
      <c r="AE30">
        <f>'Subcategories Time Series'!AE65</f>
        <v>58.239690000000003</v>
      </c>
      <c r="AF30">
        <f>'Subcategories Time Series'!AF65</f>
        <v>15</v>
      </c>
      <c r="AG30">
        <f>'Subcategories Time Series'!AG65</f>
        <v>66.312860000000001</v>
      </c>
    </row>
    <row r="31" spans="1:33" x14ac:dyDescent="0.4">
      <c r="A31">
        <f>'Subcategories Time Series'!A66</f>
        <v>64</v>
      </c>
      <c r="B31" t="str">
        <f>'Subcategories Time Series'!B66</f>
        <v>Spain</v>
      </c>
      <c r="C31">
        <f>'Subcategories Time Series'!C66</f>
        <v>2015</v>
      </c>
      <c r="D31">
        <f>'Subcategories Time Series'!D66</f>
        <v>24</v>
      </c>
      <c r="E31">
        <f>'Subcategories Time Series'!E66</f>
        <v>52.484990000000003</v>
      </c>
      <c r="F31">
        <f>'Subcategories Time Series'!F66</f>
        <v>35</v>
      </c>
      <c r="G31">
        <f>'Subcategories Time Series'!G66</f>
        <v>24.227419999999999</v>
      </c>
      <c r="H31">
        <f>'Subcategories Time Series'!H66</f>
        <v>25</v>
      </c>
      <c r="I31">
        <f>'Subcategories Time Series'!I66</f>
        <v>62.87782</v>
      </c>
      <c r="J31">
        <f>'Subcategories Time Series'!J66</f>
        <v>19</v>
      </c>
      <c r="K31">
        <f>'Subcategories Time Series'!K66</f>
        <v>45.213920000000002</v>
      </c>
      <c r="L31">
        <f>'Subcategories Time Series'!L66</f>
        <v>19</v>
      </c>
      <c r="M31">
        <f>'Subcategories Time Series'!M66</f>
        <v>53.125810000000001</v>
      </c>
      <c r="N31">
        <f>'Subcategories Time Series'!N66</f>
        <v>17</v>
      </c>
      <c r="O31">
        <f>'Subcategories Time Series'!O66</f>
        <v>75.667460000000005</v>
      </c>
      <c r="P31">
        <f>'Subcategories Time Series'!P66</f>
        <v>23</v>
      </c>
      <c r="Q31">
        <f>'Subcategories Time Series'!Q66</f>
        <v>48.894080000000002</v>
      </c>
      <c r="R31">
        <f>'Subcategories Time Series'!R66</f>
        <v>31</v>
      </c>
      <c r="S31">
        <f>'Subcategories Time Series'!S66</f>
        <v>29.68121</v>
      </c>
      <c r="T31">
        <f>'Subcategories Time Series'!T66</f>
        <v>20</v>
      </c>
      <c r="U31">
        <f>'Subcategories Time Series'!U66</f>
        <v>63.810859999999998</v>
      </c>
      <c r="V31">
        <f>'Subcategories Time Series'!V66</f>
        <v>22</v>
      </c>
      <c r="W31">
        <f>'Subcategories Time Series'!W66</f>
        <v>52.651879999999998</v>
      </c>
      <c r="X31">
        <f>'Subcategories Time Series'!X66</f>
        <v>30</v>
      </c>
      <c r="Y31">
        <f>'Subcategories Time Series'!Y66</f>
        <v>44.771340000000002</v>
      </c>
      <c r="Z31">
        <f>'Subcategories Time Series'!Z66</f>
        <v>18</v>
      </c>
      <c r="AA31">
        <f>'Subcategories Time Series'!AA66</f>
        <v>76.507040000000003</v>
      </c>
      <c r="AB31">
        <f>'Subcategories Time Series'!AB66</f>
        <v>1</v>
      </c>
      <c r="AC31">
        <f>'Subcategories Time Series'!AC66</f>
        <v>100</v>
      </c>
      <c r="AD31">
        <f>'Subcategories Time Series'!AD66</f>
        <v>17</v>
      </c>
      <c r="AE31">
        <f>'Subcategories Time Series'!AE66</f>
        <v>58.304659999999998</v>
      </c>
      <c r="AF31">
        <f>'Subcategories Time Series'!AF66</f>
        <v>29</v>
      </c>
      <c r="AG31">
        <f>'Subcategories Time Series'!AG66</f>
        <v>40.881059999999998</v>
      </c>
    </row>
    <row r="32" spans="1:33" x14ac:dyDescent="0.4">
      <c r="A32">
        <f>'Subcategories Time Series'!A67</f>
        <v>65</v>
      </c>
      <c r="B32" t="str">
        <f>'Subcategories Time Series'!B67</f>
        <v>Sweden</v>
      </c>
      <c r="C32">
        <f>'Subcategories Time Series'!C67</f>
        <v>2015</v>
      </c>
      <c r="D32">
        <f>'Subcategories Time Series'!D67</f>
        <v>13</v>
      </c>
      <c r="E32">
        <f>'Subcategories Time Series'!E67</f>
        <v>70.877889999999994</v>
      </c>
      <c r="F32">
        <f>'Subcategories Time Series'!F67</f>
        <v>13</v>
      </c>
      <c r="G32">
        <f>'Subcategories Time Series'!G67</f>
        <v>48.938160000000003</v>
      </c>
      <c r="H32">
        <f>'Subcategories Time Series'!H67</f>
        <v>5</v>
      </c>
      <c r="I32">
        <f>'Subcategories Time Series'!I67</f>
        <v>91.834140000000005</v>
      </c>
      <c r="J32">
        <f>'Subcategories Time Series'!J67</f>
        <v>32</v>
      </c>
      <c r="K32">
        <f>'Subcategories Time Series'!K67</f>
        <v>29.276150000000001</v>
      </c>
      <c r="L32">
        <f>'Subcategories Time Series'!L67</f>
        <v>2</v>
      </c>
      <c r="M32">
        <f>'Subcategories Time Series'!M67</f>
        <v>86.044870000000003</v>
      </c>
      <c r="N32">
        <f>'Subcategories Time Series'!N67</f>
        <v>13</v>
      </c>
      <c r="O32">
        <f>'Subcategories Time Series'!O67</f>
        <v>81.074690000000004</v>
      </c>
      <c r="P32">
        <f>'Subcategories Time Series'!P67</f>
        <v>10</v>
      </c>
      <c r="Q32">
        <f>'Subcategories Time Series'!Q67</f>
        <v>72.961439999999996</v>
      </c>
      <c r="R32">
        <f>'Subcategories Time Series'!R67</f>
        <v>1</v>
      </c>
      <c r="S32">
        <f>'Subcategories Time Series'!S67</f>
        <v>100</v>
      </c>
      <c r="T32">
        <f>'Subcategories Time Series'!T67</f>
        <v>8</v>
      </c>
      <c r="U32">
        <f>'Subcategories Time Series'!U67</f>
        <v>80.56062</v>
      </c>
      <c r="V32">
        <f>'Subcategories Time Series'!V67</f>
        <v>31</v>
      </c>
      <c r="W32">
        <f>'Subcategories Time Series'!W67</f>
        <v>43.865200000000002</v>
      </c>
      <c r="X32">
        <f>'Subcategories Time Series'!X67</f>
        <v>25</v>
      </c>
      <c r="Y32">
        <f>'Subcategories Time Series'!Y67</f>
        <v>54.347279999999998</v>
      </c>
      <c r="Z32">
        <f>'Subcategories Time Series'!Z67</f>
        <v>3</v>
      </c>
      <c r="AA32">
        <f>'Subcategories Time Series'!AA67</f>
        <v>93.421970000000002</v>
      </c>
      <c r="AB32">
        <f>'Subcategories Time Series'!AB67</f>
        <v>1</v>
      </c>
      <c r="AC32">
        <f>'Subcategories Time Series'!AC67</f>
        <v>100</v>
      </c>
      <c r="AD32">
        <f>'Subcategories Time Series'!AD67</f>
        <v>8</v>
      </c>
      <c r="AE32">
        <f>'Subcategories Time Series'!AE67</f>
        <v>70.651359999999997</v>
      </c>
      <c r="AF32">
        <f>'Subcategories Time Series'!AF67</f>
        <v>10</v>
      </c>
      <c r="AG32">
        <f>'Subcategories Time Series'!AG67</f>
        <v>74.568190000000001</v>
      </c>
    </row>
    <row r="33" spans="1:33" x14ac:dyDescent="0.4">
      <c r="A33">
        <f>'Subcategories Time Series'!A68</f>
        <v>66</v>
      </c>
      <c r="B33" t="str">
        <f>'Subcategories Time Series'!B68</f>
        <v>Switzerland</v>
      </c>
      <c r="C33">
        <f>'Subcategories Time Series'!C68</f>
        <v>2015</v>
      </c>
      <c r="D33">
        <f>'Subcategories Time Series'!D68</f>
        <v>12</v>
      </c>
      <c r="E33">
        <f>'Subcategories Time Series'!E68</f>
        <v>73.483559999999997</v>
      </c>
      <c r="F33">
        <f>'Subcategories Time Series'!F68</f>
        <v>7</v>
      </c>
      <c r="G33">
        <f>'Subcategories Time Series'!G68</f>
        <v>53.719520000000003</v>
      </c>
      <c r="H33">
        <f>'Subcategories Time Series'!H68</f>
        <v>11</v>
      </c>
      <c r="I33">
        <f>'Subcategories Time Series'!I68</f>
        <v>79.848029999999994</v>
      </c>
      <c r="J33">
        <f>'Subcategories Time Series'!J68</f>
        <v>2</v>
      </c>
      <c r="K33">
        <f>'Subcategories Time Series'!K68</f>
        <v>97.011669999999995</v>
      </c>
      <c r="L33">
        <f>'Subcategories Time Series'!L68</f>
        <v>5</v>
      </c>
      <c r="M33">
        <f>'Subcategories Time Series'!M68</f>
        <v>77.998170000000002</v>
      </c>
      <c r="N33">
        <f>'Subcategories Time Series'!N68</f>
        <v>1</v>
      </c>
      <c r="O33">
        <f>'Subcategories Time Series'!O68</f>
        <v>100</v>
      </c>
      <c r="P33">
        <f>'Subcategories Time Series'!P68</f>
        <v>14</v>
      </c>
      <c r="Q33">
        <f>'Subcategories Time Series'!Q68</f>
        <v>62.474469999999997</v>
      </c>
      <c r="R33">
        <f>'Subcategories Time Series'!R68</f>
        <v>31</v>
      </c>
      <c r="S33">
        <f>'Subcategories Time Series'!S68</f>
        <v>29.68121</v>
      </c>
      <c r="T33">
        <f>'Subcategories Time Series'!T68</f>
        <v>34</v>
      </c>
      <c r="U33">
        <f>'Subcategories Time Series'!U68</f>
        <v>31.557089999999999</v>
      </c>
      <c r="V33">
        <f>'Subcategories Time Series'!V68</f>
        <v>5</v>
      </c>
      <c r="W33">
        <f>'Subcategories Time Series'!W68</f>
        <v>88.932829999999996</v>
      </c>
      <c r="X33">
        <f>'Subcategories Time Series'!X68</f>
        <v>5</v>
      </c>
      <c r="Y33">
        <f>'Subcategories Time Series'!Y68</f>
        <v>84.000330000000005</v>
      </c>
      <c r="Z33">
        <f>'Subcategories Time Series'!Z68</f>
        <v>27</v>
      </c>
      <c r="AA33">
        <f>'Subcategories Time Series'!AA68</f>
        <v>64.341040000000007</v>
      </c>
      <c r="AB33">
        <f>'Subcategories Time Series'!AB68</f>
        <v>1</v>
      </c>
      <c r="AC33">
        <f>'Subcategories Time Series'!AC68</f>
        <v>100</v>
      </c>
      <c r="AD33">
        <f>'Subcategories Time Series'!AD68</f>
        <v>22</v>
      </c>
      <c r="AE33">
        <f>'Subcategories Time Series'!AE68</f>
        <v>54.112819999999999</v>
      </c>
      <c r="AF33">
        <f>'Subcategories Time Series'!AF68</f>
        <v>4</v>
      </c>
      <c r="AG33">
        <f>'Subcategories Time Series'!AG68</f>
        <v>86.200320000000005</v>
      </c>
    </row>
    <row r="34" spans="1:33" x14ac:dyDescent="0.4">
      <c r="A34">
        <f>'Subcategories Time Series'!A69</f>
        <v>67</v>
      </c>
      <c r="B34" t="str">
        <f>'Subcategories Time Series'!B69</f>
        <v>Turkey</v>
      </c>
      <c r="C34">
        <f>'Subcategories Time Series'!C69</f>
        <v>2015</v>
      </c>
      <c r="D34">
        <f>'Subcategories Time Series'!D69</f>
        <v>7</v>
      </c>
      <c r="E34">
        <f>'Subcategories Time Series'!E69</f>
        <v>77.008859999999999</v>
      </c>
      <c r="F34">
        <f>'Subcategories Time Series'!F69</f>
        <v>17</v>
      </c>
      <c r="G34">
        <f>'Subcategories Time Series'!G69</f>
        <v>46.635530000000003</v>
      </c>
      <c r="H34">
        <f>'Subcategories Time Series'!H69</f>
        <v>18</v>
      </c>
      <c r="I34">
        <f>'Subcategories Time Series'!I69</f>
        <v>69.965440000000001</v>
      </c>
      <c r="J34">
        <f>'Subcategories Time Series'!J69</f>
        <v>10</v>
      </c>
      <c r="K34">
        <f>'Subcategories Time Series'!K69</f>
        <v>57.16724</v>
      </c>
      <c r="L34">
        <f>'Subcategories Time Series'!L69</f>
        <v>21</v>
      </c>
      <c r="M34">
        <f>'Subcategories Time Series'!M69</f>
        <v>52.521299999999997</v>
      </c>
      <c r="N34">
        <f>'Subcategories Time Series'!N69</f>
        <v>29</v>
      </c>
      <c r="O34">
        <f>'Subcategories Time Series'!O69</f>
        <v>39.844549999999998</v>
      </c>
      <c r="P34">
        <f>'Subcategories Time Series'!P69</f>
        <v>4</v>
      </c>
      <c r="Q34">
        <f>'Subcategories Time Series'!Q69</f>
        <v>81.221680000000006</v>
      </c>
      <c r="R34">
        <f>'Subcategories Time Series'!R69</f>
        <v>11</v>
      </c>
      <c r="S34">
        <f>'Subcategories Time Series'!S69</f>
        <v>68.491829999999993</v>
      </c>
      <c r="T34">
        <f>'Subcategories Time Series'!T69</f>
        <v>20</v>
      </c>
      <c r="U34">
        <f>'Subcategories Time Series'!U69</f>
        <v>63.810859999999998</v>
      </c>
      <c r="V34">
        <f>'Subcategories Time Series'!V69</f>
        <v>3</v>
      </c>
      <c r="W34">
        <f>'Subcategories Time Series'!W69</f>
        <v>91.769769999999994</v>
      </c>
      <c r="X34">
        <f>'Subcategories Time Series'!X69</f>
        <v>9</v>
      </c>
      <c r="Y34">
        <f>'Subcategories Time Series'!Y69</f>
        <v>74.594399999999993</v>
      </c>
      <c r="Z34">
        <f>'Subcategories Time Series'!Z69</f>
        <v>16</v>
      </c>
      <c r="AA34">
        <f>'Subcategories Time Series'!AA69</f>
        <v>79.639430000000004</v>
      </c>
      <c r="AB34">
        <f>'Subcategories Time Series'!AB69</f>
        <v>1</v>
      </c>
      <c r="AC34">
        <f>'Subcategories Time Series'!AC69</f>
        <v>100</v>
      </c>
      <c r="AD34">
        <f>'Subcategories Time Series'!AD69</f>
        <v>14</v>
      </c>
      <c r="AE34">
        <f>'Subcategories Time Series'!AE69</f>
        <v>64.508880000000005</v>
      </c>
      <c r="AF34">
        <f>'Subcategories Time Series'!AF69</f>
        <v>23</v>
      </c>
      <c r="AG34">
        <f>'Subcategories Time Series'!AG69</f>
        <v>54.68074</v>
      </c>
    </row>
    <row r="35" spans="1:33" x14ac:dyDescent="0.4">
      <c r="A35">
        <f>'Subcategories Time Series'!A70</f>
        <v>68</v>
      </c>
      <c r="B35" t="str">
        <f>'Subcategories Time Series'!B70</f>
        <v>United Kingdom</v>
      </c>
      <c r="C35">
        <f>'Subcategories Time Series'!C70</f>
        <v>2015</v>
      </c>
      <c r="D35">
        <f>'Subcategories Time Series'!D70</f>
        <v>7</v>
      </c>
      <c r="E35">
        <f>'Subcategories Time Series'!E70</f>
        <v>77.008859999999999</v>
      </c>
      <c r="F35">
        <f>'Subcategories Time Series'!F70</f>
        <v>34</v>
      </c>
      <c r="G35">
        <f>'Subcategories Time Series'!G70</f>
        <v>31.397670000000002</v>
      </c>
      <c r="H35">
        <f>'Subcategories Time Series'!H70</f>
        <v>26</v>
      </c>
      <c r="I35">
        <f>'Subcategories Time Series'!I70</f>
        <v>62.153790000000001</v>
      </c>
      <c r="J35">
        <f>'Subcategories Time Series'!J70</f>
        <v>14</v>
      </c>
      <c r="K35">
        <f>'Subcategories Time Series'!K70</f>
        <v>49.198360000000001</v>
      </c>
      <c r="L35">
        <f>'Subcategories Time Series'!L70</f>
        <v>35</v>
      </c>
      <c r="M35">
        <f>'Subcategories Time Series'!M70</f>
        <v>27.361350000000002</v>
      </c>
      <c r="N35">
        <f>'Subcategories Time Series'!N70</f>
        <v>4</v>
      </c>
      <c r="O35">
        <f>'Subcategories Time Series'!O70</f>
        <v>88.509630000000001</v>
      </c>
      <c r="P35">
        <f>'Subcategories Time Series'!P70</f>
        <v>32</v>
      </c>
      <c r="Q35">
        <f>'Subcategories Time Series'!Q70</f>
        <v>35.440379999999998</v>
      </c>
      <c r="R35">
        <f>'Subcategories Time Series'!R70</f>
        <v>11</v>
      </c>
      <c r="S35">
        <f>'Subcategories Time Series'!S70</f>
        <v>68.491829999999993</v>
      </c>
      <c r="T35">
        <f>'Subcategories Time Series'!T70</f>
        <v>23</v>
      </c>
      <c r="U35">
        <f>'Subcategories Time Series'!U70</f>
        <v>48.306849999999997</v>
      </c>
      <c r="V35">
        <f>'Subcategories Time Series'!V70</f>
        <v>30</v>
      </c>
      <c r="W35">
        <f>'Subcategories Time Series'!W70</f>
        <v>44.79889</v>
      </c>
      <c r="X35">
        <f>'Subcategories Time Series'!X70</f>
        <v>16</v>
      </c>
      <c r="Y35">
        <f>'Subcategories Time Series'!Y70</f>
        <v>69.713250000000002</v>
      </c>
      <c r="Z35">
        <f>'Subcategories Time Series'!Z70</f>
        <v>6</v>
      </c>
      <c r="AA35">
        <f>'Subcategories Time Series'!AA70</f>
        <v>89.6631</v>
      </c>
      <c r="AB35">
        <f>'Subcategories Time Series'!AB70</f>
        <v>1</v>
      </c>
      <c r="AC35">
        <f>'Subcategories Time Series'!AC70</f>
        <v>100</v>
      </c>
      <c r="AD35">
        <f>'Subcategories Time Series'!AD70</f>
        <v>4</v>
      </c>
      <c r="AE35">
        <f>'Subcategories Time Series'!AE70</f>
        <v>79.861019999999996</v>
      </c>
      <c r="AF35">
        <f>'Subcategories Time Series'!AF70</f>
        <v>3</v>
      </c>
      <c r="AG35">
        <f>'Subcategories Time Series'!AG70</f>
        <v>88.367869999999996</v>
      </c>
    </row>
    <row r="36" spans="1:33" x14ac:dyDescent="0.4">
      <c r="A36">
        <f>'Subcategories Time Series'!A71</f>
        <v>69</v>
      </c>
      <c r="B36" t="str">
        <f>'Subcategories Time Series'!B71</f>
        <v>United States</v>
      </c>
      <c r="C36">
        <f>'Subcategories Time Series'!C71</f>
        <v>2015</v>
      </c>
      <c r="D36">
        <f>'Subcategories Time Series'!D71</f>
        <v>35</v>
      </c>
      <c r="E36">
        <f>'Subcategories Time Series'!E71</f>
        <v>18.76465</v>
      </c>
      <c r="F36">
        <f>'Subcategories Time Series'!F71</f>
        <v>20</v>
      </c>
      <c r="G36">
        <f>'Subcategories Time Series'!G71</f>
        <v>45.230820000000001</v>
      </c>
      <c r="H36">
        <f>'Subcategories Time Series'!H71</f>
        <v>27</v>
      </c>
      <c r="I36">
        <f>'Subcategories Time Series'!I71</f>
        <v>62.06391</v>
      </c>
      <c r="J36">
        <f>'Subcategories Time Series'!J71</f>
        <v>1</v>
      </c>
      <c r="K36">
        <f>'Subcategories Time Series'!K71</f>
        <v>100</v>
      </c>
      <c r="L36">
        <f>'Subcategories Time Series'!L71</f>
        <v>22</v>
      </c>
      <c r="M36">
        <f>'Subcategories Time Series'!M71</f>
        <v>52.339950000000002</v>
      </c>
      <c r="N36">
        <f>'Subcategories Time Series'!N71</f>
        <v>10</v>
      </c>
      <c r="O36">
        <f>'Subcategories Time Series'!O71</f>
        <v>83.102400000000003</v>
      </c>
      <c r="P36">
        <f>'Subcategories Time Series'!P71</f>
        <v>29</v>
      </c>
      <c r="Q36">
        <f>'Subcategories Time Series'!Q71</f>
        <v>42.051679999999998</v>
      </c>
      <c r="R36">
        <f>'Subcategories Time Series'!R71</f>
        <v>11</v>
      </c>
      <c r="S36">
        <f>'Subcategories Time Series'!S71</f>
        <v>68.491829999999993</v>
      </c>
      <c r="T36">
        <f>'Subcategories Time Series'!T71</f>
        <v>23</v>
      </c>
      <c r="U36">
        <f>'Subcategories Time Series'!U71</f>
        <v>48.306849999999997</v>
      </c>
      <c r="V36">
        <f>'Subcategories Time Series'!V71</f>
        <v>29</v>
      </c>
      <c r="W36">
        <f>'Subcategories Time Series'!W71</f>
        <v>45.915430000000001</v>
      </c>
      <c r="X36">
        <f>'Subcategories Time Series'!X71</f>
        <v>22</v>
      </c>
      <c r="Y36">
        <f>'Subcategories Time Series'!Y71</f>
        <v>61.547269999999997</v>
      </c>
      <c r="Z36">
        <f>'Subcategories Time Series'!Z71</f>
        <v>23</v>
      </c>
      <c r="AA36">
        <f>'Subcategories Time Series'!AA71</f>
        <v>73.556430000000006</v>
      </c>
      <c r="AB36">
        <f>'Subcategories Time Series'!AB71</f>
        <v>31</v>
      </c>
      <c r="AC36">
        <f>'Subcategories Time Series'!AC71</f>
        <v>29.151160000000001</v>
      </c>
      <c r="AD36">
        <f>'Subcategories Time Series'!AD71</f>
        <v>33</v>
      </c>
      <c r="AE36">
        <f>'Subcategories Time Series'!AE71</f>
        <v>36.041429999999998</v>
      </c>
      <c r="AF36">
        <f>'Subcategories Time Series'!AF71</f>
        <v>23</v>
      </c>
      <c r="AG36">
        <f>'Subcategories Time Series'!AG71</f>
        <v>54.68074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G1" workbookViewId="0">
      <selection activeCell="U2" sqref="U2"/>
    </sheetView>
  </sheetViews>
  <sheetFormatPr defaultRowHeight="14.6" x14ac:dyDescent="0.4"/>
  <sheetData>
    <row r="1" spans="1:33" x14ac:dyDescent="0.4">
      <c r="B1" t="str">
        <f>'Subcategories Time Series'!B1</f>
        <v>country</v>
      </c>
      <c r="C1" t="str">
        <f>'Subcategories Time Series'!C1</f>
        <v>year</v>
      </c>
      <c r="D1" t="str">
        <f>'Subcategories Time Series'!D1</f>
        <v>corporateraterank</v>
      </c>
      <c r="E1" t="str">
        <f>'Subcategories Time Series'!E1</f>
        <v>corporaterate</v>
      </c>
      <c r="F1" t="str">
        <f>'Subcategories Time Series'!F1</f>
        <v>costrecoveryrank</v>
      </c>
      <c r="G1" t="str">
        <f>'Subcategories Time Series'!G1</f>
        <v>costrecovery</v>
      </c>
      <c r="H1" t="str">
        <f>'Subcategories Time Series'!H1</f>
        <v>incentivesrank</v>
      </c>
      <c r="I1" t="str">
        <f>'Subcategories Time Series'!I1</f>
        <v>incentives</v>
      </c>
      <c r="J1" t="str">
        <f>'Subcategories Time Series'!J1</f>
        <v>consumptiontaxraterank</v>
      </c>
      <c r="K1" t="str">
        <f>'Subcategories Time Series'!K1</f>
        <v>consumptiontaxrate</v>
      </c>
      <c r="L1" t="str">
        <f>'Subcategories Time Series'!L1</f>
        <v>consumptiontaxbaserank</v>
      </c>
      <c r="M1" t="str">
        <f>'Subcategories Time Series'!M1</f>
        <v>consumptiontaxbase</v>
      </c>
      <c r="N1" t="str">
        <f>'Subcategories Time Series'!N1</f>
        <v>consumptiontaxcomplexityrank</v>
      </c>
      <c r="O1" t="str">
        <f>'Subcategories Time Series'!O1</f>
        <v>consumptiontaxcomplexity</v>
      </c>
      <c r="P1" t="str">
        <f>'Subcategories Time Series'!P1</f>
        <v>realpropertytaxrank</v>
      </c>
      <c r="Q1" t="str">
        <f>'Subcategories Time Series'!Q1</f>
        <v>realpropertytax</v>
      </c>
      <c r="R1" t="str">
        <f>'Subcategories Time Series'!R1</f>
        <v>wealthtaxesrank</v>
      </c>
      <c r="S1" t="str">
        <f>'Subcategories Time Series'!S1</f>
        <v>wealthtaxes</v>
      </c>
      <c r="T1" t="str">
        <f>'Subcategories Time Series'!T1</f>
        <v>capitaltaxesrank</v>
      </c>
      <c r="U1" t="str">
        <f>'Subcategories Time Series'!U1</f>
        <v>capitaltaxes</v>
      </c>
      <c r="V1" t="str">
        <f>'Subcategories Time Series'!V1</f>
        <v>capgainsanddividendsrank</v>
      </c>
      <c r="W1" t="str">
        <f>'Subcategories Time Series'!W1</f>
        <v>capgainsanddividends</v>
      </c>
      <c r="X1" t="str">
        <f>'Subcategories Time Series'!X1</f>
        <v>incometaxrank</v>
      </c>
      <c r="Y1" t="str">
        <f>'Subcategories Time Series'!Y1</f>
        <v>incometax</v>
      </c>
      <c r="Z1" t="str">
        <f>'Subcategories Time Series'!Z1</f>
        <v>incometaxcomplexityrank</v>
      </c>
      <c r="AA1" t="str">
        <f>'Subcategories Time Series'!AA1</f>
        <v>incometaxcomplexity</v>
      </c>
      <c r="AB1" t="str">
        <f>'Subcategories Time Series'!AB1</f>
        <v>territorialrank</v>
      </c>
      <c r="AC1" t="str">
        <f>'Subcategories Time Series'!AC1</f>
        <v>territorial</v>
      </c>
      <c r="AD1" t="str">
        <f>'Subcategories Time Series'!AD1</f>
        <v>withholdingtaxesrank</v>
      </c>
      <c r="AE1" t="str">
        <f>'Subcategories Time Series'!AE1</f>
        <v>withholdingtaxes</v>
      </c>
      <c r="AF1" t="str">
        <f>'Subcategories Time Series'!AF1</f>
        <v>intregulationsrank</v>
      </c>
      <c r="AG1" t="str">
        <f>'Subcategories Time Series'!AG1</f>
        <v>intregulations</v>
      </c>
    </row>
    <row r="2" spans="1:33" x14ac:dyDescent="0.4">
      <c r="A2">
        <f>'Subcategories Time Series'!A72</f>
        <v>71</v>
      </c>
      <c r="B2" t="str">
        <f>'Subcategories Time Series'!B72</f>
        <v>Australia</v>
      </c>
      <c r="C2">
        <f>'Subcategories Time Series'!C72</f>
        <v>2016</v>
      </c>
      <c r="D2">
        <f>'Subcategories Time Series'!D72</f>
        <v>29</v>
      </c>
      <c r="E2">
        <f>'Subcategories Time Series'!E72</f>
        <v>45.768479999999997</v>
      </c>
      <c r="F2">
        <f>'Subcategories Time Series'!F72</f>
        <v>15</v>
      </c>
      <c r="G2">
        <f>'Subcategories Time Series'!G72</f>
        <v>43.177280000000003</v>
      </c>
      <c r="H2">
        <f>'Subcategories Time Series'!H72</f>
        <v>13</v>
      </c>
      <c r="I2">
        <f>'Subcategories Time Series'!I72</f>
        <v>75.935590000000005</v>
      </c>
      <c r="J2">
        <f>'Subcategories Time Series'!J72</f>
        <v>4</v>
      </c>
      <c r="K2">
        <f>'Subcategories Time Series'!K72</f>
        <v>89.046469999999999</v>
      </c>
      <c r="L2">
        <f>'Subcategories Time Series'!L72</f>
        <v>27</v>
      </c>
      <c r="M2">
        <f>'Subcategories Time Series'!M72</f>
        <v>45.211559999999999</v>
      </c>
      <c r="N2">
        <f>'Subcategories Time Series'!N72</f>
        <v>19</v>
      </c>
      <c r="O2">
        <f>'Subcategories Time Series'!O72</f>
        <v>71.415930000000003</v>
      </c>
      <c r="P2">
        <f>'Subcategories Time Series'!P72</f>
        <v>3</v>
      </c>
      <c r="Q2">
        <f>'Subcategories Time Series'!Q72</f>
        <v>81.59254</v>
      </c>
      <c r="R2">
        <f>'Subcategories Time Series'!R72</f>
        <v>1</v>
      </c>
      <c r="S2">
        <f>'Subcategories Time Series'!S72</f>
        <v>100</v>
      </c>
      <c r="T2">
        <f>'Subcategories Time Series'!T72</f>
        <v>8</v>
      </c>
      <c r="U2">
        <f>'Subcategories Time Series'!U72</f>
        <v>80.61936</v>
      </c>
      <c r="V2">
        <f>'Subcategories Time Series'!V72</f>
        <v>22</v>
      </c>
      <c r="W2">
        <f>'Subcategories Time Series'!W72</f>
        <v>50.09346</v>
      </c>
      <c r="X2">
        <f>'Subcategories Time Series'!X72</f>
        <v>13</v>
      </c>
      <c r="Y2">
        <f>'Subcategories Time Series'!Y72</f>
        <v>73.400940000000006</v>
      </c>
      <c r="Z2">
        <f>'Subcategories Time Series'!Z72</f>
        <v>9</v>
      </c>
      <c r="AA2">
        <f>'Subcategories Time Series'!AA72</f>
        <v>85.141300000000001</v>
      </c>
      <c r="AB2">
        <f>'Subcategories Time Series'!AB72</f>
        <v>1</v>
      </c>
      <c r="AC2">
        <f>'Subcategories Time Series'!AC72</f>
        <v>100</v>
      </c>
      <c r="AD2">
        <f>'Subcategories Time Series'!AD72</f>
        <v>31</v>
      </c>
      <c r="AE2">
        <f>'Subcategories Time Series'!AE72</f>
        <v>42.2712</v>
      </c>
      <c r="AF2">
        <f>'Subcategories Time Series'!AF72</f>
        <v>10</v>
      </c>
      <c r="AG2">
        <f>'Subcategories Time Series'!AG72</f>
        <v>74.048919999999995</v>
      </c>
    </row>
    <row r="3" spans="1:33" x14ac:dyDescent="0.4">
      <c r="A3">
        <f>'Subcategories Time Series'!A73</f>
        <v>72</v>
      </c>
      <c r="B3" t="str">
        <f>'Subcategories Time Series'!B73</f>
        <v>Austria</v>
      </c>
      <c r="C3">
        <f>'Subcategories Time Series'!C73</f>
        <v>2016</v>
      </c>
      <c r="D3">
        <f>'Subcategories Time Series'!D73</f>
        <v>18</v>
      </c>
      <c r="E3">
        <f>'Subcategories Time Series'!E73</f>
        <v>61.263199999999998</v>
      </c>
      <c r="F3">
        <f>'Subcategories Time Series'!F73</f>
        <v>12</v>
      </c>
      <c r="G3">
        <f>'Subcategories Time Series'!G73</f>
        <v>46.301839999999999</v>
      </c>
      <c r="H3">
        <f>'Subcategories Time Series'!H73</f>
        <v>19</v>
      </c>
      <c r="I3">
        <f>'Subcategories Time Series'!I73</f>
        <v>69.634370000000004</v>
      </c>
      <c r="J3">
        <f>'Subcategories Time Series'!J73</f>
        <v>14</v>
      </c>
      <c r="K3">
        <f>'Subcategories Time Series'!K73</f>
        <v>49.215470000000003</v>
      </c>
      <c r="L3">
        <f>'Subcategories Time Series'!L73</f>
        <v>16</v>
      </c>
      <c r="M3">
        <f>'Subcategories Time Series'!M73</f>
        <v>55.66075</v>
      </c>
      <c r="N3">
        <f>'Subcategories Time Series'!N73</f>
        <v>24</v>
      </c>
      <c r="O3">
        <f>'Subcategories Time Series'!O73</f>
        <v>59.84619</v>
      </c>
      <c r="P3">
        <f>'Subcategories Time Series'!P73</f>
        <v>15</v>
      </c>
      <c r="Q3">
        <f>'Subcategories Time Series'!Q73</f>
        <v>61.993470000000002</v>
      </c>
      <c r="R3">
        <f>'Subcategories Time Series'!R73</f>
        <v>1</v>
      </c>
      <c r="S3">
        <f>'Subcategories Time Series'!S73</f>
        <v>100</v>
      </c>
      <c r="T3">
        <f>'Subcategories Time Series'!T73</f>
        <v>17</v>
      </c>
      <c r="U3">
        <f>'Subcategories Time Series'!U73</f>
        <v>64.954170000000005</v>
      </c>
      <c r="V3">
        <f>'Subcategories Time Series'!V73</f>
        <v>26</v>
      </c>
      <c r="W3">
        <f>'Subcategories Time Series'!W73</f>
        <v>47.799619999999997</v>
      </c>
      <c r="X3">
        <f>'Subcategories Time Series'!X73</f>
        <v>32</v>
      </c>
      <c r="Y3">
        <f>'Subcategories Time Series'!Y73</f>
        <v>31.965699999999998</v>
      </c>
      <c r="Z3">
        <f>'Subcategories Time Series'!Z73</f>
        <v>17</v>
      </c>
      <c r="AA3">
        <f>'Subcategories Time Series'!AA73</f>
        <v>79.038709999999995</v>
      </c>
      <c r="AB3">
        <f>'Subcategories Time Series'!AB73</f>
        <v>1</v>
      </c>
      <c r="AC3">
        <f>'Subcategories Time Series'!AC73</f>
        <v>100</v>
      </c>
      <c r="AD3">
        <f>'Subcategories Time Series'!AD73</f>
        <v>13</v>
      </c>
      <c r="AE3">
        <f>'Subcategories Time Series'!AE73</f>
        <v>64.790800000000004</v>
      </c>
      <c r="AF3">
        <f>'Subcategories Time Series'!AF73</f>
        <v>6</v>
      </c>
      <c r="AG3">
        <f>'Subcategories Time Series'!AG73</f>
        <v>80.692520000000002</v>
      </c>
    </row>
    <row r="4" spans="1:33" x14ac:dyDescent="0.4">
      <c r="A4">
        <f>'Subcategories Time Series'!A74</f>
        <v>73</v>
      </c>
      <c r="B4" t="str">
        <f>'Subcategories Time Series'!B74</f>
        <v>Belgium</v>
      </c>
      <c r="C4">
        <f>'Subcategories Time Series'!C74</f>
        <v>2016</v>
      </c>
      <c r="D4">
        <f>'Subcategories Time Series'!D74</f>
        <v>33</v>
      </c>
      <c r="E4">
        <f>'Subcategories Time Series'!E74</f>
        <v>33.403689999999997</v>
      </c>
      <c r="F4">
        <f>'Subcategories Time Series'!F74</f>
        <v>2</v>
      </c>
      <c r="G4">
        <f>'Subcategories Time Series'!G74</f>
        <v>60.391240000000003</v>
      </c>
      <c r="H4">
        <f>'Subcategories Time Series'!H74</f>
        <v>28</v>
      </c>
      <c r="I4">
        <f>'Subcategories Time Series'!I74</f>
        <v>60.725769999999997</v>
      </c>
      <c r="J4">
        <f>'Subcategories Time Series'!J74</f>
        <v>19</v>
      </c>
      <c r="K4">
        <f>'Subcategories Time Series'!K74</f>
        <v>45.232370000000003</v>
      </c>
      <c r="L4">
        <f>'Subcategories Time Series'!L74</f>
        <v>23</v>
      </c>
      <c r="M4">
        <f>'Subcategories Time Series'!M74</f>
        <v>50.608820000000001</v>
      </c>
      <c r="N4">
        <f>'Subcategories Time Series'!N74</f>
        <v>33</v>
      </c>
      <c r="O4">
        <f>'Subcategories Time Series'!O74</f>
        <v>37.387279999999997</v>
      </c>
      <c r="P4">
        <f>'Subcategories Time Series'!P74</f>
        <v>27</v>
      </c>
      <c r="Q4">
        <f>'Subcategories Time Series'!Q74</f>
        <v>45.069220000000001</v>
      </c>
      <c r="R4">
        <f>'Subcategories Time Series'!R74</f>
        <v>11</v>
      </c>
      <c r="S4">
        <f>'Subcategories Time Series'!S74</f>
        <v>68.491829999999993</v>
      </c>
      <c r="T4">
        <f>'Subcategories Time Series'!T74</f>
        <v>19</v>
      </c>
      <c r="U4">
        <f>'Subcategories Time Series'!U74</f>
        <v>64.287270000000007</v>
      </c>
      <c r="V4">
        <f>'Subcategories Time Series'!V74</f>
        <v>9</v>
      </c>
      <c r="W4">
        <f>'Subcategories Time Series'!W74</f>
        <v>84.49203</v>
      </c>
      <c r="X4">
        <f>'Subcategories Time Series'!X74</f>
        <v>31</v>
      </c>
      <c r="Y4">
        <f>'Subcategories Time Series'!Y74</f>
        <v>41.44556</v>
      </c>
      <c r="Z4">
        <f>'Subcategories Time Series'!Z74</f>
        <v>7</v>
      </c>
      <c r="AA4">
        <f>'Subcategories Time Series'!AA74</f>
        <v>87.466189999999997</v>
      </c>
      <c r="AB4">
        <f>'Subcategories Time Series'!AB74</f>
        <v>19</v>
      </c>
      <c r="AC4">
        <f>'Subcategories Time Series'!AC74</f>
        <v>97.682580000000002</v>
      </c>
      <c r="AD4">
        <f>'Subcategories Time Series'!AD74</f>
        <v>27</v>
      </c>
      <c r="AE4">
        <f>'Subcategories Time Series'!AE74</f>
        <v>49.365389999999998</v>
      </c>
      <c r="AF4">
        <f>'Subcategories Time Series'!AF74</f>
        <v>16</v>
      </c>
      <c r="AG4">
        <f>'Subcategories Time Series'!AG74</f>
        <v>66.702920000000006</v>
      </c>
    </row>
    <row r="5" spans="1:33" x14ac:dyDescent="0.4">
      <c r="A5">
        <f>'Subcategories Time Series'!A75</f>
        <v>74</v>
      </c>
      <c r="B5" t="str">
        <f>'Subcategories Time Series'!B75</f>
        <v>Canada</v>
      </c>
      <c r="C5">
        <f>'Subcategories Time Series'!C75</f>
        <v>2016</v>
      </c>
      <c r="D5">
        <f>'Subcategories Time Series'!D75</f>
        <v>23</v>
      </c>
      <c r="E5">
        <f>'Subcategories Time Series'!E75</f>
        <v>55.994990000000001</v>
      </c>
      <c r="F5">
        <f>'Subcategories Time Series'!F75</f>
        <v>29</v>
      </c>
      <c r="G5">
        <f>'Subcategories Time Series'!G75</f>
        <v>34.756230000000002</v>
      </c>
      <c r="H5">
        <f>'Subcategories Time Series'!H75</f>
        <v>10</v>
      </c>
      <c r="I5">
        <f>'Subcategories Time Series'!I75</f>
        <v>78.793869999999998</v>
      </c>
      <c r="J5">
        <f>'Subcategories Time Series'!J75</f>
        <v>6</v>
      </c>
      <c r="K5">
        <f>'Subcategories Time Series'!K75</f>
        <v>86.602999999999994</v>
      </c>
      <c r="L5">
        <f>'Subcategories Time Series'!L75</f>
        <v>22</v>
      </c>
      <c r="M5">
        <f>'Subcategories Time Series'!M75</f>
        <v>52.179090000000002</v>
      </c>
      <c r="N5">
        <f>'Subcategories Time Series'!N75</f>
        <v>19</v>
      </c>
      <c r="O5">
        <f>'Subcategories Time Series'!O75</f>
        <v>71.415930000000003</v>
      </c>
      <c r="P5">
        <f>'Subcategories Time Series'!P75</f>
        <v>30</v>
      </c>
      <c r="Q5">
        <f>'Subcategories Time Series'!Q75</f>
        <v>42.191189999999999</v>
      </c>
      <c r="R5">
        <f>'Subcategories Time Series'!R75</f>
        <v>1</v>
      </c>
      <c r="S5">
        <f>'Subcategories Time Series'!S75</f>
        <v>100</v>
      </c>
      <c r="T5">
        <f>'Subcategories Time Series'!T75</f>
        <v>29</v>
      </c>
      <c r="U5">
        <f>'Subcategories Time Series'!U75</f>
        <v>47.793819999999997</v>
      </c>
      <c r="V5">
        <f>'Subcategories Time Series'!V75</f>
        <v>32</v>
      </c>
      <c r="W5">
        <f>'Subcategories Time Series'!W75</f>
        <v>41.689329999999998</v>
      </c>
      <c r="X5">
        <f>'Subcategories Time Series'!X75</f>
        <v>18</v>
      </c>
      <c r="Y5">
        <f>'Subcategories Time Series'!Y75</f>
        <v>66.902919999999995</v>
      </c>
      <c r="Z5">
        <f>'Subcategories Time Series'!Z75</f>
        <v>12</v>
      </c>
      <c r="AA5">
        <f>'Subcategories Time Series'!AA75</f>
        <v>84.092650000000006</v>
      </c>
      <c r="AB5">
        <f>'Subcategories Time Series'!AB75</f>
        <v>23</v>
      </c>
      <c r="AC5">
        <f>'Subcategories Time Series'!AC75</f>
        <v>83.829669999999993</v>
      </c>
      <c r="AD5">
        <f>'Subcategories Time Series'!AD75</f>
        <v>24</v>
      </c>
      <c r="AE5">
        <f>'Subcategories Time Series'!AE75</f>
        <v>52.723840000000003</v>
      </c>
      <c r="AF5">
        <f>'Subcategories Time Series'!AF75</f>
        <v>23</v>
      </c>
      <c r="AG5">
        <f>'Subcategories Time Series'!AG75</f>
        <v>54.741439999999997</v>
      </c>
    </row>
    <row r="6" spans="1:33" x14ac:dyDescent="0.4">
      <c r="A6">
        <f>'Subcategories Time Series'!A76</f>
        <v>75</v>
      </c>
      <c r="B6" t="str">
        <f>'Subcategories Time Series'!B76</f>
        <v>Chile</v>
      </c>
      <c r="C6">
        <f>'Subcategories Time Series'!C76</f>
        <v>2016</v>
      </c>
      <c r="D6">
        <f>'Subcategories Time Series'!D76</f>
        <v>16</v>
      </c>
      <c r="E6">
        <f>'Subcategories Time Series'!E76</f>
        <v>64.362139999999997</v>
      </c>
      <c r="F6">
        <f>'Subcategories Time Series'!F76</f>
        <v>32</v>
      </c>
      <c r="G6">
        <f>'Subcategories Time Series'!G76</f>
        <v>33.053669999999997</v>
      </c>
      <c r="H6">
        <f>'Subcategories Time Series'!H76</f>
        <v>5</v>
      </c>
      <c r="I6">
        <f>'Subcategories Time Series'!I76</f>
        <v>89.974350000000001</v>
      </c>
      <c r="J6">
        <f>'Subcategories Time Series'!J76</f>
        <v>12</v>
      </c>
      <c r="K6">
        <f>'Subcategories Time Series'!K76</f>
        <v>53.198569999999997</v>
      </c>
      <c r="L6">
        <f>'Subcategories Time Series'!L76</f>
        <v>8</v>
      </c>
      <c r="M6">
        <f>'Subcategories Time Series'!M76</f>
        <v>67.482799999999997</v>
      </c>
      <c r="N6">
        <f>'Subcategories Time Series'!N76</f>
        <v>35</v>
      </c>
      <c r="O6">
        <f>'Subcategories Time Series'!O76</f>
        <v>20.372949999999999</v>
      </c>
      <c r="P6">
        <f>'Subcategories Time Series'!P76</f>
        <v>20</v>
      </c>
      <c r="Q6">
        <f>'Subcategories Time Series'!Q76</f>
        <v>55.966940000000001</v>
      </c>
      <c r="R6">
        <f>'Subcategories Time Series'!R76</f>
        <v>11</v>
      </c>
      <c r="S6">
        <f>'Subcategories Time Series'!S76</f>
        <v>68.491829999999993</v>
      </c>
      <c r="T6">
        <f>'Subcategories Time Series'!T76</f>
        <v>4</v>
      </c>
      <c r="U6">
        <f>'Subcategories Time Series'!U76</f>
        <v>84.334810000000004</v>
      </c>
      <c r="V6">
        <f>'Subcategories Time Series'!V76</f>
        <v>29</v>
      </c>
      <c r="W6">
        <f>'Subcategories Time Series'!W76</f>
        <v>44.452350000000003</v>
      </c>
      <c r="X6">
        <f>'Subcategories Time Series'!X76</f>
        <v>4</v>
      </c>
      <c r="Y6">
        <f>'Subcategories Time Series'!Y76</f>
        <v>88.686099999999996</v>
      </c>
      <c r="Z6">
        <f>'Subcategories Time Series'!Z76</f>
        <v>26</v>
      </c>
      <c r="AA6">
        <f>'Subcategories Time Series'!AA76</f>
        <v>65.570059999999998</v>
      </c>
      <c r="AB6">
        <f>'Subcategories Time Series'!AB76</f>
        <v>31</v>
      </c>
      <c r="AC6">
        <f>'Subcategories Time Series'!AC76</f>
        <v>29.151160000000001</v>
      </c>
      <c r="AD6">
        <f>'Subcategories Time Series'!AD76</f>
        <v>35</v>
      </c>
      <c r="AE6">
        <f>'Subcategories Time Series'!AE76</f>
        <v>22.849409999999999</v>
      </c>
      <c r="AF6">
        <f>'Subcategories Time Series'!AF76</f>
        <v>10</v>
      </c>
      <c r="AG6">
        <f>'Subcategories Time Series'!AG76</f>
        <v>74.048919999999995</v>
      </c>
    </row>
    <row r="7" spans="1:33" x14ac:dyDescent="0.4">
      <c r="A7">
        <f>'Subcategories Time Series'!A77</f>
        <v>76</v>
      </c>
      <c r="B7" t="str">
        <f>'Subcategories Time Series'!B77</f>
        <v>Czech Republic</v>
      </c>
      <c r="C7">
        <f>'Subcategories Time Series'!C77</f>
        <v>2016</v>
      </c>
      <c r="D7">
        <f>'Subcategories Time Series'!D77</f>
        <v>4</v>
      </c>
      <c r="E7">
        <f>'Subcategories Time Series'!E77</f>
        <v>79.856859999999998</v>
      </c>
      <c r="F7">
        <f>'Subcategories Time Series'!F77</f>
        <v>16</v>
      </c>
      <c r="G7">
        <f>'Subcategories Time Series'!G77</f>
        <v>43.110819999999997</v>
      </c>
      <c r="H7">
        <f>'Subcategories Time Series'!H77</f>
        <v>20</v>
      </c>
      <c r="I7">
        <f>'Subcategories Time Series'!I77</f>
        <v>67.227180000000004</v>
      </c>
      <c r="J7">
        <f>'Subcategories Time Series'!J77</f>
        <v>19</v>
      </c>
      <c r="K7">
        <f>'Subcategories Time Series'!K77</f>
        <v>45.232370000000003</v>
      </c>
      <c r="L7">
        <f>'Subcategories Time Series'!L77</f>
        <v>28</v>
      </c>
      <c r="M7">
        <f>'Subcategories Time Series'!M77</f>
        <v>44.965060000000001</v>
      </c>
      <c r="N7">
        <f>'Subcategories Time Series'!N77</f>
        <v>28</v>
      </c>
      <c r="O7">
        <f>'Subcategories Time Series'!O77</f>
        <v>41.47072</v>
      </c>
      <c r="P7">
        <f>'Subcategories Time Series'!P77</f>
        <v>16</v>
      </c>
      <c r="Q7">
        <f>'Subcategories Time Series'!Q77</f>
        <v>61.774889999999999</v>
      </c>
      <c r="R7">
        <f>'Subcategories Time Series'!R77</f>
        <v>11</v>
      </c>
      <c r="S7">
        <f>'Subcategories Time Series'!S77</f>
        <v>68.491829999999993</v>
      </c>
      <c r="T7">
        <f>'Subcategories Time Series'!T77</f>
        <v>8</v>
      </c>
      <c r="U7">
        <f>'Subcategories Time Series'!U77</f>
        <v>80.61936</v>
      </c>
      <c r="V7">
        <f>'Subcategories Time Series'!V77</f>
        <v>2</v>
      </c>
      <c r="W7">
        <f>'Subcategories Time Series'!W77</f>
        <v>93.768979999999999</v>
      </c>
      <c r="X7">
        <f>'Subcategories Time Series'!X77</f>
        <v>7</v>
      </c>
      <c r="Y7">
        <f>'Subcategories Time Series'!Y77</f>
        <v>79.975710000000007</v>
      </c>
      <c r="Z7">
        <f>'Subcategories Time Series'!Z77</f>
        <v>34</v>
      </c>
      <c r="AA7">
        <f>'Subcategories Time Series'!AA77</f>
        <v>31.557030000000001</v>
      </c>
      <c r="AB7">
        <f>'Subcategories Time Series'!AB77</f>
        <v>1</v>
      </c>
      <c r="AC7">
        <f>'Subcategories Time Series'!AC77</f>
        <v>100</v>
      </c>
      <c r="AD7">
        <f>'Subcategories Time Series'!AD77</f>
        <v>11</v>
      </c>
      <c r="AE7">
        <f>'Subcategories Time Series'!AE77</f>
        <v>65.328909999999993</v>
      </c>
      <c r="AF7">
        <f>'Subcategories Time Series'!AF77</f>
        <v>16</v>
      </c>
      <c r="AG7">
        <f>'Subcategories Time Series'!AG77</f>
        <v>66.702920000000006</v>
      </c>
    </row>
    <row r="8" spans="1:33" x14ac:dyDescent="0.4">
      <c r="A8">
        <f>'Subcategories Time Series'!A78</f>
        <v>77</v>
      </c>
      <c r="B8" t="str">
        <f>'Subcategories Time Series'!B78</f>
        <v>Denmark</v>
      </c>
      <c r="C8">
        <f>'Subcategories Time Series'!C78</f>
        <v>2016</v>
      </c>
      <c r="D8">
        <f>'Subcategories Time Series'!D78</f>
        <v>13</v>
      </c>
      <c r="E8">
        <f>'Subcategories Time Series'!E78</f>
        <v>70.560029999999998</v>
      </c>
      <c r="F8">
        <f>'Subcategories Time Series'!F78</f>
        <v>23</v>
      </c>
      <c r="G8">
        <f>'Subcategories Time Series'!G78</f>
        <v>37.974220000000003</v>
      </c>
      <c r="H8">
        <f>'Subcategories Time Series'!H78</f>
        <v>12</v>
      </c>
      <c r="I8">
        <f>'Subcategories Time Series'!I78</f>
        <v>76.062709999999996</v>
      </c>
      <c r="J8">
        <f>'Subcategories Time Series'!J78</f>
        <v>32</v>
      </c>
      <c r="K8">
        <f>'Subcategories Time Series'!K78</f>
        <v>29.299969999999998</v>
      </c>
      <c r="L8">
        <f>'Subcategories Time Series'!L78</f>
        <v>11</v>
      </c>
      <c r="M8">
        <f>'Subcategories Time Series'!M78</f>
        <v>62.902090000000001</v>
      </c>
      <c r="N8">
        <f>'Subcategories Time Series'!N78</f>
        <v>15</v>
      </c>
      <c r="O8">
        <f>'Subcategories Time Series'!O78</f>
        <v>78.22166</v>
      </c>
      <c r="P8">
        <f>'Subcategories Time Series'!P78</f>
        <v>28</v>
      </c>
      <c r="Q8">
        <f>'Subcategories Time Series'!Q78</f>
        <v>43.8202</v>
      </c>
      <c r="R8">
        <f>'Subcategories Time Series'!R78</f>
        <v>11</v>
      </c>
      <c r="S8">
        <f>'Subcategories Time Series'!S78</f>
        <v>68.491829999999993</v>
      </c>
      <c r="T8">
        <f>'Subcategories Time Series'!T78</f>
        <v>1</v>
      </c>
      <c r="U8">
        <f>'Subcategories Time Series'!U78</f>
        <v>100</v>
      </c>
      <c r="V8">
        <f>'Subcategories Time Series'!V78</f>
        <v>34</v>
      </c>
      <c r="W8">
        <f>'Subcategories Time Series'!W78</f>
        <v>26.92296</v>
      </c>
      <c r="X8">
        <f>'Subcategories Time Series'!X78</f>
        <v>23</v>
      </c>
      <c r="Y8">
        <f>'Subcategories Time Series'!Y78</f>
        <v>60.904739999999997</v>
      </c>
      <c r="Z8">
        <f>'Subcategories Time Series'!Z78</f>
        <v>11</v>
      </c>
      <c r="AA8">
        <f>'Subcategories Time Series'!AA78</f>
        <v>84.206450000000004</v>
      </c>
      <c r="AB8">
        <f>'Subcategories Time Series'!AB78</f>
        <v>1</v>
      </c>
      <c r="AC8">
        <f>'Subcategories Time Series'!AC78</f>
        <v>100</v>
      </c>
      <c r="AD8">
        <f>'Subcategories Time Series'!AD78</f>
        <v>30</v>
      </c>
      <c r="AE8">
        <f>'Subcategories Time Series'!AE78</f>
        <v>46.205179999999999</v>
      </c>
      <c r="AF8">
        <f>'Subcategories Time Series'!AF78</f>
        <v>19</v>
      </c>
      <c r="AG8">
        <f>'Subcategories Time Series'!AG78</f>
        <v>62.087440000000001</v>
      </c>
    </row>
    <row r="9" spans="1:33" x14ac:dyDescent="0.4">
      <c r="A9">
        <f>'Subcategories Time Series'!A79</f>
        <v>78</v>
      </c>
      <c r="B9" t="str">
        <f>'Subcategories Time Series'!B79</f>
        <v>Estonia</v>
      </c>
      <c r="C9">
        <f>'Subcategories Time Series'!C79</f>
        <v>2016</v>
      </c>
      <c r="D9">
        <f>'Subcategories Time Series'!D79</f>
        <v>7</v>
      </c>
      <c r="E9">
        <f>'Subcategories Time Series'!E79</f>
        <v>76.757919999999999</v>
      </c>
      <c r="F9">
        <f>'Subcategories Time Series'!F79</f>
        <v>1</v>
      </c>
      <c r="G9">
        <f>'Subcategories Time Series'!G79</f>
        <v>100</v>
      </c>
      <c r="H9">
        <f>'Subcategories Time Series'!H79</f>
        <v>6</v>
      </c>
      <c r="I9">
        <f>'Subcategories Time Series'!I79</f>
        <v>89.793909999999997</v>
      </c>
      <c r="J9">
        <f>'Subcategories Time Series'!J79</f>
        <v>14</v>
      </c>
      <c r="K9">
        <f>'Subcategories Time Series'!K79</f>
        <v>49.215470000000003</v>
      </c>
      <c r="L9">
        <f>'Subcategories Time Series'!L79</f>
        <v>9</v>
      </c>
      <c r="M9">
        <f>'Subcategories Time Series'!M79</f>
        <v>64.084569999999999</v>
      </c>
      <c r="N9">
        <f>'Subcategories Time Series'!N79</f>
        <v>6</v>
      </c>
      <c r="O9">
        <f>'Subcategories Time Series'!O79</f>
        <v>87.069109999999995</v>
      </c>
      <c r="P9">
        <f>'Subcategories Time Series'!P79</f>
        <v>1</v>
      </c>
      <c r="Q9">
        <f>'Subcategories Time Series'!Q79</f>
        <v>100</v>
      </c>
      <c r="R9">
        <f>'Subcategories Time Series'!R79</f>
        <v>1</v>
      </c>
      <c r="S9">
        <f>'Subcategories Time Series'!S79</f>
        <v>100</v>
      </c>
      <c r="T9">
        <f>'Subcategories Time Series'!T79</f>
        <v>1</v>
      </c>
      <c r="U9">
        <f>'Subcategories Time Series'!U79</f>
        <v>100</v>
      </c>
      <c r="V9">
        <f>'Subcategories Time Series'!V79</f>
        <v>11</v>
      </c>
      <c r="W9">
        <f>'Subcategories Time Series'!W79</f>
        <v>74.059470000000005</v>
      </c>
      <c r="X9">
        <f>'Subcategories Time Series'!X79</f>
        <v>2</v>
      </c>
      <c r="Y9">
        <f>'Subcategories Time Series'!Y79</f>
        <v>93.132930000000002</v>
      </c>
      <c r="Z9">
        <f>'Subcategories Time Series'!Z79</f>
        <v>2</v>
      </c>
      <c r="AA9">
        <f>'Subcategories Time Series'!AA79</f>
        <v>98.635480000000001</v>
      </c>
      <c r="AB9">
        <f>'Subcategories Time Series'!AB79</f>
        <v>25</v>
      </c>
      <c r="AC9">
        <f>'Subcategories Time Series'!AC79</f>
        <v>67.659329999999997</v>
      </c>
      <c r="AD9">
        <f>'Subcategories Time Series'!AD79</f>
        <v>6</v>
      </c>
      <c r="AE9">
        <f>'Subcategories Time Series'!AE79</f>
        <v>76.903440000000003</v>
      </c>
      <c r="AF9">
        <f>'Subcategories Time Series'!AF79</f>
        <v>14</v>
      </c>
      <c r="AG9">
        <f>'Subcategories Time Series'!AG79</f>
        <v>68.731039999999993</v>
      </c>
    </row>
    <row r="10" spans="1:33" x14ac:dyDescent="0.4">
      <c r="A10">
        <f>'Subcategories Time Series'!A80</f>
        <v>79</v>
      </c>
      <c r="B10" t="str">
        <f>'Subcategories Time Series'!B80</f>
        <v>Finland</v>
      </c>
      <c r="C10">
        <f>'Subcategories Time Series'!C80</f>
        <v>2016</v>
      </c>
      <c r="D10">
        <f>'Subcategories Time Series'!D80</f>
        <v>7</v>
      </c>
      <c r="E10">
        <f>'Subcategories Time Series'!E80</f>
        <v>76.757919999999999</v>
      </c>
      <c r="F10">
        <f>'Subcategories Time Series'!F80</f>
        <v>33</v>
      </c>
      <c r="G10">
        <f>'Subcategories Time Series'!G80</f>
        <v>32.178190000000001</v>
      </c>
      <c r="H10">
        <f>'Subcategories Time Series'!H80</f>
        <v>2</v>
      </c>
      <c r="I10">
        <f>'Subcategories Time Series'!I80</f>
        <v>96.18535</v>
      </c>
      <c r="J10">
        <f>'Subcategories Time Series'!J80</f>
        <v>30</v>
      </c>
      <c r="K10">
        <f>'Subcategories Time Series'!K80</f>
        <v>33.283070000000002</v>
      </c>
      <c r="L10">
        <f>'Subcategories Time Series'!L80</f>
        <v>14</v>
      </c>
      <c r="M10">
        <f>'Subcategories Time Series'!M80</f>
        <v>60.132840000000002</v>
      </c>
      <c r="N10">
        <f>'Subcategories Time Series'!N80</f>
        <v>3</v>
      </c>
      <c r="O10">
        <f>'Subcategories Time Series'!O80</f>
        <v>89.110830000000007</v>
      </c>
      <c r="P10">
        <f>'Subcategories Time Series'!P80</f>
        <v>7</v>
      </c>
      <c r="Q10">
        <f>'Subcategories Time Series'!Q80</f>
        <v>74.665750000000003</v>
      </c>
      <c r="R10">
        <f>'Subcategories Time Series'!R80</f>
        <v>11</v>
      </c>
      <c r="S10">
        <f>'Subcategories Time Series'!S80</f>
        <v>68.491829999999993</v>
      </c>
      <c r="T10">
        <f>'Subcategories Time Series'!T80</f>
        <v>24</v>
      </c>
      <c r="U10">
        <f>'Subcategories Time Series'!U80</f>
        <v>48.62209</v>
      </c>
      <c r="V10">
        <f>'Subcategories Time Series'!V80</f>
        <v>31</v>
      </c>
      <c r="W10">
        <f>'Subcategories Time Series'!W80</f>
        <v>42.38382</v>
      </c>
      <c r="X10">
        <f>'Subcategories Time Series'!X80</f>
        <v>27</v>
      </c>
      <c r="Y10">
        <f>'Subcategories Time Series'!Y80</f>
        <v>51.055419999999998</v>
      </c>
      <c r="Z10">
        <f>'Subcategories Time Series'!Z80</f>
        <v>14</v>
      </c>
      <c r="AA10">
        <f>'Subcategories Time Series'!AA80</f>
        <v>80.302199999999999</v>
      </c>
      <c r="AB10">
        <f>'Subcategories Time Series'!AB80</f>
        <v>1</v>
      </c>
      <c r="AC10">
        <f>'Subcategories Time Series'!AC80</f>
        <v>100</v>
      </c>
      <c r="AD10">
        <f>'Subcategories Time Series'!AD80</f>
        <v>12</v>
      </c>
      <c r="AE10">
        <f>'Subcategories Time Series'!AE80</f>
        <v>64.97475</v>
      </c>
      <c r="AF10">
        <f>'Subcategories Time Series'!AF80</f>
        <v>30</v>
      </c>
      <c r="AG10">
        <f>'Subcategories Time Series'!AG80</f>
        <v>28.79036</v>
      </c>
    </row>
    <row r="11" spans="1:33" x14ac:dyDescent="0.4">
      <c r="A11">
        <f>'Subcategories Time Series'!A81</f>
        <v>80</v>
      </c>
      <c r="B11" t="str">
        <f>'Subcategories Time Series'!B81</f>
        <v>France</v>
      </c>
      <c r="C11">
        <f>'Subcategories Time Series'!C81</f>
        <v>2016</v>
      </c>
      <c r="D11">
        <f>'Subcategories Time Series'!D81</f>
        <v>34</v>
      </c>
      <c r="E11">
        <f>'Subcategories Time Series'!E81</f>
        <v>32.04016</v>
      </c>
      <c r="F11">
        <f>'Subcategories Time Series'!F81</f>
        <v>9</v>
      </c>
      <c r="G11">
        <f>'Subcategories Time Series'!G81</f>
        <v>47.801859999999998</v>
      </c>
      <c r="H11">
        <f>'Subcategories Time Series'!H81</f>
        <v>22</v>
      </c>
      <c r="I11">
        <f>'Subcategories Time Series'!I81</f>
        <v>66.352109999999996</v>
      </c>
      <c r="J11">
        <f>'Subcategories Time Series'!J81</f>
        <v>14</v>
      </c>
      <c r="K11">
        <f>'Subcategories Time Series'!K81</f>
        <v>49.215470000000003</v>
      </c>
      <c r="L11">
        <f>'Subcategories Time Series'!L81</f>
        <v>33</v>
      </c>
      <c r="M11">
        <f>'Subcategories Time Series'!M81</f>
        <v>33.725479999999997</v>
      </c>
      <c r="N11">
        <f>'Subcategories Time Series'!N81</f>
        <v>8</v>
      </c>
      <c r="O11">
        <f>'Subcategories Time Series'!O81</f>
        <v>84.346819999999994</v>
      </c>
      <c r="P11">
        <f>'Subcategories Time Series'!P81</f>
        <v>35</v>
      </c>
      <c r="Q11">
        <f>'Subcategories Time Series'!Q81</f>
        <v>25.818680000000001</v>
      </c>
      <c r="R11">
        <f>'Subcategories Time Series'!R81</f>
        <v>31</v>
      </c>
      <c r="S11">
        <f>'Subcategories Time Series'!S81</f>
        <v>29.68121</v>
      </c>
      <c r="T11">
        <f>'Subcategories Time Series'!T81</f>
        <v>34</v>
      </c>
      <c r="U11">
        <f>'Subcategories Time Series'!U81</f>
        <v>31.461739999999999</v>
      </c>
      <c r="V11">
        <f>'Subcategories Time Series'!V81</f>
        <v>33</v>
      </c>
      <c r="W11">
        <f>'Subcategories Time Series'!W81</f>
        <v>30.412479999999999</v>
      </c>
      <c r="X11">
        <f>'Subcategories Time Series'!X81</f>
        <v>33</v>
      </c>
      <c r="Y11">
        <f>'Subcategories Time Series'!Y81</f>
        <v>31.21762</v>
      </c>
      <c r="Z11">
        <f>'Subcategories Time Series'!Z81</f>
        <v>20</v>
      </c>
      <c r="AA11">
        <f>'Subcategories Time Series'!AA81</f>
        <v>74.83135</v>
      </c>
      <c r="AB11">
        <f>'Subcategories Time Series'!AB81</f>
        <v>22</v>
      </c>
      <c r="AC11">
        <f>'Subcategories Time Series'!AC81</f>
        <v>94.193709999999996</v>
      </c>
      <c r="AD11">
        <f>'Subcategories Time Series'!AD81</f>
        <v>15</v>
      </c>
      <c r="AE11">
        <f>'Subcategories Time Series'!AE81</f>
        <v>60.208350000000003</v>
      </c>
      <c r="AF11">
        <f>'Subcategories Time Series'!AF81</f>
        <v>30</v>
      </c>
      <c r="AG11">
        <f>'Subcategories Time Series'!AG81</f>
        <v>28.79036</v>
      </c>
    </row>
    <row r="12" spans="1:33" x14ac:dyDescent="0.4">
      <c r="A12">
        <f>'Subcategories Time Series'!A82</f>
        <v>81</v>
      </c>
      <c r="B12" t="str">
        <f>'Subcategories Time Series'!B82</f>
        <v>Germany</v>
      </c>
      <c r="C12">
        <f>'Subcategories Time Series'!C82</f>
        <v>2016</v>
      </c>
      <c r="D12">
        <f>'Subcategories Time Series'!D82</f>
        <v>31</v>
      </c>
      <c r="E12">
        <f>'Subcategories Time Series'!E82</f>
        <v>45.21067</v>
      </c>
      <c r="F12">
        <f>'Subcategories Time Series'!F82</f>
        <v>14</v>
      </c>
      <c r="G12">
        <f>'Subcategories Time Series'!G82</f>
        <v>43.686790000000002</v>
      </c>
      <c r="H12">
        <f>'Subcategories Time Series'!H82</f>
        <v>8</v>
      </c>
      <c r="I12">
        <f>'Subcategories Time Series'!I82</f>
        <v>80.486850000000004</v>
      </c>
      <c r="J12">
        <f>'Subcategories Time Series'!J82</f>
        <v>12</v>
      </c>
      <c r="K12">
        <f>'Subcategories Time Series'!K82</f>
        <v>53.198569999999997</v>
      </c>
      <c r="L12">
        <f>'Subcategories Time Series'!L82</f>
        <v>15</v>
      </c>
      <c r="M12">
        <f>'Subcategories Time Series'!M82</f>
        <v>56.780410000000003</v>
      </c>
      <c r="N12">
        <f>'Subcategories Time Series'!N82</f>
        <v>17</v>
      </c>
      <c r="O12">
        <f>'Subcategories Time Series'!O82</f>
        <v>76.179940000000002</v>
      </c>
      <c r="P12">
        <f>'Subcategories Time Series'!P82</f>
        <v>18</v>
      </c>
      <c r="Q12">
        <f>'Subcategories Time Series'!Q82</f>
        <v>58.699170000000002</v>
      </c>
      <c r="R12">
        <f>'Subcategories Time Series'!R82</f>
        <v>11</v>
      </c>
      <c r="S12">
        <f>'Subcategories Time Series'!S82</f>
        <v>68.491829999999993</v>
      </c>
      <c r="T12">
        <f>'Subcategories Time Series'!T82</f>
        <v>8</v>
      </c>
      <c r="U12">
        <f>'Subcategories Time Series'!U82</f>
        <v>80.61936</v>
      </c>
      <c r="V12">
        <f>'Subcategories Time Series'!V82</f>
        <v>24</v>
      </c>
      <c r="W12">
        <f>'Subcategories Time Series'!W82</f>
        <v>49.415489999999998</v>
      </c>
      <c r="X12">
        <f>'Subcategories Time Series'!X82</f>
        <v>28</v>
      </c>
      <c r="Y12">
        <f>'Subcategories Time Series'!Y82</f>
        <v>50.839199999999998</v>
      </c>
      <c r="Z12">
        <f>'Subcategories Time Series'!Z82</f>
        <v>28</v>
      </c>
      <c r="AA12">
        <f>'Subcategories Time Series'!AA82</f>
        <v>62.411349999999999</v>
      </c>
      <c r="AB12">
        <f>'Subcategories Time Series'!AB82</f>
        <v>20</v>
      </c>
      <c r="AC12">
        <f>'Subcategories Time Series'!AC82</f>
        <v>96.457560000000001</v>
      </c>
      <c r="AD12">
        <f>'Subcategories Time Series'!AD82</f>
        <v>9</v>
      </c>
      <c r="AE12">
        <f>'Subcategories Time Series'!AE82</f>
        <v>70.571190000000001</v>
      </c>
      <c r="AF12">
        <f>'Subcategories Time Series'!AF82</f>
        <v>22</v>
      </c>
      <c r="AG12">
        <f>'Subcategories Time Series'!AG82</f>
        <v>60.05932</v>
      </c>
    </row>
    <row r="13" spans="1:33" x14ac:dyDescent="0.4">
      <c r="A13">
        <f>'Subcategories Time Series'!A83</f>
        <v>82</v>
      </c>
      <c r="B13" t="str">
        <f>'Subcategories Time Series'!B83</f>
        <v>Greece</v>
      </c>
      <c r="C13">
        <f>'Subcategories Time Series'!C83</f>
        <v>2016</v>
      </c>
      <c r="D13">
        <f>'Subcategories Time Series'!D83</f>
        <v>25</v>
      </c>
      <c r="E13">
        <f>'Subcategories Time Series'!E83</f>
        <v>48.867420000000003</v>
      </c>
      <c r="F13">
        <f>'Subcategories Time Series'!F83</f>
        <v>24</v>
      </c>
      <c r="G13">
        <f>'Subcategories Time Series'!G83</f>
        <v>37.292760000000001</v>
      </c>
      <c r="H13">
        <f>'Subcategories Time Series'!H83</f>
        <v>7</v>
      </c>
      <c r="I13">
        <f>'Subcategories Time Series'!I83</f>
        <v>80.894220000000004</v>
      </c>
      <c r="J13">
        <f>'Subcategories Time Series'!J83</f>
        <v>26</v>
      </c>
      <c r="K13">
        <f>'Subcategories Time Series'!K83</f>
        <v>37.266170000000002</v>
      </c>
      <c r="L13">
        <f>'Subcategories Time Series'!L83</f>
        <v>25</v>
      </c>
      <c r="M13">
        <f>'Subcategories Time Series'!M83</f>
        <v>47.492400000000004</v>
      </c>
      <c r="N13">
        <f>'Subcategories Time Series'!N83</f>
        <v>25</v>
      </c>
      <c r="O13">
        <f>'Subcategories Time Series'!O83</f>
        <v>58.485039999999998</v>
      </c>
      <c r="P13">
        <f>'Subcategories Time Series'!P83</f>
        <v>25</v>
      </c>
      <c r="Q13">
        <f>'Subcategories Time Series'!Q83</f>
        <v>45.756189999999997</v>
      </c>
      <c r="R13">
        <f>'Subcategories Time Series'!R83</f>
        <v>11</v>
      </c>
      <c r="S13">
        <f>'Subcategories Time Series'!S83</f>
        <v>68.491829999999993</v>
      </c>
      <c r="T13">
        <f>'Subcategories Time Series'!T83</f>
        <v>29</v>
      </c>
      <c r="U13">
        <f>'Subcategories Time Series'!U83</f>
        <v>47.793819999999997</v>
      </c>
      <c r="V13">
        <f>'Subcategories Time Series'!V83</f>
        <v>13</v>
      </c>
      <c r="W13">
        <f>'Subcategories Time Series'!W83</f>
        <v>69.662130000000005</v>
      </c>
      <c r="X13">
        <f>'Subcategories Time Series'!X83</f>
        <v>34</v>
      </c>
      <c r="Y13">
        <f>'Subcategories Time Series'!Y83</f>
        <v>29.664370000000002</v>
      </c>
      <c r="Z13">
        <f>'Subcategories Time Series'!Z83</f>
        <v>5</v>
      </c>
      <c r="AA13">
        <f>'Subcategories Time Series'!AA83</f>
        <v>90.207999999999998</v>
      </c>
      <c r="AB13">
        <f>'Subcategories Time Series'!AB83</f>
        <v>25</v>
      </c>
      <c r="AC13">
        <f>'Subcategories Time Series'!AC83</f>
        <v>67.659329999999997</v>
      </c>
      <c r="AD13">
        <f>'Subcategories Time Series'!AD83</f>
        <v>17</v>
      </c>
      <c r="AE13">
        <f>'Subcategories Time Series'!AE83</f>
        <v>59.23986</v>
      </c>
      <c r="AF13">
        <f>'Subcategories Time Series'!AF83</f>
        <v>30</v>
      </c>
      <c r="AG13">
        <f>'Subcategories Time Series'!AG83</f>
        <v>28.79036</v>
      </c>
    </row>
    <row r="14" spans="1:33" x14ac:dyDescent="0.4">
      <c r="A14">
        <f>'Subcategories Time Series'!A84</f>
        <v>83</v>
      </c>
      <c r="B14" t="str">
        <f>'Subcategories Time Series'!B84</f>
        <v>Hungary</v>
      </c>
      <c r="C14">
        <f>'Subcategories Time Series'!C84</f>
        <v>2016</v>
      </c>
      <c r="D14">
        <f>'Subcategories Time Series'!D84</f>
        <v>4</v>
      </c>
      <c r="E14">
        <f>'Subcategories Time Series'!E84</f>
        <v>79.856859999999998</v>
      </c>
      <c r="F14">
        <f>'Subcategories Time Series'!F84</f>
        <v>31</v>
      </c>
      <c r="G14">
        <f>'Subcategories Time Series'!G84</f>
        <v>33.184939999999997</v>
      </c>
      <c r="H14">
        <f>'Subcategories Time Series'!H84</f>
        <v>24</v>
      </c>
      <c r="I14">
        <f>'Subcategories Time Series'!I84</f>
        <v>65.558530000000005</v>
      </c>
      <c r="J14">
        <f>'Subcategories Time Series'!J84</f>
        <v>35</v>
      </c>
      <c r="K14">
        <f>'Subcategories Time Series'!K84</f>
        <v>21.333770000000001</v>
      </c>
      <c r="L14">
        <f>'Subcategories Time Series'!L84</f>
        <v>24</v>
      </c>
      <c r="M14">
        <f>'Subcategories Time Series'!M84</f>
        <v>49.512949999999996</v>
      </c>
      <c r="N14">
        <f>'Subcategories Time Series'!N84</f>
        <v>29</v>
      </c>
      <c r="O14">
        <f>'Subcategories Time Series'!O84</f>
        <v>40.109569999999998</v>
      </c>
      <c r="P14">
        <f>'Subcategories Time Series'!P84</f>
        <v>21</v>
      </c>
      <c r="Q14">
        <f>'Subcategories Time Series'!Q84</f>
        <v>55.607840000000003</v>
      </c>
      <c r="R14">
        <f>'Subcategories Time Series'!R84</f>
        <v>11</v>
      </c>
      <c r="S14">
        <f>'Subcategories Time Series'!S84</f>
        <v>68.491829999999993</v>
      </c>
      <c r="T14">
        <f>'Subcategories Time Series'!T84</f>
        <v>24</v>
      </c>
      <c r="U14">
        <f>'Subcategories Time Series'!U84</f>
        <v>48.62209</v>
      </c>
      <c r="V14">
        <f>'Subcategories Time Series'!V84</f>
        <v>15</v>
      </c>
      <c r="W14">
        <f>'Subcategories Time Series'!W84</f>
        <v>65.79674</v>
      </c>
      <c r="X14">
        <f>'Subcategories Time Series'!X84</f>
        <v>15</v>
      </c>
      <c r="Y14">
        <f>'Subcategories Time Series'!Y84</f>
        <v>71.528400000000005</v>
      </c>
      <c r="Z14">
        <f>'Subcategories Time Series'!Z84</f>
        <v>30</v>
      </c>
      <c r="AA14">
        <f>'Subcategories Time Series'!AA84</f>
        <v>53.983870000000003</v>
      </c>
      <c r="AB14">
        <f>'Subcategories Time Series'!AB84</f>
        <v>1</v>
      </c>
      <c r="AC14">
        <f>'Subcategories Time Series'!AC84</f>
        <v>100</v>
      </c>
      <c r="AD14">
        <f>'Subcategories Time Series'!AD84</f>
        <v>1</v>
      </c>
      <c r="AE14">
        <f>'Subcategories Time Series'!AE84</f>
        <v>100</v>
      </c>
      <c r="AF14">
        <f>'Subcategories Time Series'!AF84</f>
        <v>19</v>
      </c>
      <c r="AG14">
        <f>'Subcategories Time Series'!AG84</f>
        <v>62.087440000000001</v>
      </c>
    </row>
    <row r="15" spans="1:33" x14ac:dyDescent="0.4">
      <c r="A15">
        <f>'Subcategories Time Series'!A85</f>
        <v>84</v>
      </c>
      <c r="B15" t="str">
        <f>'Subcategories Time Series'!B85</f>
        <v>Iceland</v>
      </c>
      <c r="C15">
        <f>'Subcategories Time Series'!C85</f>
        <v>2016</v>
      </c>
      <c r="D15">
        <f>'Subcategories Time Series'!D85</f>
        <v>7</v>
      </c>
      <c r="E15">
        <f>'Subcategories Time Series'!E85</f>
        <v>76.757919999999999</v>
      </c>
      <c r="F15">
        <f>'Subcategories Time Series'!F85</f>
        <v>30</v>
      </c>
      <c r="G15">
        <f>'Subcategories Time Series'!G85</f>
        <v>34.606949999999998</v>
      </c>
      <c r="H15">
        <f>'Subcategories Time Series'!H85</f>
        <v>17</v>
      </c>
      <c r="I15">
        <f>'Subcategories Time Series'!I85</f>
        <v>73.167529999999999</v>
      </c>
      <c r="J15">
        <f>'Subcategories Time Series'!J85</f>
        <v>30</v>
      </c>
      <c r="K15">
        <f>'Subcategories Time Series'!K85</f>
        <v>33.283070000000002</v>
      </c>
      <c r="L15">
        <f>'Subcategories Time Series'!L85</f>
        <v>17</v>
      </c>
      <c r="M15">
        <f>'Subcategories Time Series'!M85</f>
        <v>54.507939999999998</v>
      </c>
      <c r="N15">
        <f>'Subcategories Time Series'!N85</f>
        <v>15</v>
      </c>
      <c r="O15">
        <f>'Subcategories Time Series'!O85</f>
        <v>78.22166</v>
      </c>
      <c r="P15">
        <f>'Subcategories Time Series'!P85</f>
        <v>31</v>
      </c>
      <c r="Q15">
        <f>'Subcategories Time Series'!Q85</f>
        <v>40.10436</v>
      </c>
      <c r="R15">
        <f>'Subcategories Time Series'!R85</f>
        <v>11</v>
      </c>
      <c r="S15">
        <f>'Subcategories Time Series'!S85</f>
        <v>68.491829999999993</v>
      </c>
      <c r="T15">
        <f>'Subcategories Time Series'!T85</f>
        <v>4</v>
      </c>
      <c r="U15">
        <f>'Subcategories Time Series'!U85</f>
        <v>84.334810000000004</v>
      </c>
      <c r="V15">
        <f>'Subcategories Time Series'!V85</f>
        <v>19</v>
      </c>
      <c r="W15">
        <f>'Subcategories Time Series'!W85</f>
        <v>58.59789</v>
      </c>
      <c r="X15">
        <f>'Subcategories Time Series'!X85</f>
        <v>11</v>
      </c>
      <c r="Y15">
        <f>'Subcategories Time Series'!Y85</f>
        <v>73.792869999999994</v>
      </c>
      <c r="Z15">
        <f>'Subcategories Time Series'!Z85</f>
        <v>35</v>
      </c>
      <c r="AA15">
        <f>'Subcategories Time Series'!AA85</f>
        <v>30.141439999999999</v>
      </c>
      <c r="AB15">
        <f>'Subcategories Time Series'!AB85</f>
        <v>1</v>
      </c>
      <c r="AC15">
        <f>'Subcategories Time Series'!AC85</f>
        <v>100</v>
      </c>
      <c r="AD15">
        <f>'Subcategories Time Series'!AD85</f>
        <v>25</v>
      </c>
      <c r="AE15">
        <f>'Subcategories Time Series'!AE85</f>
        <v>52.263109999999998</v>
      </c>
      <c r="AF15">
        <f>'Subcategories Time Series'!AF85</f>
        <v>9</v>
      </c>
      <c r="AG15">
        <f>'Subcategories Time Series'!AG85</f>
        <v>76.077039999999997</v>
      </c>
    </row>
    <row r="16" spans="1:33" x14ac:dyDescent="0.4">
      <c r="A16">
        <f>'Subcategories Time Series'!A86</f>
        <v>85</v>
      </c>
      <c r="B16" t="str">
        <f>'Subcategories Time Series'!B86</f>
        <v>Ireland</v>
      </c>
      <c r="C16">
        <f>'Subcategories Time Series'!C86</f>
        <v>2016</v>
      </c>
      <c r="D16">
        <f>'Subcategories Time Series'!D86</f>
        <v>1</v>
      </c>
      <c r="E16">
        <f>'Subcategories Time Series'!E86</f>
        <v>100</v>
      </c>
      <c r="F16">
        <f>'Subcategories Time Series'!F86</f>
        <v>21</v>
      </c>
      <c r="G16">
        <f>'Subcategories Time Series'!G86</f>
        <v>39.788780000000003</v>
      </c>
      <c r="H16">
        <f>'Subcategories Time Series'!H86</f>
        <v>25</v>
      </c>
      <c r="I16">
        <f>'Subcategories Time Series'!I86</f>
        <v>64.641480000000001</v>
      </c>
      <c r="J16">
        <f>'Subcategories Time Series'!J86</f>
        <v>26</v>
      </c>
      <c r="K16">
        <f>'Subcategories Time Series'!K86</f>
        <v>37.266170000000002</v>
      </c>
      <c r="L16">
        <f>'Subcategories Time Series'!L86</f>
        <v>31</v>
      </c>
      <c r="M16">
        <f>'Subcategories Time Series'!M86</f>
        <v>34.851669999999999</v>
      </c>
      <c r="N16">
        <f>'Subcategories Time Series'!N86</f>
        <v>7</v>
      </c>
      <c r="O16">
        <f>'Subcategories Time Series'!O86</f>
        <v>85.027389999999997</v>
      </c>
      <c r="P16">
        <f>'Subcategories Time Series'!P86</f>
        <v>12</v>
      </c>
      <c r="Q16">
        <f>'Subcategories Time Series'!Q86</f>
        <v>69.794569999999993</v>
      </c>
      <c r="R16">
        <f>'Subcategories Time Series'!R86</f>
        <v>11</v>
      </c>
      <c r="S16">
        <f>'Subcategories Time Series'!S86</f>
        <v>68.491829999999993</v>
      </c>
      <c r="T16">
        <f>'Subcategories Time Series'!T86</f>
        <v>19</v>
      </c>
      <c r="U16">
        <f>'Subcategories Time Series'!U86</f>
        <v>64.287270000000007</v>
      </c>
      <c r="V16">
        <f>'Subcategories Time Series'!V86</f>
        <v>35</v>
      </c>
      <c r="W16">
        <f>'Subcategories Time Series'!W86</f>
        <v>25.96546</v>
      </c>
      <c r="X16">
        <f>'Subcategories Time Series'!X86</f>
        <v>10</v>
      </c>
      <c r="Y16">
        <f>'Subcategories Time Series'!Y86</f>
        <v>74.086950000000002</v>
      </c>
      <c r="Z16">
        <f>'Subcategories Time Series'!Z86</f>
        <v>4</v>
      </c>
      <c r="AA16">
        <f>'Subcategories Time Series'!AA86</f>
        <v>92.103219999999993</v>
      </c>
      <c r="AB16">
        <f>'Subcategories Time Series'!AB86</f>
        <v>30</v>
      </c>
      <c r="AC16">
        <f>'Subcategories Time Series'!AC86</f>
        <v>61.49183</v>
      </c>
      <c r="AD16">
        <f>'Subcategories Time Series'!AD86</f>
        <v>21</v>
      </c>
      <c r="AE16">
        <f>'Subcategories Time Series'!AE86</f>
        <v>55.085500000000003</v>
      </c>
      <c r="AF16">
        <f>'Subcategories Time Series'!AF86</f>
        <v>6</v>
      </c>
      <c r="AG16">
        <f>'Subcategories Time Series'!AG86</f>
        <v>80.692520000000002</v>
      </c>
    </row>
    <row r="17" spans="1:33" x14ac:dyDescent="0.4">
      <c r="A17">
        <f>'Subcategories Time Series'!A87</f>
        <v>86</v>
      </c>
      <c r="B17" t="str">
        <f>'Subcategories Time Series'!B87</f>
        <v>Israel</v>
      </c>
      <c r="C17">
        <f>'Subcategories Time Series'!C87</f>
        <v>2016</v>
      </c>
      <c r="D17">
        <f>'Subcategories Time Series'!D87</f>
        <v>18</v>
      </c>
      <c r="E17">
        <f>'Subcategories Time Series'!E87</f>
        <v>61.263199999999998</v>
      </c>
      <c r="F17">
        <f>'Subcategories Time Series'!F87</f>
        <v>5</v>
      </c>
      <c r="G17">
        <f>'Subcategories Time Series'!G87</f>
        <v>51.527419999999999</v>
      </c>
      <c r="H17">
        <f>'Subcategories Time Series'!H87</f>
        <v>33</v>
      </c>
      <c r="I17">
        <f>'Subcategories Time Series'!I87</f>
        <v>38.763820000000003</v>
      </c>
      <c r="J17">
        <f>'Subcategories Time Series'!J87</f>
        <v>9</v>
      </c>
      <c r="K17">
        <f>'Subcategories Time Series'!K87</f>
        <v>61.164769999999997</v>
      </c>
      <c r="L17">
        <f>'Subcategories Time Series'!L87</f>
        <v>3</v>
      </c>
      <c r="M17">
        <f>'Subcategories Time Series'!M87</f>
        <v>84.713160000000002</v>
      </c>
      <c r="N17">
        <f>'Subcategories Time Series'!N87</f>
        <v>22</v>
      </c>
      <c r="O17">
        <f>'Subcategories Time Series'!O87</f>
        <v>61.207340000000002</v>
      </c>
      <c r="P17">
        <f>'Subcategories Time Series'!P87</f>
        <v>34</v>
      </c>
      <c r="Q17">
        <f>'Subcategories Time Series'!Q87</f>
        <v>32.579009999999997</v>
      </c>
      <c r="R17">
        <f>'Subcategories Time Series'!R87</f>
        <v>1</v>
      </c>
      <c r="S17">
        <f>'Subcategories Time Series'!S87</f>
        <v>100</v>
      </c>
      <c r="T17">
        <f>'Subcategories Time Series'!T87</f>
        <v>8</v>
      </c>
      <c r="U17">
        <f>'Subcategories Time Series'!U87</f>
        <v>80.61936</v>
      </c>
      <c r="V17">
        <f>'Subcategories Time Series'!V87</f>
        <v>17</v>
      </c>
      <c r="W17">
        <f>'Subcategories Time Series'!W87</f>
        <v>63.959380000000003</v>
      </c>
      <c r="X17">
        <f>'Subcategories Time Series'!X87</f>
        <v>12</v>
      </c>
      <c r="Y17">
        <f>'Subcategories Time Series'!Y87</f>
        <v>73.462559999999996</v>
      </c>
      <c r="Z17">
        <f>'Subcategories Time Series'!Z87</f>
        <v>33</v>
      </c>
      <c r="AA17">
        <f>'Subcategories Time Series'!AA87</f>
        <v>34.778469999999999</v>
      </c>
      <c r="AB17">
        <f>'Subcategories Time Series'!AB87</f>
        <v>31</v>
      </c>
      <c r="AC17">
        <f>'Subcategories Time Series'!AC87</f>
        <v>29.151160000000001</v>
      </c>
      <c r="AD17">
        <f>'Subcategories Time Series'!AD87</f>
        <v>32</v>
      </c>
      <c r="AE17">
        <f>'Subcategories Time Series'!AE87</f>
        <v>39.875459999999997</v>
      </c>
      <c r="AF17">
        <f>'Subcategories Time Series'!AF87</f>
        <v>14</v>
      </c>
      <c r="AG17">
        <f>'Subcategories Time Series'!AG87</f>
        <v>68.731039999999993</v>
      </c>
    </row>
    <row r="18" spans="1:33" x14ac:dyDescent="0.4">
      <c r="A18">
        <f>'Subcategories Time Series'!A88</f>
        <v>87</v>
      </c>
      <c r="B18" t="str">
        <f>'Subcategories Time Series'!B88</f>
        <v>Italy</v>
      </c>
      <c r="C18">
        <f>'Subcategories Time Series'!C88</f>
        <v>2016</v>
      </c>
      <c r="D18">
        <f>'Subcategories Time Series'!D88</f>
        <v>32</v>
      </c>
      <c r="E18">
        <f>'Subcategories Time Series'!E88</f>
        <v>41.77084</v>
      </c>
      <c r="F18">
        <f>'Subcategories Time Series'!F88</f>
        <v>6</v>
      </c>
      <c r="G18">
        <f>'Subcategories Time Series'!G88</f>
        <v>50.992870000000003</v>
      </c>
      <c r="H18">
        <f>'Subcategories Time Series'!H88</f>
        <v>32</v>
      </c>
      <c r="I18">
        <f>'Subcategories Time Series'!I88</f>
        <v>43.215589999999999</v>
      </c>
      <c r="J18">
        <f>'Subcategories Time Series'!J88</f>
        <v>24</v>
      </c>
      <c r="K18">
        <f>'Subcategories Time Series'!K88</f>
        <v>41.249270000000003</v>
      </c>
      <c r="L18">
        <f>'Subcategories Time Series'!L88</f>
        <v>30</v>
      </c>
      <c r="M18">
        <f>'Subcategories Time Series'!M88</f>
        <v>42.372239999999998</v>
      </c>
      <c r="N18">
        <f>'Subcategories Time Series'!N88</f>
        <v>9</v>
      </c>
      <c r="O18">
        <f>'Subcategories Time Series'!O88</f>
        <v>83.666250000000005</v>
      </c>
      <c r="P18">
        <f>'Subcategories Time Series'!P88</f>
        <v>26</v>
      </c>
      <c r="Q18">
        <f>'Subcategories Time Series'!Q88</f>
        <v>45.443930000000002</v>
      </c>
      <c r="R18">
        <f>'Subcategories Time Series'!R88</f>
        <v>31</v>
      </c>
      <c r="S18">
        <f>'Subcategories Time Series'!S88</f>
        <v>29.68121</v>
      </c>
      <c r="T18">
        <f>'Subcategories Time Series'!T88</f>
        <v>31</v>
      </c>
      <c r="U18">
        <f>'Subcategories Time Series'!U88</f>
        <v>47.126919999999998</v>
      </c>
      <c r="V18">
        <f>'Subcategories Time Series'!V88</f>
        <v>23</v>
      </c>
      <c r="W18">
        <f>'Subcategories Time Series'!W88</f>
        <v>49.959269999999997</v>
      </c>
      <c r="X18">
        <f>'Subcategories Time Series'!X88</f>
        <v>30</v>
      </c>
      <c r="Y18">
        <f>'Subcategories Time Series'!Y88</f>
        <v>43.956130000000002</v>
      </c>
      <c r="Z18">
        <f>'Subcategories Time Series'!Z88</f>
        <v>32</v>
      </c>
      <c r="AA18">
        <f>'Subcategories Time Series'!AA88</f>
        <v>42.195599999999999</v>
      </c>
      <c r="AB18">
        <f>'Subcategories Time Series'!AB88</f>
        <v>20</v>
      </c>
      <c r="AC18">
        <f>'Subcategories Time Series'!AC88</f>
        <v>96.457560000000001</v>
      </c>
      <c r="AD18">
        <f>'Subcategories Time Series'!AD88</f>
        <v>23</v>
      </c>
      <c r="AE18">
        <f>'Subcategories Time Series'!AE88</f>
        <v>53.537300000000002</v>
      </c>
      <c r="AF18">
        <f>'Subcategories Time Series'!AF88</f>
        <v>30</v>
      </c>
      <c r="AG18">
        <f>'Subcategories Time Series'!AG88</f>
        <v>28.79036</v>
      </c>
    </row>
    <row r="19" spans="1:33" x14ac:dyDescent="0.4">
      <c r="A19">
        <f>'Subcategories Time Series'!A89</f>
        <v>88</v>
      </c>
      <c r="B19" t="str">
        <f>'Subcategories Time Series'!B89</f>
        <v>Japan</v>
      </c>
      <c r="C19">
        <f>'Subcategories Time Series'!C89</f>
        <v>2016</v>
      </c>
      <c r="D19">
        <f>'Subcategories Time Series'!D89</f>
        <v>28</v>
      </c>
      <c r="E19">
        <f>'Subcategories Time Series'!E89</f>
        <v>45.861449999999998</v>
      </c>
      <c r="F19">
        <f>'Subcategories Time Series'!F89</f>
        <v>28</v>
      </c>
      <c r="G19">
        <f>'Subcategories Time Series'!G89</f>
        <v>35.003129999999999</v>
      </c>
      <c r="H19">
        <f>'Subcategories Time Series'!H89</f>
        <v>35</v>
      </c>
      <c r="I19">
        <f>'Subcategories Time Series'!I89</f>
        <v>31.813420000000001</v>
      </c>
      <c r="J19">
        <f>'Subcategories Time Series'!J89</f>
        <v>2</v>
      </c>
      <c r="K19">
        <f>'Subcategories Time Series'!K89</f>
        <v>97.01267</v>
      </c>
      <c r="L19">
        <f>'Subcategories Time Series'!L89</f>
        <v>7</v>
      </c>
      <c r="M19">
        <f>'Subcategories Time Series'!M89</f>
        <v>70.877660000000006</v>
      </c>
      <c r="N19">
        <f>'Subcategories Time Series'!N89</f>
        <v>12</v>
      </c>
      <c r="O19">
        <f>'Subcategories Time Series'!O89</f>
        <v>81.624529999999993</v>
      </c>
      <c r="P19">
        <f>'Subcategories Time Series'!P89</f>
        <v>33</v>
      </c>
      <c r="Q19">
        <f>'Subcategories Time Series'!Q89</f>
        <v>33.609450000000002</v>
      </c>
      <c r="R19">
        <f>'Subcategories Time Series'!R89</f>
        <v>11</v>
      </c>
      <c r="S19">
        <f>'Subcategories Time Series'!S89</f>
        <v>68.491829999999993</v>
      </c>
      <c r="T19">
        <f>'Subcategories Time Series'!T89</f>
        <v>21</v>
      </c>
      <c r="U19">
        <f>'Subcategories Time Series'!U89</f>
        <v>63.459009999999999</v>
      </c>
      <c r="V19">
        <f>'Subcategories Time Series'!V89</f>
        <v>20</v>
      </c>
      <c r="W19">
        <f>'Subcategories Time Series'!W89</f>
        <v>58.140500000000003</v>
      </c>
      <c r="X19">
        <f>'Subcategories Time Series'!X89</f>
        <v>26</v>
      </c>
      <c r="Y19">
        <f>'Subcategories Time Series'!Y89</f>
        <v>53.521509999999999</v>
      </c>
      <c r="Z19">
        <f>'Subcategories Time Series'!Z89</f>
        <v>29</v>
      </c>
      <c r="AA19">
        <f>'Subcategories Time Series'!AA89</f>
        <v>55.879089999999998</v>
      </c>
      <c r="AB19">
        <f>'Subcategories Time Series'!AB89</f>
        <v>29</v>
      </c>
      <c r="AC19">
        <f>'Subcategories Time Series'!AC89</f>
        <v>65.733930000000001</v>
      </c>
      <c r="AD19">
        <f>'Subcategories Time Series'!AD89</f>
        <v>26</v>
      </c>
      <c r="AE19">
        <f>'Subcategories Time Series'!AE89</f>
        <v>51.968899999999998</v>
      </c>
      <c r="AF19">
        <f>'Subcategories Time Series'!AF89</f>
        <v>19</v>
      </c>
      <c r="AG19">
        <f>'Subcategories Time Series'!AG89</f>
        <v>62.087440000000001</v>
      </c>
    </row>
    <row r="20" spans="1:33" x14ac:dyDescent="0.4">
      <c r="A20">
        <f>'Subcategories Time Series'!A90</f>
        <v>89</v>
      </c>
      <c r="B20" t="str">
        <f>'Subcategories Time Series'!B90</f>
        <v>Korea</v>
      </c>
      <c r="C20">
        <f>'Subcategories Time Series'!C90</f>
        <v>2016</v>
      </c>
      <c r="D20">
        <f>'Subcategories Time Series'!D90</f>
        <v>17</v>
      </c>
      <c r="E20">
        <f>'Subcategories Time Series'!E90</f>
        <v>63.742350000000002</v>
      </c>
      <c r="F20">
        <f>'Subcategories Time Series'!F90</f>
        <v>8</v>
      </c>
      <c r="G20">
        <f>'Subcategories Time Series'!G90</f>
        <v>49.738480000000003</v>
      </c>
      <c r="H20">
        <f>'Subcategories Time Series'!H90</f>
        <v>31</v>
      </c>
      <c r="I20">
        <f>'Subcategories Time Series'!I90</f>
        <v>55.263959999999997</v>
      </c>
      <c r="J20">
        <f>'Subcategories Time Series'!J90</f>
        <v>4</v>
      </c>
      <c r="K20">
        <f>'Subcategories Time Series'!K90</f>
        <v>89.046469999999999</v>
      </c>
      <c r="L20">
        <f>'Subcategories Time Series'!L90</f>
        <v>10</v>
      </c>
      <c r="M20">
        <f>'Subcategories Time Series'!M90</f>
        <v>63.93235</v>
      </c>
      <c r="N20">
        <f>'Subcategories Time Series'!N90</f>
        <v>4</v>
      </c>
      <c r="O20">
        <f>'Subcategories Time Series'!O90</f>
        <v>88.430260000000004</v>
      </c>
      <c r="P20">
        <f>'Subcategories Time Series'!P90</f>
        <v>22</v>
      </c>
      <c r="Q20">
        <f>'Subcategories Time Series'!Q90</f>
        <v>53.749920000000003</v>
      </c>
      <c r="R20">
        <f>'Subcategories Time Series'!R90</f>
        <v>11</v>
      </c>
      <c r="S20">
        <f>'Subcategories Time Series'!S90</f>
        <v>68.491829999999993</v>
      </c>
      <c r="T20">
        <f>'Subcategories Time Series'!T90</f>
        <v>31</v>
      </c>
      <c r="U20">
        <f>'Subcategories Time Series'!U90</f>
        <v>47.126919999999998</v>
      </c>
      <c r="V20">
        <f>'Subcategories Time Series'!V90</f>
        <v>10</v>
      </c>
      <c r="W20">
        <f>'Subcategories Time Series'!W90</f>
        <v>77.998170000000002</v>
      </c>
      <c r="X20">
        <f>'Subcategories Time Series'!X90</f>
        <v>6</v>
      </c>
      <c r="Y20">
        <f>'Subcategories Time Series'!Y90</f>
        <v>82.036050000000003</v>
      </c>
      <c r="Z20">
        <f>'Subcategories Time Series'!Z90</f>
        <v>20</v>
      </c>
      <c r="AA20">
        <f>'Subcategories Time Series'!AA90</f>
        <v>74.83135</v>
      </c>
      <c r="AB20">
        <f>'Subcategories Time Series'!AB90</f>
        <v>31</v>
      </c>
      <c r="AC20">
        <f>'Subcategories Time Series'!AC90</f>
        <v>29.151160000000001</v>
      </c>
      <c r="AD20">
        <f>'Subcategories Time Series'!AD90</f>
        <v>19</v>
      </c>
      <c r="AE20">
        <f>'Subcategories Time Series'!AE90</f>
        <v>58.287460000000003</v>
      </c>
      <c r="AF20">
        <f>'Subcategories Time Series'!AF90</f>
        <v>27</v>
      </c>
      <c r="AG20">
        <f>'Subcategories Time Series'!AG90</f>
        <v>42.779960000000003</v>
      </c>
    </row>
    <row r="21" spans="1:33" x14ac:dyDescent="0.4">
      <c r="A21">
        <f>'Subcategories Time Series'!A91</f>
        <v>105</v>
      </c>
      <c r="B21" t="str">
        <f>'Subcategories Time Series'!B91</f>
        <v>Latvia</v>
      </c>
      <c r="C21">
        <f>'Subcategories Time Series'!C91</f>
        <v>2016</v>
      </c>
      <c r="D21">
        <f>'Subcategories Time Series'!D91</f>
        <v>2</v>
      </c>
      <c r="E21">
        <f>'Subcategories Time Series'!E91</f>
        <v>92.25264</v>
      </c>
      <c r="F21">
        <f>'Subcategories Time Series'!F91</f>
        <v>4</v>
      </c>
      <c r="G21">
        <f>'Subcategories Time Series'!G91</f>
        <v>54.134700000000002</v>
      </c>
      <c r="H21">
        <f>'Subcategories Time Series'!H91</f>
        <v>9</v>
      </c>
      <c r="I21">
        <f>'Subcategories Time Series'!I91</f>
        <v>79.851299999999995</v>
      </c>
      <c r="J21">
        <f>'Subcategories Time Series'!J91</f>
        <v>19</v>
      </c>
      <c r="K21">
        <f>'Subcategories Time Series'!K91</f>
        <v>45.232370000000003</v>
      </c>
      <c r="L21">
        <f>'Subcategories Time Series'!L91</f>
        <v>26</v>
      </c>
      <c r="M21">
        <f>'Subcategories Time Series'!M91</f>
        <v>46.520150000000001</v>
      </c>
      <c r="N21">
        <f>'Subcategories Time Series'!N91</f>
        <v>23</v>
      </c>
      <c r="O21">
        <f>'Subcategories Time Series'!O91</f>
        <v>60.526760000000003</v>
      </c>
      <c r="P21">
        <f>'Subcategories Time Series'!P91</f>
        <v>9</v>
      </c>
      <c r="Q21">
        <f>'Subcategories Time Series'!Q91</f>
        <v>72.667320000000004</v>
      </c>
      <c r="R21">
        <f>'Subcategories Time Series'!R91</f>
        <v>1</v>
      </c>
      <c r="S21">
        <f>'Subcategories Time Series'!S91</f>
        <v>100</v>
      </c>
      <c r="T21">
        <f>'Subcategories Time Series'!T91</f>
        <v>8</v>
      </c>
      <c r="U21">
        <f>'Subcategories Time Series'!U91</f>
        <v>80.61936</v>
      </c>
      <c r="V21">
        <f>'Subcategories Time Series'!V91</f>
        <v>13</v>
      </c>
      <c r="W21">
        <f>'Subcategories Time Series'!W91</f>
        <v>69.662130000000005</v>
      </c>
      <c r="X21">
        <f>'Subcategories Time Series'!X91</f>
        <v>3</v>
      </c>
      <c r="Y21">
        <f>'Subcategories Time Series'!Y91</f>
        <v>90.479669999999999</v>
      </c>
      <c r="Z21">
        <f>'Subcategories Time Series'!Z91</f>
        <v>22</v>
      </c>
      <c r="AA21">
        <f>'Subcategories Time Series'!AA91</f>
        <v>73.466830000000002</v>
      </c>
      <c r="AB21">
        <f>'Subcategories Time Series'!AB91</f>
        <v>1</v>
      </c>
      <c r="AC21">
        <f>'Subcategories Time Series'!AC91</f>
        <v>100</v>
      </c>
      <c r="AD21">
        <f>'Subcategories Time Series'!AD91</f>
        <v>3</v>
      </c>
      <c r="AE21">
        <f>'Subcategories Time Series'!AE91</f>
        <v>83.251279999999994</v>
      </c>
      <c r="AF21">
        <f>'Subcategories Time Series'!AF91</f>
        <v>3</v>
      </c>
      <c r="AG21">
        <f>'Subcategories Time Series'!AG91</f>
        <v>86.010400000000004</v>
      </c>
    </row>
    <row r="22" spans="1:33" x14ac:dyDescent="0.4">
      <c r="A22">
        <f>'Subcategories Time Series'!A92</f>
        <v>90</v>
      </c>
      <c r="B22" t="str">
        <f>'Subcategories Time Series'!B92</f>
        <v>Luxembourg</v>
      </c>
      <c r="C22">
        <f>'Subcategories Time Series'!C92</f>
        <v>2016</v>
      </c>
      <c r="D22">
        <f>'Subcategories Time Series'!D92</f>
        <v>26</v>
      </c>
      <c r="E22">
        <f>'Subcategories Time Series'!E92</f>
        <v>48.185659999999999</v>
      </c>
      <c r="F22">
        <f>'Subcategories Time Series'!F92</f>
        <v>3</v>
      </c>
      <c r="G22">
        <f>'Subcategories Time Series'!G92</f>
        <v>57.44755</v>
      </c>
      <c r="H22">
        <f>'Subcategories Time Series'!H92</f>
        <v>34</v>
      </c>
      <c r="I22">
        <f>'Subcategories Time Series'!I92</f>
        <v>35.558669999999999</v>
      </c>
      <c r="J22">
        <f>'Subcategories Time Series'!J92</f>
        <v>9</v>
      </c>
      <c r="K22">
        <f>'Subcategories Time Series'!K92</f>
        <v>61.164769999999997</v>
      </c>
      <c r="L22">
        <f>'Subcategories Time Series'!L92</f>
        <v>4</v>
      </c>
      <c r="M22">
        <f>'Subcategories Time Series'!M92</f>
        <v>82.123149999999995</v>
      </c>
      <c r="N22">
        <f>'Subcategories Time Series'!N92</f>
        <v>2</v>
      </c>
      <c r="O22">
        <f>'Subcategories Time Series'!O92</f>
        <v>90.471980000000002</v>
      </c>
      <c r="P22">
        <f>'Subcategories Time Series'!P92</f>
        <v>13</v>
      </c>
      <c r="Q22">
        <f>'Subcategories Time Series'!Q92</f>
        <v>64.444670000000002</v>
      </c>
      <c r="R22">
        <f>'Subcategories Time Series'!R92</f>
        <v>11</v>
      </c>
      <c r="S22">
        <f>'Subcategories Time Series'!S92</f>
        <v>68.491829999999993</v>
      </c>
      <c r="T22">
        <f>'Subcategories Time Series'!T92</f>
        <v>17</v>
      </c>
      <c r="U22">
        <f>'Subcategories Time Series'!U92</f>
        <v>64.954170000000005</v>
      </c>
      <c r="V22">
        <f>'Subcategories Time Series'!V92</f>
        <v>4</v>
      </c>
      <c r="W22">
        <f>'Subcategories Time Series'!W92</f>
        <v>89.903589999999994</v>
      </c>
      <c r="X22">
        <f>'Subcategories Time Series'!X92</f>
        <v>19</v>
      </c>
      <c r="Y22">
        <f>'Subcategories Time Series'!Y92</f>
        <v>66.632999999999996</v>
      </c>
      <c r="Z22">
        <f>'Subcategories Time Series'!Z92</f>
        <v>31</v>
      </c>
      <c r="AA22">
        <f>'Subcategories Time Series'!AA92</f>
        <v>49.308540000000001</v>
      </c>
      <c r="AB22">
        <f>'Subcategories Time Series'!AB92</f>
        <v>1</v>
      </c>
      <c r="AC22">
        <f>'Subcategories Time Series'!AC92</f>
        <v>100</v>
      </c>
      <c r="AD22">
        <f>'Subcategories Time Series'!AD92</f>
        <v>5</v>
      </c>
      <c r="AE22">
        <f>'Subcategories Time Series'!AE92</f>
        <v>78.449889999999996</v>
      </c>
      <c r="AF22">
        <f>'Subcategories Time Series'!AF92</f>
        <v>6</v>
      </c>
      <c r="AG22">
        <f>'Subcategories Time Series'!AG92</f>
        <v>80.692520000000002</v>
      </c>
    </row>
    <row r="23" spans="1:33" x14ac:dyDescent="0.4">
      <c r="A23">
        <f>'Subcategories Time Series'!A93</f>
        <v>91</v>
      </c>
      <c r="B23" t="str">
        <f>'Subcategories Time Series'!B93</f>
        <v>Mexico</v>
      </c>
      <c r="C23">
        <f>'Subcategories Time Series'!C93</f>
        <v>2016</v>
      </c>
      <c r="D23">
        <f>'Subcategories Time Series'!D93</f>
        <v>29</v>
      </c>
      <c r="E23">
        <f>'Subcategories Time Series'!E93</f>
        <v>45.768479999999997</v>
      </c>
      <c r="F23">
        <f>'Subcategories Time Series'!F93</f>
        <v>22</v>
      </c>
      <c r="G23">
        <f>'Subcategories Time Series'!G93</f>
        <v>39.656570000000002</v>
      </c>
      <c r="H23">
        <f>'Subcategories Time Series'!H93</f>
        <v>23</v>
      </c>
      <c r="I23">
        <f>'Subcategories Time Series'!I93</f>
        <v>66.259969999999996</v>
      </c>
      <c r="J23">
        <f>'Subcategories Time Series'!J93</f>
        <v>8</v>
      </c>
      <c r="K23">
        <f>'Subcategories Time Series'!K93</f>
        <v>65.147869999999998</v>
      </c>
      <c r="L23">
        <f>'Subcategories Time Series'!L93</f>
        <v>6</v>
      </c>
      <c r="M23">
        <f>'Subcategories Time Series'!M93</f>
        <v>71.305930000000004</v>
      </c>
      <c r="N23">
        <f>'Subcategories Time Series'!N93</f>
        <v>33</v>
      </c>
      <c r="O23">
        <f>'Subcategories Time Series'!O93</f>
        <v>37.387279999999997</v>
      </c>
      <c r="P23">
        <f>'Subcategories Time Series'!P93</f>
        <v>2</v>
      </c>
      <c r="Q23">
        <f>'Subcategories Time Series'!Q93</f>
        <v>82.113050000000001</v>
      </c>
      <c r="R23">
        <f>'Subcategories Time Series'!R93</f>
        <v>1</v>
      </c>
      <c r="S23">
        <f>'Subcategories Time Series'!S93</f>
        <v>100</v>
      </c>
      <c r="T23">
        <f>'Subcategories Time Series'!T93</f>
        <v>8</v>
      </c>
      <c r="U23">
        <f>'Subcategories Time Series'!U93</f>
        <v>80.61936</v>
      </c>
      <c r="V23">
        <f>'Subcategories Time Series'!V93</f>
        <v>8</v>
      </c>
      <c r="W23">
        <f>'Subcategories Time Series'!W93</f>
        <v>85.447689999999994</v>
      </c>
      <c r="X23">
        <f>'Subcategories Time Series'!X93</f>
        <v>24</v>
      </c>
      <c r="Y23">
        <f>'Subcategories Time Series'!Y93</f>
        <v>57.454160000000002</v>
      </c>
      <c r="Z23">
        <f>'Subcategories Time Series'!Z93</f>
        <v>15</v>
      </c>
      <c r="AA23">
        <f>'Subcategories Time Series'!AA93</f>
        <v>79.885289999999998</v>
      </c>
      <c r="AB23">
        <f>'Subcategories Time Series'!AB93</f>
        <v>31</v>
      </c>
      <c r="AC23">
        <f>'Subcategories Time Series'!AC93</f>
        <v>29.151160000000001</v>
      </c>
      <c r="AD23">
        <f>'Subcategories Time Series'!AD93</f>
        <v>34</v>
      </c>
      <c r="AE23">
        <f>'Subcategories Time Series'!AE93</f>
        <v>36.029890000000002</v>
      </c>
      <c r="AF23">
        <f>'Subcategories Time Series'!AF93</f>
        <v>27</v>
      </c>
      <c r="AG23">
        <f>'Subcategories Time Series'!AG93</f>
        <v>42.779960000000003</v>
      </c>
    </row>
    <row r="24" spans="1:33" x14ac:dyDescent="0.4">
      <c r="A24">
        <f>'Subcategories Time Series'!A94</f>
        <v>92</v>
      </c>
      <c r="B24" t="str">
        <f>'Subcategories Time Series'!B94</f>
        <v>Netherlands</v>
      </c>
      <c r="C24">
        <f>'Subcategories Time Series'!C94</f>
        <v>2016</v>
      </c>
      <c r="D24">
        <f>'Subcategories Time Series'!D94</f>
        <v>18</v>
      </c>
      <c r="E24">
        <f>'Subcategories Time Series'!E94</f>
        <v>61.263199999999998</v>
      </c>
      <c r="F24">
        <f>'Subcategories Time Series'!F94</f>
        <v>10</v>
      </c>
      <c r="G24">
        <f>'Subcategories Time Series'!G94</f>
        <v>46.692239999999998</v>
      </c>
      <c r="H24">
        <f>'Subcategories Time Series'!H94</f>
        <v>15</v>
      </c>
      <c r="I24">
        <f>'Subcategories Time Series'!I94</f>
        <v>74.955799999999996</v>
      </c>
      <c r="J24">
        <f>'Subcategories Time Series'!J94</f>
        <v>19</v>
      </c>
      <c r="K24">
        <f>'Subcategories Time Series'!K94</f>
        <v>45.232370000000003</v>
      </c>
      <c r="L24">
        <f>'Subcategories Time Series'!L94</f>
        <v>13</v>
      </c>
      <c r="M24">
        <f>'Subcategories Time Series'!M94</f>
        <v>60.562849999999997</v>
      </c>
      <c r="N24">
        <f>'Subcategories Time Series'!N94</f>
        <v>11</v>
      </c>
      <c r="O24">
        <f>'Subcategories Time Series'!O94</f>
        <v>82.305099999999996</v>
      </c>
      <c r="P24">
        <f>'Subcategories Time Series'!P94</f>
        <v>10</v>
      </c>
      <c r="Q24">
        <f>'Subcategories Time Series'!Q94</f>
        <v>72.573639999999997</v>
      </c>
      <c r="R24">
        <f>'Subcategories Time Series'!R94</f>
        <v>31</v>
      </c>
      <c r="S24">
        <f>'Subcategories Time Series'!S94</f>
        <v>29.68121</v>
      </c>
      <c r="T24">
        <f>'Subcategories Time Series'!T94</f>
        <v>8</v>
      </c>
      <c r="U24">
        <f>'Subcategories Time Series'!U94</f>
        <v>80.61936</v>
      </c>
      <c r="V24">
        <f>'Subcategories Time Series'!V94</f>
        <v>6</v>
      </c>
      <c r="W24">
        <f>'Subcategories Time Series'!W94</f>
        <v>86.03819</v>
      </c>
      <c r="X24">
        <f>'Subcategories Time Series'!X94</f>
        <v>21</v>
      </c>
      <c r="Y24">
        <f>'Subcategories Time Series'!Y94</f>
        <v>64.706159999999997</v>
      </c>
      <c r="Z24">
        <f>'Subcategories Time Series'!Z94</f>
        <v>10</v>
      </c>
      <c r="AA24">
        <f>'Subcategories Time Series'!AA94</f>
        <v>84.522319999999993</v>
      </c>
      <c r="AB24">
        <f>'Subcategories Time Series'!AB94</f>
        <v>1</v>
      </c>
      <c r="AC24">
        <f>'Subcategories Time Series'!AC94</f>
        <v>100</v>
      </c>
      <c r="AD24">
        <f>'Subcategories Time Series'!AD94</f>
        <v>2</v>
      </c>
      <c r="AE24">
        <f>'Subcategories Time Series'!AE94</f>
        <v>83.868589999999998</v>
      </c>
      <c r="AF24">
        <f>'Subcategories Time Series'!AF94</f>
        <v>1</v>
      </c>
      <c r="AG24">
        <f>'Subcategories Time Series'!AG94</f>
        <v>100</v>
      </c>
    </row>
    <row r="25" spans="1:33" x14ac:dyDescent="0.4">
      <c r="A25">
        <f>'Subcategories Time Series'!A95</f>
        <v>93</v>
      </c>
      <c r="B25" t="str">
        <f>'Subcategories Time Series'!B95</f>
        <v>New Zealand</v>
      </c>
      <c r="C25">
        <f>'Subcategories Time Series'!C95</f>
        <v>2016</v>
      </c>
      <c r="D25">
        <f>'Subcategories Time Series'!D95</f>
        <v>24</v>
      </c>
      <c r="E25">
        <f>'Subcategories Time Series'!E95</f>
        <v>51.966369999999998</v>
      </c>
      <c r="F25">
        <f>'Subcategories Time Series'!F95</f>
        <v>26</v>
      </c>
      <c r="G25">
        <f>'Subcategories Time Series'!G95</f>
        <v>36.257089999999998</v>
      </c>
      <c r="H25">
        <f>'Subcategories Time Series'!H95</f>
        <v>3</v>
      </c>
      <c r="I25">
        <f>'Subcategories Time Series'!I95</f>
        <v>91.504540000000006</v>
      </c>
      <c r="J25">
        <f>'Subcategories Time Series'!J95</f>
        <v>7</v>
      </c>
      <c r="K25">
        <f>'Subcategories Time Series'!K95</f>
        <v>69.130970000000005</v>
      </c>
      <c r="L25">
        <f>'Subcategories Time Series'!L95</f>
        <v>1</v>
      </c>
      <c r="M25">
        <f>'Subcategories Time Series'!M95</f>
        <v>100</v>
      </c>
      <c r="N25">
        <f>'Subcategories Time Series'!N95</f>
        <v>21</v>
      </c>
      <c r="O25">
        <f>'Subcategories Time Series'!O95</f>
        <v>65.290769999999995</v>
      </c>
      <c r="P25">
        <f>'Subcategories Time Series'!P95</f>
        <v>6</v>
      </c>
      <c r="Q25">
        <f>'Subcategories Time Series'!Q95</f>
        <v>75.269369999999995</v>
      </c>
      <c r="R25">
        <f>'Subcategories Time Series'!R95</f>
        <v>1</v>
      </c>
      <c r="S25">
        <f>'Subcategories Time Series'!S95</f>
        <v>100</v>
      </c>
      <c r="T25">
        <f>'Subcategories Time Series'!T95</f>
        <v>1</v>
      </c>
      <c r="U25">
        <f>'Subcategories Time Series'!U95</f>
        <v>100</v>
      </c>
      <c r="V25">
        <f>'Subcategories Time Series'!V95</f>
        <v>1</v>
      </c>
      <c r="W25">
        <f>'Subcategories Time Series'!W95</f>
        <v>100</v>
      </c>
      <c r="X25">
        <f>'Subcategories Time Series'!X95</f>
        <v>1</v>
      </c>
      <c r="Y25">
        <f>'Subcategories Time Series'!Y95</f>
        <v>100</v>
      </c>
      <c r="Z25">
        <f>'Subcategories Time Series'!Z95</f>
        <v>13</v>
      </c>
      <c r="AA25">
        <f>'Subcategories Time Series'!AA95</f>
        <v>81.464650000000006</v>
      </c>
      <c r="AB25">
        <f>'Subcategories Time Series'!AB95</f>
        <v>1</v>
      </c>
      <c r="AC25">
        <f>'Subcategories Time Series'!AC95</f>
        <v>100</v>
      </c>
      <c r="AD25">
        <f>'Subcategories Time Series'!AD95</f>
        <v>29</v>
      </c>
      <c r="AE25">
        <f>'Subcategories Time Series'!AE95</f>
        <v>46.488149999999997</v>
      </c>
      <c r="AF25">
        <f>'Subcategories Time Series'!AF95</f>
        <v>10</v>
      </c>
      <c r="AG25">
        <f>'Subcategories Time Series'!AG95</f>
        <v>74.048919999999995</v>
      </c>
    </row>
    <row r="26" spans="1:33" x14ac:dyDescent="0.4">
      <c r="A26">
        <f>'Subcategories Time Series'!A96</f>
        <v>94</v>
      </c>
      <c r="B26" t="str">
        <f>'Subcategories Time Series'!B96</f>
        <v>Norway</v>
      </c>
      <c r="C26">
        <f>'Subcategories Time Series'!C96</f>
        <v>2016</v>
      </c>
      <c r="D26">
        <f>'Subcategories Time Series'!D96</f>
        <v>18</v>
      </c>
      <c r="E26">
        <f>'Subcategories Time Series'!E96</f>
        <v>61.263199999999998</v>
      </c>
      <c r="F26">
        <f>'Subcategories Time Series'!F96</f>
        <v>27</v>
      </c>
      <c r="G26">
        <f>'Subcategories Time Series'!G96</f>
        <v>35.374899999999997</v>
      </c>
      <c r="H26">
        <f>'Subcategories Time Series'!H96</f>
        <v>1</v>
      </c>
      <c r="I26">
        <f>'Subcategories Time Series'!I96</f>
        <v>100</v>
      </c>
      <c r="J26">
        <f>'Subcategories Time Series'!J96</f>
        <v>32</v>
      </c>
      <c r="K26">
        <f>'Subcategories Time Series'!K96</f>
        <v>29.299969999999998</v>
      </c>
      <c r="L26">
        <f>'Subcategories Time Series'!L96</f>
        <v>12</v>
      </c>
      <c r="M26">
        <f>'Subcategories Time Series'!M96</f>
        <v>62.093919999999997</v>
      </c>
      <c r="N26">
        <f>'Subcategories Time Series'!N96</f>
        <v>18</v>
      </c>
      <c r="O26">
        <f>'Subcategories Time Series'!O96</f>
        <v>75.499369999999999</v>
      </c>
      <c r="P26">
        <f>'Subcategories Time Series'!P96</f>
        <v>17</v>
      </c>
      <c r="Q26">
        <f>'Subcategories Time Series'!Q96</f>
        <v>60.16677</v>
      </c>
      <c r="R26">
        <f>'Subcategories Time Series'!R96</f>
        <v>30</v>
      </c>
      <c r="S26">
        <f>'Subcategories Time Series'!S96</f>
        <v>61.18938</v>
      </c>
      <c r="T26">
        <f>'Subcategories Time Series'!T96</f>
        <v>4</v>
      </c>
      <c r="U26">
        <f>'Subcategories Time Series'!U96</f>
        <v>84.334810000000004</v>
      </c>
      <c r="V26">
        <f>'Subcategories Time Series'!V96</f>
        <v>25</v>
      </c>
      <c r="W26">
        <f>'Subcategories Time Series'!W96</f>
        <v>48.5</v>
      </c>
      <c r="X26">
        <f>'Subcategories Time Series'!X96</f>
        <v>17</v>
      </c>
      <c r="Y26">
        <f>'Subcategories Time Series'!Y96</f>
        <v>68.426220000000001</v>
      </c>
      <c r="Z26">
        <f>'Subcategories Time Series'!Z96</f>
        <v>1</v>
      </c>
      <c r="AA26">
        <f>'Subcategories Time Series'!AA96</f>
        <v>100</v>
      </c>
      <c r="AB26">
        <f>'Subcategories Time Series'!AB96</f>
        <v>18</v>
      </c>
      <c r="AC26">
        <f>'Subcategories Time Series'!AC96</f>
        <v>97.874529999999993</v>
      </c>
      <c r="AD26">
        <f>'Subcategories Time Series'!AD96</f>
        <v>7</v>
      </c>
      <c r="AE26">
        <f>'Subcategories Time Series'!AE96</f>
        <v>76.398380000000003</v>
      </c>
      <c r="AF26">
        <f>'Subcategories Time Series'!AF96</f>
        <v>30</v>
      </c>
      <c r="AG26">
        <f>'Subcategories Time Series'!AG96</f>
        <v>28.79036</v>
      </c>
    </row>
    <row r="27" spans="1:33" x14ac:dyDescent="0.4">
      <c r="A27">
        <f>'Subcategories Time Series'!A97</f>
        <v>95</v>
      </c>
      <c r="B27" t="str">
        <f>'Subcategories Time Series'!B97</f>
        <v>Poland</v>
      </c>
      <c r="C27">
        <f>'Subcategories Time Series'!C97</f>
        <v>2016</v>
      </c>
      <c r="D27">
        <f>'Subcategories Time Series'!D97</f>
        <v>4</v>
      </c>
      <c r="E27">
        <f>'Subcategories Time Series'!E97</f>
        <v>79.856859999999998</v>
      </c>
      <c r="F27">
        <f>'Subcategories Time Series'!F97</f>
        <v>25</v>
      </c>
      <c r="G27">
        <f>'Subcategories Time Series'!G97</f>
        <v>36.263660000000002</v>
      </c>
      <c r="H27">
        <f>'Subcategories Time Series'!H97</f>
        <v>16</v>
      </c>
      <c r="I27">
        <f>'Subcategories Time Series'!I97</f>
        <v>74.012010000000004</v>
      </c>
      <c r="J27">
        <f>'Subcategories Time Series'!J97</f>
        <v>26</v>
      </c>
      <c r="K27">
        <f>'Subcategories Time Series'!K97</f>
        <v>37.266170000000002</v>
      </c>
      <c r="L27">
        <f>'Subcategories Time Series'!L97</f>
        <v>32</v>
      </c>
      <c r="M27">
        <f>'Subcategories Time Series'!M97</f>
        <v>34.257820000000002</v>
      </c>
      <c r="N27">
        <f>'Subcategories Time Series'!N97</f>
        <v>32</v>
      </c>
      <c r="O27">
        <f>'Subcategories Time Series'!O97</f>
        <v>38.748429999999999</v>
      </c>
      <c r="P27">
        <f>'Subcategories Time Series'!P97</f>
        <v>24</v>
      </c>
      <c r="Q27">
        <f>'Subcategories Time Series'!Q97</f>
        <v>46.068440000000002</v>
      </c>
      <c r="R27">
        <f>'Subcategories Time Series'!R97</f>
        <v>11</v>
      </c>
      <c r="S27">
        <f>'Subcategories Time Series'!S97</f>
        <v>68.491829999999993</v>
      </c>
      <c r="T27">
        <f>'Subcategories Time Series'!T97</f>
        <v>31</v>
      </c>
      <c r="U27">
        <f>'Subcategories Time Series'!U97</f>
        <v>47.126919999999998</v>
      </c>
      <c r="V27">
        <f>'Subcategories Time Series'!V97</f>
        <v>18</v>
      </c>
      <c r="W27">
        <f>'Subcategories Time Series'!W97</f>
        <v>60.037660000000002</v>
      </c>
      <c r="X27">
        <f>'Subcategories Time Series'!X97</f>
        <v>8</v>
      </c>
      <c r="Y27">
        <f>'Subcategories Time Series'!Y97</f>
        <v>77.460390000000004</v>
      </c>
      <c r="Z27">
        <f>'Subcategories Time Series'!Z97</f>
        <v>25</v>
      </c>
      <c r="AA27">
        <f>'Subcategories Time Series'!AA97</f>
        <v>67.566320000000005</v>
      </c>
      <c r="AB27">
        <f>'Subcategories Time Series'!AB97</f>
        <v>25</v>
      </c>
      <c r="AC27">
        <f>'Subcategories Time Series'!AC97</f>
        <v>67.659329999999997</v>
      </c>
      <c r="AD27">
        <f>'Subcategories Time Series'!AD97</f>
        <v>20</v>
      </c>
      <c r="AE27">
        <f>'Subcategories Time Series'!AE97</f>
        <v>57.852220000000003</v>
      </c>
      <c r="AF27">
        <f>'Subcategories Time Series'!AF97</f>
        <v>23</v>
      </c>
      <c r="AG27">
        <f>'Subcategories Time Series'!AG97</f>
        <v>54.741439999999997</v>
      </c>
    </row>
    <row r="28" spans="1:33" x14ac:dyDescent="0.4">
      <c r="A28">
        <f>'Subcategories Time Series'!A98</f>
        <v>96</v>
      </c>
      <c r="B28" t="str">
        <f>'Subcategories Time Series'!B98</f>
        <v>Portugal</v>
      </c>
      <c r="C28">
        <f>'Subcategories Time Series'!C98</f>
        <v>2016</v>
      </c>
      <c r="D28">
        <f>'Subcategories Time Series'!D98</f>
        <v>27</v>
      </c>
      <c r="E28">
        <f>'Subcategories Time Series'!E98</f>
        <v>47.317950000000003</v>
      </c>
      <c r="F28">
        <f>'Subcategories Time Series'!F98</f>
        <v>18</v>
      </c>
      <c r="G28">
        <f>'Subcategories Time Series'!G98</f>
        <v>42.022959999999998</v>
      </c>
      <c r="H28">
        <f>'Subcategories Time Series'!H98</f>
        <v>30</v>
      </c>
      <c r="I28">
        <f>'Subcategories Time Series'!I98</f>
        <v>57.080719999999999</v>
      </c>
      <c r="J28">
        <f>'Subcategories Time Series'!J98</f>
        <v>26</v>
      </c>
      <c r="K28">
        <f>'Subcategories Time Series'!K98</f>
        <v>37.266170000000002</v>
      </c>
      <c r="L28">
        <f>'Subcategories Time Series'!L98</f>
        <v>19</v>
      </c>
      <c r="M28">
        <f>'Subcategories Time Series'!M98</f>
        <v>53.292209999999997</v>
      </c>
      <c r="N28">
        <f>'Subcategories Time Series'!N98</f>
        <v>29</v>
      </c>
      <c r="O28">
        <f>'Subcategories Time Series'!O98</f>
        <v>40.109569999999998</v>
      </c>
      <c r="P28">
        <f>'Subcategories Time Series'!P98</f>
        <v>8</v>
      </c>
      <c r="Q28">
        <f>'Subcategories Time Series'!Q98</f>
        <v>73.463570000000004</v>
      </c>
      <c r="R28">
        <f>'Subcategories Time Series'!R98</f>
        <v>11</v>
      </c>
      <c r="S28">
        <f>'Subcategories Time Series'!S98</f>
        <v>68.491829999999993</v>
      </c>
      <c r="T28">
        <f>'Subcategories Time Series'!T98</f>
        <v>24</v>
      </c>
      <c r="U28">
        <f>'Subcategories Time Series'!U98</f>
        <v>48.62209</v>
      </c>
      <c r="V28">
        <f>'Subcategories Time Series'!V98</f>
        <v>16</v>
      </c>
      <c r="W28">
        <f>'Subcategories Time Series'!W98</f>
        <v>65.05162</v>
      </c>
      <c r="X28">
        <f>'Subcategories Time Series'!X98</f>
        <v>35</v>
      </c>
      <c r="Y28">
        <f>'Subcategories Time Series'!Y98</f>
        <v>29.087250000000001</v>
      </c>
      <c r="Z28">
        <f>'Subcategories Time Series'!Z98</f>
        <v>24</v>
      </c>
      <c r="AA28">
        <f>'Subcategories Time Series'!AA98</f>
        <v>68.097030000000004</v>
      </c>
      <c r="AB28">
        <f>'Subcategories Time Series'!AB98</f>
        <v>1</v>
      </c>
      <c r="AC28">
        <f>'Subcategories Time Series'!AC98</f>
        <v>100</v>
      </c>
      <c r="AD28">
        <f>'Subcategories Time Series'!AD98</f>
        <v>28</v>
      </c>
      <c r="AE28">
        <f>'Subcategories Time Series'!AE98</f>
        <v>47.05883</v>
      </c>
      <c r="AF28">
        <f>'Subcategories Time Series'!AF98</f>
        <v>30</v>
      </c>
      <c r="AG28">
        <f>'Subcategories Time Series'!AG98</f>
        <v>28.79036</v>
      </c>
    </row>
    <row r="29" spans="1:33" x14ac:dyDescent="0.4">
      <c r="A29">
        <f>'Subcategories Time Series'!A99</f>
        <v>97</v>
      </c>
      <c r="B29" t="str">
        <f>'Subcategories Time Series'!B99</f>
        <v>Slovak Republic</v>
      </c>
      <c r="C29">
        <f>'Subcategories Time Series'!C99</f>
        <v>2016</v>
      </c>
      <c r="D29">
        <f>'Subcategories Time Series'!D99</f>
        <v>13</v>
      </c>
      <c r="E29">
        <f>'Subcategories Time Series'!E99</f>
        <v>70.560029999999998</v>
      </c>
      <c r="F29">
        <f>'Subcategories Time Series'!F99</f>
        <v>11</v>
      </c>
      <c r="G29">
        <f>'Subcategories Time Series'!G99</f>
        <v>46.614640000000001</v>
      </c>
      <c r="H29">
        <f>'Subcategories Time Series'!H99</f>
        <v>18</v>
      </c>
      <c r="I29">
        <f>'Subcategories Time Series'!I99</f>
        <v>70.590739999999997</v>
      </c>
      <c r="J29">
        <f>'Subcategories Time Series'!J99</f>
        <v>14</v>
      </c>
      <c r="K29">
        <f>'Subcategories Time Series'!K99</f>
        <v>49.215470000000003</v>
      </c>
      <c r="L29">
        <f>'Subcategories Time Series'!L99</f>
        <v>34</v>
      </c>
      <c r="M29">
        <f>'Subcategories Time Series'!M99</f>
        <v>30.91901</v>
      </c>
      <c r="N29">
        <f>'Subcategories Time Series'!N99</f>
        <v>27</v>
      </c>
      <c r="O29">
        <f>'Subcategories Time Series'!O99</f>
        <v>48.276449999999997</v>
      </c>
      <c r="P29">
        <f>'Subcategories Time Series'!P99</f>
        <v>5</v>
      </c>
      <c r="Q29">
        <f>'Subcategories Time Series'!Q99</f>
        <v>78.209850000000003</v>
      </c>
      <c r="R29">
        <f>'Subcategories Time Series'!R99</f>
        <v>1</v>
      </c>
      <c r="S29">
        <f>'Subcategories Time Series'!S99</f>
        <v>100</v>
      </c>
      <c r="T29">
        <f>'Subcategories Time Series'!T99</f>
        <v>4</v>
      </c>
      <c r="U29">
        <f>'Subcategories Time Series'!U99</f>
        <v>84.334810000000004</v>
      </c>
      <c r="V29">
        <f>'Subcategories Time Series'!V99</f>
        <v>12</v>
      </c>
      <c r="W29">
        <f>'Subcategories Time Series'!W99</f>
        <v>70.726020000000005</v>
      </c>
      <c r="X29">
        <f>'Subcategories Time Series'!X99</f>
        <v>14</v>
      </c>
      <c r="Y29">
        <f>'Subcategories Time Series'!Y99</f>
        <v>72.603070000000002</v>
      </c>
      <c r="Z29">
        <f>'Subcategories Time Series'!Z99</f>
        <v>8</v>
      </c>
      <c r="AA29">
        <f>'Subcategories Time Series'!AA99</f>
        <v>85.154060000000001</v>
      </c>
      <c r="AB29">
        <f>'Subcategories Time Series'!AB99</f>
        <v>25</v>
      </c>
      <c r="AC29">
        <f>'Subcategories Time Series'!AC99</f>
        <v>67.659329999999997</v>
      </c>
      <c r="AD29">
        <f>'Subcategories Time Series'!AD99</f>
        <v>10</v>
      </c>
      <c r="AE29">
        <f>'Subcategories Time Series'!AE99</f>
        <v>65.613309999999998</v>
      </c>
      <c r="AF29">
        <f>'Subcategories Time Series'!AF99</f>
        <v>3</v>
      </c>
      <c r="AG29">
        <f>'Subcategories Time Series'!AG99</f>
        <v>86.010400000000004</v>
      </c>
    </row>
    <row r="30" spans="1:33" x14ac:dyDescent="0.4">
      <c r="A30">
        <f>'Subcategories Time Series'!A100</f>
        <v>98</v>
      </c>
      <c r="B30" t="str">
        <f>'Subcategories Time Series'!B100</f>
        <v>Slovenia</v>
      </c>
      <c r="C30">
        <f>'Subcategories Time Series'!C100</f>
        <v>2016</v>
      </c>
      <c r="D30">
        <f>'Subcategories Time Series'!D100</f>
        <v>3</v>
      </c>
      <c r="E30">
        <f>'Subcategories Time Series'!E100</f>
        <v>86.054749999999999</v>
      </c>
      <c r="F30">
        <f>'Subcategories Time Series'!F100</f>
        <v>19</v>
      </c>
      <c r="G30">
        <f>'Subcategories Time Series'!G100</f>
        <v>41.045490000000001</v>
      </c>
      <c r="H30">
        <f>'Subcategories Time Series'!H100</f>
        <v>14</v>
      </c>
      <c r="I30">
        <f>'Subcategories Time Series'!I100</f>
        <v>74.975549999999998</v>
      </c>
      <c r="J30">
        <f>'Subcategories Time Series'!J100</f>
        <v>24</v>
      </c>
      <c r="K30">
        <f>'Subcategories Time Series'!K100</f>
        <v>41.249270000000003</v>
      </c>
      <c r="L30">
        <f>'Subcategories Time Series'!L100</f>
        <v>29</v>
      </c>
      <c r="M30">
        <f>'Subcategories Time Series'!M100</f>
        <v>42.565860000000001</v>
      </c>
      <c r="N30">
        <f>'Subcategories Time Series'!N100</f>
        <v>25</v>
      </c>
      <c r="O30">
        <f>'Subcategories Time Series'!O100</f>
        <v>58.485039999999998</v>
      </c>
      <c r="P30">
        <f>'Subcategories Time Series'!P100</f>
        <v>19</v>
      </c>
      <c r="Q30">
        <f>'Subcategories Time Series'!Q100</f>
        <v>56.950539999999997</v>
      </c>
      <c r="R30">
        <f>'Subcategories Time Series'!R100</f>
        <v>11</v>
      </c>
      <c r="S30">
        <f>'Subcategories Time Series'!S100</f>
        <v>68.491829999999993</v>
      </c>
      <c r="T30">
        <f>'Subcategories Time Series'!T100</f>
        <v>8</v>
      </c>
      <c r="U30">
        <f>'Subcategories Time Series'!U100</f>
        <v>80.61936</v>
      </c>
      <c r="V30">
        <f>'Subcategories Time Series'!V100</f>
        <v>6</v>
      </c>
      <c r="W30">
        <f>'Subcategories Time Series'!W100</f>
        <v>86.03819</v>
      </c>
      <c r="X30">
        <f>'Subcategories Time Series'!X100</f>
        <v>29</v>
      </c>
      <c r="Y30">
        <f>'Subcategories Time Series'!Y100</f>
        <v>44.512059999999998</v>
      </c>
      <c r="Z30">
        <f>'Subcategories Time Series'!Z100</f>
        <v>18</v>
      </c>
      <c r="AA30">
        <f>'Subcategories Time Series'!AA100</f>
        <v>76.309669999999997</v>
      </c>
      <c r="AB30">
        <f>'Subcategories Time Series'!AB100</f>
        <v>24</v>
      </c>
      <c r="AC30">
        <f>'Subcategories Time Series'!AC100</f>
        <v>81.095740000000006</v>
      </c>
      <c r="AD30">
        <f>'Subcategories Time Series'!AD100</f>
        <v>18</v>
      </c>
      <c r="AE30">
        <f>'Subcategories Time Series'!AE100</f>
        <v>58.924979999999998</v>
      </c>
      <c r="AF30">
        <f>'Subcategories Time Series'!AF100</f>
        <v>16</v>
      </c>
      <c r="AG30">
        <f>'Subcategories Time Series'!AG100</f>
        <v>66.702920000000006</v>
      </c>
    </row>
    <row r="31" spans="1:33" x14ac:dyDescent="0.4">
      <c r="A31">
        <f>'Subcategories Time Series'!A101</f>
        <v>99</v>
      </c>
      <c r="B31" t="str">
        <f>'Subcategories Time Series'!B101</f>
        <v>Spain</v>
      </c>
      <c r="C31">
        <f>'Subcategories Time Series'!C101</f>
        <v>2016</v>
      </c>
      <c r="D31">
        <f>'Subcategories Time Series'!D101</f>
        <v>18</v>
      </c>
      <c r="E31">
        <f>'Subcategories Time Series'!E101</f>
        <v>61.263199999999998</v>
      </c>
      <c r="F31">
        <f>'Subcategories Time Series'!F101</f>
        <v>34</v>
      </c>
      <c r="G31">
        <f>'Subcategories Time Series'!G101</f>
        <v>26.49052</v>
      </c>
      <c r="H31">
        <f>'Subcategories Time Series'!H101</f>
        <v>29</v>
      </c>
      <c r="I31">
        <f>'Subcategories Time Series'!I101</f>
        <v>60.624720000000003</v>
      </c>
      <c r="J31">
        <f>'Subcategories Time Series'!J101</f>
        <v>19</v>
      </c>
      <c r="K31">
        <f>'Subcategories Time Series'!K101</f>
        <v>45.232370000000003</v>
      </c>
      <c r="L31">
        <f>'Subcategories Time Series'!L101</f>
        <v>18</v>
      </c>
      <c r="M31">
        <f>'Subcategories Time Series'!M101</f>
        <v>53.833889999999997</v>
      </c>
      <c r="N31">
        <f>'Subcategories Time Series'!N101</f>
        <v>12</v>
      </c>
      <c r="O31">
        <f>'Subcategories Time Series'!O101</f>
        <v>81.624529999999993</v>
      </c>
      <c r="P31">
        <f>'Subcategories Time Series'!P101</f>
        <v>23</v>
      </c>
      <c r="Q31">
        <f>'Subcategories Time Series'!Q101</f>
        <v>48.113709999999998</v>
      </c>
      <c r="R31">
        <f>'Subcategories Time Series'!R101</f>
        <v>31</v>
      </c>
      <c r="S31">
        <f>'Subcategories Time Series'!S101</f>
        <v>29.68121</v>
      </c>
      <c r="T31">
        <f>'Subcategories Time Series'!T101</f>
        <v>21</v>
      </c>
      <c r="U31">
        <f>'Subcategories Time Series'!U101</f>
        <v>63.459009999999999</v>
      </c>
      <c r="V31">
        <f>'Subcategories Time Series'!V101</f>
        <v>21</v>
      </c>
      <c r="W31">
        <f>'Subcategories Time Series'!W101</f>
        <v>54.278579999999998</v>
      </c>
      <c r="X31">
        <f>'Subcategories Time Series'!X101</f>
        <v>20</v>
      </c>
      <c r="Y31">
        <f>'Subcategories Time Series'!Y101</f>
        <v>65.675529999999995</v>
      </c>
      <c r="Z31">
        <f>'Subcategories Time Series'!Z101</f>
        <v>18</v>
      </c>
      <c r="AA31">
        <f>'Subcategories Time Series'!AA101</f>
        <v>76.309669999999997</v>
      </c>
      <c r="AB31">
        <f>'Subcategories Time Series'!AB101</f>
        <v>1</v>
      </c>
      <c r="AC31">
        <f>'Subcategories Time Series'!AC101</f>
        <v>100</v>
      </c>
      <c r="AD31">
        <f>'Subcategories Time Series'!AD101</f>
        <v>16</v>
      </c>
      <c r="AE31">
        <f>'Subcategories Time Series'!AE101</f>
        <v>59.843530000000001</v>
      </c>
      <c r="AF31">
        <f>'Subcategories Time Series'!AF101</f>
        <v>29</v>
      </c>
      <c r="AG31">
        <f>'Subcategories Time Series'!AG101</f>
        <v>40.751840000000001</v>
      </c>
    </row>
    <row r="32" spans="1:33" x14ac:dyDescent="0.4">
      <c r="A32">
        <f>'Subcategories Time Series'!A102</f>
        <v>100</v>
      </c>
      <c r="B32" t="str">
        <f>'Subcategories Time Series'!B102</f>
        <v>Sweden</v>
      </c>
      <c r="C32">
        <f>'Subcategories Time Series'!C102</f>
        <v>2016</v>
      </c>
      <c r="D32">
        <f>'Subcategories Time Series'!D102</f>
        <v>13</v>
      </c>
      <c r="E32">
        <f>'Subcategories Time Series'!E102</f>
        <v>70.560029999999998</v>
      </c>
      <c r="F32">
        <f>'Subcategories Time Series'!F102</f>
        <v>13</v>
      </c>
      <c r="G32">
        <f>'Subcategories Time Series'!G102</f>
        <v>44.98386</v>
      </c>
      <c r="H32">
        <f>'Subcategories Time Series'!H102</f>
        <v>4</v>
      </c>
      <c r="I32">
        <f>'Subcategories Time Series'!I102</f>
        <v>90.638390000000001</v>
      </c>
      <c r="J32">
        <f>'Subcategories Time Series'!J102</f>
        <v>32</v>
      </c>
      <c r="K32">
        <f>'Subcategories Time Series'!K102</f>
        <v>29.299969999999998</v>
      </c>
      <c r="L32">
        <f>'Subcategories Time Series'!L102</f>
        <v>2</v>
      </c>
      <c r="M32">
        <f>'Subcategories Time Series'!M102</f>
        <v>86.1417</v>
      </c>
      <c r="N32">
        <f>'Subcategories Time Series'!N102</f>
        <v>14</v>
      </c>
      <c r="O32">
        <f>'Subcategories Time Series'!O102</f>
        <v>80.943950000000001</v>
      </c>
      <c r="P32">
        <f>'Subcategories Time Series'!P102</f>
        <v>11</v>
      </c>
      <c r="Q32">
        <f>'Subcategories Time Series'!Q102</f>
        <v>72.089650000000006</v>
      </c>
      <c r="R32">
        <f>'Subcategories Time Series'!R102</f>
        <v>1</v>
      </c>
      <c r="S32">
        <f>'Subcategories Time Series'!S102</f>
        <v>100</v>
      </c>
      <c r="T32">
        <f>'Subcategories Time Series'!T102</f>
        <v>8</v>
      </c>
      <c r="U32">
        <f>'Subcategories Time Series'!U102</f>
        <v>80.61936</v>
      </c>
      <c r="V32">
        <f>'Subcategories Time Series'!V102</f>
        <v>30</v>
      </c>
      <c r="W32">
        <f>'Subcategories Time Series'!W102</f>
        <v>44.200200000000002</v>
      </c>
      <c r="X32">
        <f>'Subcategories Time Series'!X102</f>
        <v>25</v>
      </c>
      <c r="Y32">
        <f>'Subcategories Time Series'!Y102</f>
        <v>53.657470000000004</v>
      </c>
      <c r="Z32">
        <f>'Subcategories Time Series'!Z102</f>
        <v>3</v>
      </c>
      <c r="AA32">
        <f>'Subcategories Time Series'!AA102</f>
        <v>93.366709999999998</v>
      </c>
      <c r="AB32">
        <f>'Subcategories Time Series'!AB102</f>
        <v>1</v>
      </c>
      <c r="AC32">
        <f>'Subcategories Time Series'!AC102</f>
        <v>100</v>
      </c>
      <c r="AD32">
        <f>'Subcategories Time Series'!AD102</f>
        <v>8</v>
      </c>
      <c r="AE32">
        <f>'Subcategories Time Series'!AE102</f>
        <v>70.939149999999998</v>
      </c>
      <c r="AF32">
        <f>'Subcategories Time Series'!AF102</f>
        <v>10</v>
      </c>
      <c r="AG32">
        <f>'Subcategories Time Series'!AG102</f>
        <v>74.048919999999995</v>
      </c>
    </row>
    <row r="33" spans="1:33" x14ac:dyDescent="0.4">
      <c r="A33">
        <f>'Subcategories Time Series'!A103</f>
        <v>101</v>
      </c>
      <c r="B33" t="str">
        <f>'Subcategories Time Series'!B103</f>
        <v>Switzerland</v>
      </c>
      <c r="C33">
        <f>'Subcategories Time Series'!C103</f>
        <v>2016</v>
      </c>
      <c r="D33">
        <f>'Subcategories Time Series'!D103</f>
        <v>12</v>
      </c>
      <c r="E33">
        <f>'Subcategories Time Series'!E103</f>
        <v>73.194130000000001</v>
      </c>
      <c r="F33">
        <f>'Subcategories Time Series'!F103</f>
        <v>7</v>
      </c>
      <c r="G33">
        <f>'Subcategories Time Series'!G103</f>
        <v>50.142510000000001</v>
      </c>
      <c r="H33">
        <f>'Subcategories Time Series'!H103</f>
        <v>11</v>
      </c>
      <c r="I33">
        <f>'Subcategories Time Series'!I103</f>
        <v>76.683040000000005</v>
      </c>
      <c r="J33">
        <f>'Subcategories Time Series'!J103</f>
        <v>2</v>
      </c>
      <c r="K33">
        <f>'Subcategories Time Series'!K103</f>
        <v>97.01267</v>
      </c>
      <c r="L33">
        <f>'Subcategories Time Series'!L103</f>
        <v>5</v>
      </c>
      <c r="M33">
        <f>'Subcategories Time Series'!M103</f>
        <v>76.134259999999998</v>
      </c>
      <c r="N33">
        <f>'Subcategories Time Series'!N103</f>
        <v>1</v>
      </c>
      <c r="O33">
        <f>'Subcategories Time Series'!O103</f>
        <v>100</v>
      </c>
      <c r="P33">
        <f>'Subcategories Time Series'!P103</f>
        <v>14</v>
      </c>
      <c r="Q33">
        <f>'Subcategories Time Series'!Q103</f>
        <v>63.039520000000003</v>
      </c>
      <c r="R33">
        <f>'Subcategories Time Series'!R103</f>
        <v>31</v>
      </c>
      <c r="S33">
        <f>'Subcategories Time Series'!S103</f>
        <v>29.68121</v>
      </c>
      <c r="T33">
        <f>'Subcategories Time Series'!T103</f>
        <v>34</v>
      </c>
      <c r="U33">
        <f>'Subcategories Time Series'!U103</f>
        <v>31.461739999999999</v>
      </c>
      <c r="V33">
        <f>'Subcategories Time Series'!V103</f>
        <v>5</v>
      </c>
      <c r="W33">
        <f>'Subcategories Time Series'!W103</f>
        <v>89.022279999999995</v>
      </c>
      <c r="X33">
        <f>'Subcategories Time Series'!X103</f>
        <v>5</v>
      </c>
      <c r="Y33">
        <f>'Subcategories Time Series'!Y103</f>
        <v>84.401510000000002</v>
      </c>
      <c r="Z33">
        <f>'Subcategories Time Series'!Z103</f>
        <v>27</v>
      </c>
      <c r="AA33">
        <f>'Subcategories Time Series'!AA103</f>
        <v>64.281040000000004</v>
      </c>
      <c r="AB33">
        <f>'Subcategories Time Series'!AB103</f>
        <v>1</v>
      </c>
      <c r="AC33">
        <f>'Subcategories Time Series'!AC103</f>
        <v>100</v>
      </c>
      <c r="AD33">
        <f>'Subcategories Time Series'!AD103</f>
        <v>22</v>
      </c>
      <c r="AE33">
        <f>'Subcategories Time Series'!AE103</f>
        <v>54.208179999999999</v>
      </c>
      <c r="AF33">
        <f>'Subcategories Time Series'!AF103</f>
        <v>3</v>
      </c>
      <c r="AG33">
        <f>'Subcategories Time Series'!AG103</f>
        <v>86.010400000000004</v>
      </c>
    </row>
    <row r="34" spans="1:33" x14ac:dyDescent="0.4">
      <c r="A34">
        <f>'Subcategories Time Series'!A104</f>
        <v>102</v>
      </c>
      <c r="B34" t="str">
        <f>'Subcategories Time Series'!B104</f>
        <v>Turkey</v>
      </c>
      <c r="C34">
        <f>'Subcategories Time Series'!C104</f>
        <v>2016</v>
      </c>
      <c r="D34">
        <f>'Subcategories Time Series'!D104</f>
        <v>7</v>
      </c>
      <c r="E34">
        <f>'Subcategories Time Series'!E104</f>
        <v>76.757919999999999</v>
      </c>
      <c r="F34">
        <f>'Subcategories Time Series'!F104</f>
        <v>17</v>
      </c>
      <c r="G34">
        <f>'Subcategories Time Series'!G104</f>
        <v>42.551090000000002</v>
      </c>
      <c r="H34">
        <f>'Subcategories Time Series'!H104</f>
        <v>21</v>
      </c>
      <c r="I34">
        <f>'Subcategories Time Series'!I104</f>
        <v>67.057590000000005</v>
      </c>
      <c r="J34">
        <f>'Subcategories Time Series'!J104</f>
        <v>11</v>
      </c>
      <c r="K34">
        <f>'Subcategories Time Series'!K104</f>
        <v>57.181669999999997</v>
      </c>
      <c r="L34">
        <f>'Subcategories Time Series'!L104</f>
        <v>20</v>
      </c>
      <c r="M34">
        <f>'Subcategories Time Series'!M104</f>
        <v>53.240459999999999</v>
      </c>
      <c r="N34">
        <f>'Subcategories Time Series'!N104</f>
        <v>31</v>
      </c>
      <c r="O34">
        <f>'Subcategories Time Series'!O104</f>
        <v>39.429000000000002</v>
      </c>
      <c r="P34">
        <f>'Subcategories Time Series'!P104</f>
        <v>4</v>
      </c>
      <c r="Q34">
        <f>'Subcategories Time Series'!Q104</f>
        <v>81.332409999999996</v>
      </c>
      <c r="R34">
        <f>'Subcategories Time Series'!R104</f>
        <v>11</v>
      </c>
      <c r="S34">
        <f>'Subcategories Time Series'!S104</f>
        <v>68.491829999999993</v>
      </c>
      <c r="T34">
        <f>'Subcategories Time Series'!T104</f>
        <v>21</v>
      </c>
      <c r="U34">
        <f>'Subcategories Time Series'!U104</f>
        <v>63.459009999999999</v>
      </c>
      <c r="V34">
        <f>'Subcategories Time Series'!V104</f>
        <v>3</v>
      </c>
      <c r="W34">
        <f>'Subcategories Time Series'!W104</f>
        <v>91.836290000000005</v>
      </c>
      <c r="X34">
        <f>'Subcategories Time Series'!X104</f>
        <v>9</v>
      </c>
      <c r="Y34">
        <f>'Subcategories Time Series'!Y104</f>
        <v>74.73836</v>
      </c>
      <c r="Z34">
        <f>'Subcategories Time Series'!Z104</f>
        <v>16</v>
      </c>
      <c r="AA34">
        <f>'Subcategories Time Series'!AA104</f>
        <v>79.468379999999996</v>
      </c>
      <c r="AB34">
        <f>'Subcategories Time Series'!AB104</f>
        <v>1</v>
      </c>
      <c r="AC34">
        <f>'Subcategories Time Series'!AC104</f>
        <v>100</v>
      </c>
      <c r="AD34">
        <f>'Subcategories Time Series'!AD104</f>
        <v>14</v>
      </c>
      <c r="AE34">
        <f>'Subcategories Time Series'!AE104</f>
        <v>64.504140000000007</v>
      </c>
      <c r="AF34">
        <f>'Subcategories Time Series'!AF104</f>
        <v>23</v>
      </c>
      <c r="AG34">
        <f>'Subcategories Time Series'!AG104</f>
        <v>54.741439999999997</v>
      </c>
    </row>
    <row r="35" spans="1:33" x14ac:dyDescent="0.4">
      <c r="A35">
        <f>'Subcategories Time Series'!A105</f>
        <v>103</v>
      </c>
      <c r="B35" t="str">
        <f>'Subcategories Time Series'!B105</f>
        <v>United Kingdom</v>
      </c>
      <c r="C35">
        <f>'Subcategories Time Series'!C105</f>
        <v>2016</v>
      </c>
      <c r="D35">
        <f>'Subcategories Time Series'!D105</f>
        <v>7</v>
      </c>
      <c r="E35">
        <f>'Subcategories Time Series'!E105</f>
        <v>76.757919999999999</v>
      </c>
      <c r="F35">
        <f>'Subcategories Time Series'!F105</f>
        <v>35</v>
      </c>
      <c r="G35">
        <f>'Subcategories Time Series'!G105</f>
        <v>25.875820000000001</v>
      </c>
      <c r="H35">
        <f>'Subcategories Time Series'!H105</f>
        <v>26</v>
      </c>
      <c r="I35">
        <f>'Subcategories Time Series'!I105</f>
        <v>62.053849999999997</v>
      </c>
      <c r="J35">
        <f>'Subcategories Time Series'!J105</f>
        <v>14</v>
      </c>
      <c r="K35">
        <f>'Subcategories Time Series'!K105</f>
        <v>49.215470000000003</v>
      </c>
      <c r="L35">
        <f>'Subcategories Time Series'!L105</f>
        <v>35</v>
      </c>
      <c r="M35">
        <f>'Subcategories Time Series'!M105</f>
        <v>26.850719999999999</v>
      </c>
      <c r="N35">
        <f>'Subcategories Time Series'!N105</f>
        <v>4</v>
      </c>
      <c r="O35">
        <f>'Subcategories Time Series'!O105</f>
        <v>88.430260000000004</v>
      </c>
      <c r="P35">
        <f>'Subcategories Time Series'!P105</f>
        <v>32</v>
      </c>
      <c r="Q35">
        <f>'Subcategories Time Series'!Q105</f>
        <v>35.540149999999997</v>
      </c>
      <c r="R35">
        <f>'Subcategories Time Series'!R105</f>
        <v>11</v>
      </c>
      <c r="S35">
        <f>'Subcategories Time Series'!S105</f>
        <v>68.491829999999993</v>
      </c>
      <c r="T35">
        <f>'Subcategories Time Series'!T105</f>
        <v>24</v>
      </c>
      <c r="U35">
        <f>'Subcategories Time Series'!U105</f>
        <v>48.62209</v>
      </c>
      <c r="V35">
        <f>'Subcategories Time Series'!V105</f>
        <v>28</v>
      </c>
      <c r="W35">
        <f>'Subcategories Time Series'!W105</f>
        <v>45.100650000000002</v>
      </c>
      <c r="X35">
        <f>'Subcategories Time Series'!X105</f>
        <v>16</v>
      </c>
      <c r="Y35">
        <f>'Subcategories Time Series'!Y105</f>
        <v>70.290679999999995</v>
      </c>
      <c r="Z35">
        <f>'Subcategories Time Series'!Z105</f>
        <v>6</v>
      </c>
      <c r="AA35">
        <f>'Subcategories Time Series'!AA105</f>
        <v>89.576260000000005</v>
      </c>
      <c r="AB35">
        <f>'Subcategories Time Series'!AB105</f>
        <v>1</v>
      </c>
      <c r="AC35">
        <f>'Subcategories Time Series'!AC105</f>
        <v>100</v>
      </c>
      <c r="AD35">
        <f>'Subcategories Time Series'!AD105</f>
        <v>4</v>
      </c>
      <c r="AE35">
        <f>'Subcategories Time Series'!AE105</f>
        <v>79.631799999999998</v>
      </c>
      <c r="AF35">
        <f>'Subcategories Time Series'!AF105</f>
        <v>2</v>
      </c>
      <c r="AG35">
        <f>'Subcategories Time Series'!AG105</f>
        <v>88.038520000000005</v>
      </c>
    </row>
    <row r="36" spans="1:33" x14ac:dyDescent="0.4">
      <c r="A36">
        <f>'Subcategories Time Series'!A106</f>
        <v>104</v>
      </c>
      <c r="B36" t="str">
        <f>'Subcategories Time Series'!B106</f>
        <v>United States</v>
      </c>
      <c r="C36">
        <f>'Subcategories Time Series'!C106</f>
        <v>2016</v>
      </c>
      <c r="D36">
        <f>'Subcategories Time Series'!D106</f>
        <v>35</v>
      </c>
      <c r="E36">
        <f>'Subcategories Time Series'!E106</f>
        <v>18.125900000000001</v>
      </c>
      <c r="F36">
        <f>'Subcategories Time Series'!F106</f>
        <v>20</v>
      </c>
      <c r="G36">
        <f>'Subcategories Time Series'!G106</f>
        <v>41.00421</v>
      </c>
      <c r="H36">
        <f>'Subcategories Time Series'!H106</f>
        <v>27</v>
      </c>
      <c r="I36">
        <f>'Subcategories Time Series'!I106</f>
        <v>61.081569999999999</v>
      </c>
      <c r="J36">
        <f>'Subcategories Time Series'!J106</f>
        <v>1</v>
      </c>
      <c r="K36">
        <f>'Subcategories Time Series'!K106</f>
        <v>100</v>
      </c>
      <c r="L36">
        <f>'Subcategories Time Series'!L106</f>
        <v>21</v>
      </c>
      <c r="M36">
        <f>'Subcategories Time Series'!M106</f>
        <v>53.062429999999999</v>
      </c>
      <c r="N36">
        <f>'Subcategories Time Series'!N106</f>
        <v>10</v>
      </c>
      <c r="O36">
        <f>'Subcategories Time Series'!O106</f>
        <v>82.985669999999999</v>
      </c>
      <c r="P36">
        <f>'Subcategories Time Series'!P106</f>
        <v>29</v>
      </c>
      <c r="Q36">
        <f>'Subcategories Time Series'!Q106</f>
        <v>43.596339999999998</v>
      </c>
      <c r="R36">
        <f>'Subcategories Time Series'!R106</f>
        <v>11</v>
      </c>
      <c r="S36">
        <f>'Subcategories Time Series'!S106</f>
        <v>68.491829999999993</v>
      </c>
      <c r="T36">
        <f>'Subcategories Time Series'!T106</f>
        <v>24</v>
      </c>
      <c r="U36">
        <f>'Subcategories Time Series'!U106</f>
        <v>48.62209</v>
      </c>
      <c r="V36">
        <f>'Subcategories Time Series'!V106</f>
        <v>27</v>
      </c>
      <c r="W36">
        <f>'Subcategories Time Series'!W106</f>
        <v>46.277720000000002</v>
      </c>
      <c r="X36">
        <f>'Subcategories Time Series'!X106</f>
        <v>22</v>
      </c>
      <c r="Y36">
        <f>'Subcategories Time Series'!Y106</f>
        <v>62.227220000000003</v>
      </c>
      <c r="Z36">
        <f>'Subcategories Time Series'!Z106</f>
        <v>23</v>
      </c>
      <c r="AA36">
        <f>'Subcategories Time Series'!AA106</f>
        <v>73.454070000000002</v>
      </c>
      <c r="AB36">
        <f>'Subcategories Time Series'!AB106</f>
        <v>31</v>
      </c>
      <c r="AC36">
        <f>'Subcategories Time Series'!AC106</f>
        <v>29.151160000000001</v>
      </c>
      <c r="AD36">
        <f>'Subcategories Time Series'!AD106</f>
        <v>33</v>
      </c>
      <c r="AE36">
        <f>'Subcategories Time Series'!AE106</f>
        <v>36.076509999999999</v>
      </c>
      <c r="AF36">
        <f>'Subcategories Time Series'!AF106</f>
        <v>23</v>
      </c>
      <c r="AG36">
        <f>'Subcategories Time Series'!AG106</f>
        <v>54.741439999999997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6"/>
  <sheetViews>
    <sheetView topLeftCell="X1" workbookViewId="0">
      <selection activeCell="V6" sqref="U6:V6"/>
    </sheetView>
  </sheetViews>
  <sheetFormatPr defaultRowHeight="14.6" x14ac:dyDescent="0.4"/>
  <cols>
    <col min="2" max="2" width="15.3828125" bestFit="1" customWidth="1"/>
    <col min="3" max="3" width="17.23046875" bestFit="1" customWidth="1"/>
    <col min="4" max="4" width="13.23046875" bestFit="1" customWidth="1"/>
    <col min="5" max="5" width="16.23046875" bestFit="1" customWidth="1"/>
    <col min="6" max="6" width="12.23046875" bestFit="1" customWidth="1"/>
    <col min="7" max="7" width="14.15234375" bestFit="1" customWidth="1"/>
    <col min="8" max="8" width="10.15234375" bestFit="1" customWidth="1"/>
    <col min="9" max="9" width="23.15234375" bestFit="1" customWidth="1"/>
    <col min="10" max="10" width="19.15234375" bestFit="1" customWidth="1"/>
    <col min="11" max="11" width="23.765625" bestFit="1" customWidth="1"/>
    <col min="12" max="12" width="19.765625" bestFit="1" customWidth="1"/>
    <col min="13" max="13" width="29.765625" bestFit="1" customWidth="1"/>
    <col min="14" max="14" width="25.765625" bestFit="1" customWidth="1"/>
    <col min="15" max="15" width="19" bestFit="1" customWidth="1"/>
    <col min="16" max="16" width="15" bestFit="1" customWidth="1"/>
    <col min="17" max="17" width="15.84375" bestFit="1" customWidth="1"/>
    <col min="18" max="18" width="11.84375" bestFit="1" customWidth="1"/>
    <col min="19" max="19" width="15.4609375" bestFit="1" customWidth="1"/>
    <col min="20" max="20" width="11.4609375" bestFit="1" customWidth="1"/>
    <col min="21" max="21" width="24.84375" bestFit="1" customWidth="1"/>
    <col min="22" max="22" width="20.84375" bestFit="1" customWidth="1"/>
    <col min="23" max="23" width="14.23046875" bestFit="1" customWidth="1"/>
    <col min="24" max="24" width="10.23046875" bestFit="1" customWidth="1"/>
    <col min="25" max="25" width="24.3828125" bestFit="1" customWidth="1"/>
    <col min="26" max="26" width="20.3828125" bestFit="1" customWidth="1"/>
    <col min="27" max="27" width="13.4609375" bestFit="1" customWidth="1"/>
    <col min="28" max="28" width="9.4609375" bestFit="1" customWidth="1"/>
    <col min="29" max="29" width="20.4609375" bestFit="1" customWidth="1"/>
    <col min="30" max="30" width="16.4609375" bestFit="1" customWidth="1"/>
    <col min="31" max="31" width="17.4609375" bestFit="1" customWidth="1"/>
    <col min="32" max="32" width="13.4609375" bestFit="1" customWidth="1"/>
  </cols>
  <sheetData>
    <row r="1" spans="2:32" x14ac:dyDescent="0.4">
      <c r="B1" t="str">
        <f>'Subcategories Time Series'!B1</f>
        <v>country</v>
      </c>
      <c r="C1" t="str">
        <f>'Subcategories Time Series'!D1</f>
        <v>corporateraterank</v>
      </c>
      <c r="D1" t="str">
        <f>'Subcategories Time Series'!E1</f>
        <v>corporaterate</v>
      </c>
      <c r="E1" t="str">
        <f>'Subcategories Time Series'!F1</f>
        <v>costrecoveryrank</v>
      </c>
      <c r="F1" t="str">
        <f>'Subcategories Time Series'!G1</f>
        <v>costrecovery</v>
      </c>
      <c r="G1" t="str">
        <f>'Subcategories Time Series'!H1</f>
        <v>incentivesrank</v>
      </c>
      <c r="H1" t="str">
        <f>'Subcategories Time Series'!I1</f>
        <v>incentives</v>
      </c>
      <c r="I1" t="str">
        <f>'Subcategories Time Series'!J1</f>
        <v>consumptiontaxraterank</v>
      </c>
      <c r="J1" t="str">
        <f>'Subcategories Time Series'!K1</f>
        <v>consumptiontaxrate</v>
      </c>
      <c r="K1" t="str">
        <f>'Subcategories Time Series'!L1</f>
        <v>consumptiontaxbaserank</v>
      </c>
      <c r="L1" t="str">
        <f>'Subcategories Time Series'!M1</f>
        <v>consumptiontaxbase</v>
      </c>
      <c r="M1" t="str">
        <f>'Subcategories Time Series'!N1</f>
        <v>consumptiontaxcomplexityrank</v>
      </c>
      <c r="N1" t="str">
        <f>'Subcategories Time Series'!O1</f>
        <v>consumptiontaxcomplexity</v>
      </c>
      <c r="O1" t="str">
        <f>'Subcategories Time Series'!P1</f>
        <v>realpropertytaxrank</v>
      </c>
      <c r="P1" t="str">
        <f>'Subcategories Time Series'!Q1</f>
        <v>realpropertytax</v>
      </c>
      <c r="Q1" t="str">
        <f>'Subcategories Time Series'!R1</f>
        <v>wealthtaxesrank</v>
      </c>
      <c r="R1" t="str">
        <f>'Subcategories Time Series'!S1</f>
        <v>wealthtaxes</v>
      </c>
      <c r="S1" t="str">
        <f>'Subcategories Time Series'!T1</f>
        <v>capitaltaxesrank</v>
      </c>
      <c r="T1" t="str">
        <f>'Subcategories Time Series'!U1</f>
        <v>capitaltaxes</v>
      </c>
      <c r="U1" t="str">
        <f>'Subcategories Time Series'!V1</f>
        <v>capgainsanddividendsrank</v>
      </c>
      <c r="V1" t="str">
        <f>'Subcategories Time Series'!W1</f>
        <v>capgainsanddividends</v>
      </c>
      <c r="W1" t="str">
        <f>'Subcategories Time Series'!X1</f>
        <v>incometaxrank</v>
      </c>
      <c r="X1" t="str">
        <f>'Subcategories Time Series'!Y1</f>
        <v>incometax</v>
      </c>
      <c r="Y1" t="str">
        <f>'Subcategories Time Series'!Z1</f>
        <v>incometaxcomplexityrank</v>
      </c>
      <c r="Z1" t="str">
        <f>'Subcategories Time Series'!AA1</f>
        <v>incometaxcomplexity</v>
      </c>
      <c r="AA1" t="str">
        <f>'Subcategories Time Series'!AB1</f>
        <v>territorialrank</v>
      </c>
      <c r="AB1" t="str">
        <f>'Subcategories Time Series'!AC1</f>
        <v>territorial</v>
      </c>
      <c r="AC1" t="str">
        <f>'Subcategories Time Series'!AD1</f>
        <v>withholdingtaxesrank</v>
      </c>
      <c r="AD1" t="str">
        <f>'Subcategories Time Series'!AE1</f>
        <v>withholdingtaxes</v>
      </c>
      <c r="AE1" t="str">
        <f>'Subcategories Time Series'!AF1</f>
        <v>intregulationsrank</v>
      </c>
      <c r="AF1" t="str">
        <f>'Subcategories Time Series'!AG1</f>
        <v>intregulations</v>
      </c>
    </row>
    <row r="2" spans="2:32" x14ac:dyDescent="0.4">
      <c r="B2" t="str">
        <f>'2014sub'!B2:B35</f>
        <v>Australia</v>
      </c>
      <c r="C2">
        <f>'2015sub'!D2-'2016sub'!D2</f>
        <v>-1</v>
      </c>
      <c r="D2" s="9">
        <f>'2016sub'!E2-'2015sub'!E2</f>
        <v>-0.58554000000000173</v>
      </c>
      <c r="E2">
        <f>'2015sub'!F2-'2016sub'!F2</f>
        <v>0</v>
      </c>
      <c r="F2" s="9">
        <f>'2016sub'!G2-'2015sub'!G2</f>
        <v>-4.1210099999999983</v>
      </c>
      <c r="G2">
        <f>'2015sub'!H2-'2016sub'!H2</f>
        <v>0</v>
      </c>
      <c r="H2" s="9">
        <f>'2016sub'!I2-'2015sub'!I2</f>
        <v>-1.3914099999999934</v>
      </c>
      <c r="I2">
        <f>'2015sub'!J2-'2016sub'!J2</f>
        <v>0</v>
      </c>
      <c r="J2" s="9">
        <f>'2016sub'!K2-'2015sub'!K2</f>
        <v>3.6900000000059663E-3</v>
      </c>
      <c r="K2">
        <f>'2015sub'!L2-'2016sub'!L2</f>
        <v>1</v>
      </c>
      <c r="L2" s="9">
        <f>'2016sub'!M2-'2015sub'!M2</f>
        <v>1.5251699999999957</v>
      </c>
      <c r="M2">
        <f>'2015sub'!N2-'2016sub'!N2</f>
        <v>0</v>
      </c>
      <c r="N2" s="9">
        <f>'2016sub'!O2-'2015sub'!O2</f>
        <v>-0.19610999999999024</v>
      </c>
      <c r="O2">
        <f>'2015sub'!P2-'2016sub'!P2</f>
        <v>-1</v>
      </c>
      <c r="P2" s="9">
        <f>'2016sub'!Q2-'2015sub'!Q2</f>
        <v>-1.3580900000000042</v>
      </c>
      <c r="Q2">
        <f>'2015sub'!R2-'2016sub'!R2</f>
        <v>0</v>
      </c>
      <c r="R2" s="9">
        <f>'2016sub'!S2-'2015sub'!S2</f>
        <v>0</v>
      </c>
      <c r="S2">
        <f>'2015sub'!T2-'2016sub'!T2</f>
        <v>0</v>
      </c>
      <c r="T2" s="9">
        <f>'2016sub'!U2-'2015sub'!U2</f>
        <v>5.8740000000000236E-2</v>
      </c>
      <c r="U2">
        <f>'2015sub'!V2-'2016sub'!V2</f>
        <v>3</v>
      </c>
      <c r="V2" s="9">
        <f>'2016sub'!W2-'2015sub'!W2</f>
        <v>0.2157800000000023</v>
      </c>
      <c r="W2">
        <f>'2015sub'!X2-'2016sub'!X2</f>
        <v>-2</v>
      </c>
      <c r="X2" s="9">
        <f>'2016sub'!Y2-'2015sub'!Y2</f>
        <v>-0.45557999999999765</v>
      </c>
      <c r="Y2">
        <f>'2015sub'!Z2-'2016sub'!Z2</f>
        <v>0</v>
      </c>
      <c r="Z2" s="9">
        <f>'2016sub'!AA2-'2015sub'!AA2</f>
        <v>-4.9999999999954525E-3</v>
      </c>
      <c r="AA2">
        <f>'2015sub'!AB2-'2016sub'!AB2</f>
        <v>0</v>
      </c>
      <c r="AB2" s="9">
        <f>'2016sub'!AC2-'2015sub'!AC2</f>
        <v>0</v>
      </c>
      <c r="AC2">
        <f>'2015sub'!AD2-'2016sub'!AD2</f>
        <v>0</v>
      </c>
      <c r="AD2" s="9">
        <f>'2016sub'!AE2-'2015sub'!AE2</f>
        <v>5.119999999998015E-3</v>
      </c>
      <c r="AE2">
        <f>'2015sub'!AF2-'2016sub'!AF2</f>
        <v>0</v>
      </c>
      <c r="AF2" s="9">
        <f>'2016sub'!AG2-'2015sub'!AG2</f>
        <v>-0.51927000000000589</v>
      </c>
    </row>
    <row r="3" spans="2:32" x14ac:dyDescent="0.4">
      <c r="B3" t="str">
        <f>'2014sub'!B3:B36</f>
        <v>Austria</v>
      </c>
      <c r="C3">
        <f>'2015sub'!D3-'2016sub'!D3</f>
        <v>0</v>
      </c>
      <c r="D3" s="9">
        <f>'2016sub'!E3-'2015sub'!E3</f>
        <v>-0.41824000000000439</v>
      </c>
      <c r="E3">
        <f>'2015sub'!F3-'2016sub'!F3</f>
        <v>0</v>
      </c>
      <c r="F3" s="9">
        <f>'2016sub'!G3-'2015sub'!G3</f>
        <v>-3.9957899999999995</v>
      </c>
      <c r="G3">
        <f>'2015sub'!H3-'2016sub'!H3</f>
        <v>-2</v>
      </c>
      <c r="H3" s="9">
        <f>'2016sub'!I3-'2015sub'!I3</f>
        <v>-2.4228999999999985</v>
      </c>
      <c r="I3">
        <f>'2015sub'!J3-'2016sub'!J3</f>
        <v>0</v>
      </c>
      <c r="J3" s="9">
        <f>'2016sub'!K3-'2015sub'!K3</f>
        <v>1.7110000000002401E-2</v>
      </c>
      <c r="K3">
        <f>'2015sub'!L3-'2016sub'!L3</f>
        <v>1</v>
      </c>
      <c r="L3" s="9">
        <f>'2016sub'!M3-'2015sub'!M3</f>
        <v>1.0353599999999972</v>
      </c>
      <c r="M3">
        <f>'2015sub'!N3-'2016sub'!N3</f>
        <v>0</v>
      </c>
      <c r="N3" s="9">
        <f>'2016sub'!O3-'2015sub'!O3</f>
        <v>-0.27548000000000172</v>
      </c>
      <c r="O3">
        <f>'2015sub'!P3-'2016sub'!P3</f>
        <v>0</v>
      </c>
      <c r="P3" s="9">
        <f>'2016sub'!Q3-'2015sub'!Q3</f>
        <v>0.43680000000000518</v>
      </c>
      <c r="Q3">
        <f>'2015sub'!R3-'2016sub'!R3</f>
        <v>0</v>
      </c>
      <c r="R3" s="9">
        <f>'2016sub'!S3-'2015sub'!S3</f>
        <v>0</v>
      </c>
      <c r="S3">
        <f>'2015sub'!T3-'2016sub'!T3</f>
        <v>11</v>
      </c>
      <c r="T3" s="9">
        <f>'2016sub'!U3-'2015sub'!U3</f>
        <v>17.015490000000007</v>
      </c>
      <c r="U3">
        <f>'2015sub'!V3-'2016sub'!V3</f>
        <v>-3</v>
      </c>
      <c r="V3" s="9">
        <f>'2016sub'!W3-'2015sub'!W3</f>
        <v>-3.3878100000000018</v>
      </c>
      <c r="W3">
        <f>'2015sub'!X3-'2016sub'!X3</f>
        <v>1</v>
      </c>
      <c r="X3" s="9">
        <f>'2016sub'!Y3-'2015sub'!Y3</f>
        <v>-3.4664900000000003</v>
      </c>
      <c r="Y3">
        <f>'2015sub'!Z3-'2016sub'!Z3</f>
        <v>0</v>
      </c>
      <c r="Z3" s="9">
        <f>'2016sub'!AA3-'2015sub'!AA3</f>
        <v>-9.5440000000010627E-2</v>
      </c>
      <c r="AA3">
        <f>'2015sub'!AB3-'2016sub'!AB3</f>
        <v>0</v>
      </c>
      <c r="AB3" s="9">
        <f>'2016sub'!AC3-'2015sub'!AC3</f>
        <v>0</v>
      </c>
      <c r="AC3">
        <f>'2015sub'!AD3-'2016sub'!AD3</f>
        <v>-2</v>
      </c>
      <c r="AD3" s="9">
        <f>'2016sub'!AE3-'2015sub'!AE3</f>
        <v>-0.58706999999999709</v>
      </c>
      <c r="AE3">
        <f>'2015sub'!AF3-'2016sub'!AF3</f>
        <v>0</v>
      </c>
      <c r="AF3" s="9">
        <f>'2016sub'!AG3-'2015sub'!AG3</f>
        <v>0.57998000000000616</v>
      </c>
    </row>
    <row r="4" spans="2:32" x14ac:dyDescent="0.4">
      <c r="B4" t="str">
        <f>'2014sub'!B4:B37</f>
        <v>Belgium</v>
      </c>
      <c r="C4">
        <f>'2015sub'!D4-'2016sub'!D4</f>
        <v>0</v>
      </c>
      <c r="D4" s="9">
        <f>'2016sub'!E4-'2015sub'!E4</f>
        <v>-0.71903999999999968</v>
      </c>
      <c r="E4">
        <f>'2015sub'!F4-'2016sub'!F4</f>
        <v>0</v>
      </c>
      <c r="F4" s="9">
        <f>'2016sub'!G4-'2015sub'!G4</f>
        <v>-4.3282799999999995</v>
      </c>
      <c r="G4">
        <f>'2015sub'!H4-'2016sub'!H4</f>
        <v>0</v>
      </c>
      <c r="H4" s="9">
        <f>'2016sub'!I4-'2015sub'!I4</f>
        <v>-1.0455200000000033</v>
      </c>
      <c r="I4">
        <f>'2015sub'!J4-'2016sub'!J4</f>
        <v>0</v>
      </c>
      <c r="J4" s="9">
        <f>'2016sub'!K4-'2015sub'!K4</f>
        <v>1.845000000000141E-2</v>
      </c>
      <c r="K4">
        <f>'2015sub'!L4-'2016sub'!L4</f>
        <v>-7</v>
      </c>
      <c r="L4" s="9">
        <f>'2016sub'!M4-'2015sub'!M4</f>
        <v>-5.054159999999996</v>
      </c>
      <c r="M4">
        <f>'2015sub'!N4-'2016sub'!N4</f>
        <v>-3</v>
      </c>
      <c r="N4" s="9">
        <f>'2016sub'!O4-'2015sub'!O4</f>
        <v>-0.42956000000000216</v>
      </c>
      <c r="O4">
        <f>'2015sub'!P4-'2016sub'!P4</f>
        <v>-1</v>
      </c>
      <c r="P4" s="9">
        <f>'2016sub'!Q4-'2015sub'!Q4</f>
        <v>-0.3714299999999966</v>
      </c>
      <c r="Q4">
        <f>'2015sub'!R4-'2016sub'!R4</f>
        <v>0</v>
      </c>
      <c r="R4" s="9">
        <f>'2016sub'!S4-'2015sub'!S4</f>
        <v>0</v>
      </c>
      <c r="S4">
        <f>'2015sub'!T4-'2016sub'!T4</f>
        <v>-1</v>
      </c>
      <c r="T4" s="9">
        <f>'2016sub'!U4-'2015sub'!U4</f>
        <v>0.10824000000000922</v>
      </c>
      <c r="U4">
        <f>'2015sub'!V4-'2016sub'!V4</f>
        <v>-3</v>
      </c>
      <c r="V4" s="9">
        <f>'2016sub'!W4-'2015sub'!W4</f>
        <v>-1.4324100000000044</v>
      </c>
      <c r="W4">
        <f>'2015sub'!X4-'2016sub'!X4</f>
        <v>1</v>
      </c>
      <c r="X4" s="9">
        <f>'2016sub'!Y4-'2015sub'!Y4</f>
        <v>0.49009000000000214</v>
      </c>
      <c r="Y4">
        <f>'2015sub'!Z4-'2016sub'!Z4</f>
        <v>0</v>
      </c>
      <c r="Z4" s="9">
        <f>'2016sub'!AA4-'2015sub'!AA4</f>
        <v>-6.4830000000000609E-2</v>
      </c>
      <c r="AA4">
        <f>'2015sub'!AB4-'2016sub'!AB4</f>
        <v>0</v>
      </c>
      <c r="AB4" s="9">
        <f>'2016sub'!AC4-'2015sub'!AC4</f>
        <v>0</v>
      </c>
      <c r="AC4">
        <f>'2015sub'!AD4-'2016sub'!AD4</f>
        <v>-2</v>
      </c>
      <c r="AD4" s="9">
        <f>'2016sub'!AE4-'2015sub'!AE4</f>
        <v>-2.7968700000000055</v>
      </c>
      <c r="AE4">
        <f>'2015sub'!AF4-'2016sub'!AF4</f>
        <v>-1</v>
      </c>
      <c r="AF4" s="9">
        <f>'2016sub'!AG4-'2015sub'!AG4</f>
        <v>0.3900600000000054</v>
      </c>
    </row>
    <row r="5" spans="2:32" x14ac:dyDescent="0.4">
      <c r="B5" t="str">
        <f>'2014sub'!B5:B38</f>
        <v>Canada</v>
      </c>
      <c r="C5">
        <f>'2015sub'!D5-'2016sub'!D5</f>
        <v>-1</v>
      </c>
      <c r="D5" s="9">
        <f>'2016sub'!E5-'2015sub'!E5</f>
        <v>-0.47513000000000005</v>
      </c>
      <c r="E5">
        <f>'2015sub'!F5-'2016sub'!F5</f>
        <v>0</v>
      </c>
      <c r="F5" s="9">
        <f>'2016sub'!G5-'2015sub'!G5</f>
        <v>-4.5044499999999985</v>
      </c>
      <c r="G5">
        <f>'2015sub'!H5-'2016sub'!H5</f>
        <v>2</v>
      </c>
      <c r="H5" s="9">
        <f>'2016sub'!I5-'2015sub'!I5</f>
        <v>-0.54470000000000596</v>
      </c>
      <c r="I5">
        <f>'2015sub'!J5-'2016sub'!J5</f>
        <v>0</v>
      </c>
      <c r="J5" s="9">
        <f>'2016sub'!K5-'2015sub'!K5</f>
        <v>4.5199999999994134E-3</v>
      </c>
      <c r="K5">
        <f>'2015sub'!L5-'2016sub'!L5</f>
        <v>1</v>
      </c>
      <c r="L5" s="9">
        <f>'2016sub'!M5-'2015sub'!M5</f>
        <v>1.1105400000000003</v>
      </c>
      <c r="M5">
        <f>'2015sub'!N5-'2016sub'!N5</f>
        <v>0</v>
      </c>
      <c r="N5" s="9">
        <f>'2016sub'!O5-'2015sub'!O5</f>
        <v>-0.19610999999999024</v>
      </c>
      <c r="O5">
        <f>'2015sub'!P5-'2016sub'!P5</f>
        <v>0</v>
      </c>
      <c r="P5" s="9">
        <f>'2016sub'!Q5-'2015sub'!Q5</f>
        <v>1.3062100000000001</v>
      </c>
      <c r="Q5">
        <f>'2015sub'!R5-'2016sub'!R5</f>
        <v>0</v>
      </c>
      <c r="R5" s="9">
        <f>'2016sub'!S5-'2015sub'!S5</f>
        <v>0</v>
      </c>
      <c r="S5">
        <f>'2015sub'!T5-'2016sub'!T5</f>
        <v>-1</v>
      </c>
      <c r="T5" s="9">
        <f>'2016sub'!U5-'2015sub'!U5</f>
        <v>-0.14486000000000132</v>
      </c>
      <c r="U5">
        <f>'2015sub'!V5-'2016sub'!V5</f>
        <v>-4</v>
      </c>
      <c r="V5" s="9">
        <f>'2016sub'!W5-'2015sub'!W5</f>
        <v>-4.2681499999999986</v>
      </c>
      <c r="W5">
        <f>'2015sub'!X5-'2016sub'!X5</f>
        <v>1</v>
      </c>
      <c r="X5" s="9">
        <f>'2016sub'!Y5-'2015sub'!Y5</f>
        <v>0.3551700000000011</v>
      </c>
      <c r="Y5">
        <f>'2015sub'!Z5-'2016sub'!Z5</f>
        <v>0</v>
      </c>
      <c r="Z5" s="9">
        <f>'2016sub'!AA5-'2015sub'!AA5</f>
        <v>-5.3329999999988331E-2</v>
      </c>
      <c r="AA5">
        <f>'2015sub'!AB5-'2016sub'!AB5</f>
        <v>0</v>
      </c>
      <c r="AB5" s="9">
        <f>'2016sub'!AC5-'2015sub'!AC5</f>
        <v>0</v>
      </c>
      <c r="AC5">
        <f>'2015sub'!AD5-'2016sub'!AD5</f>
        <v>-1</v>
      </c>
      <c r="AD5" s="9">
        <f>'2016sub'!AE5-'2015sub'!AE5</f>
        <v>7.2530000000000427E-2</v>
      </c>
      <c r="AE5">
        <f>'2015sub'!AF5-'2016sub'!AF5</f>
        <v>0</v>
      </c>
      <c r="AF5" s="9">
        <f>'2016sub'!AG5-'2015sub'!AG5</f>
        <v>6.069999999999709E-2</v>
      </c>
    </row>
    <row r="6" spans="2:32" x14ac:dyDescent="0.4">
      <c r="B6" t="str">
        <f>'2014sub'!B6:B39</f>
        <v>Chile</v>
      </c>
      <c r="C6">
        <f>'2015sub'!D6-'2016sub'!D6</f>
        <v>-1</v>
      </c>
      <c r="D6" s="9">
        <f>'2016sub'!E6-'2015sub'!E6</f>
        <v>-4.9830100000000073</v>
      </c>
      <c r="E6">
        <f>'2015sub'!F6-'2016sub'!F6</f>
        <v>-1</v>
      </c>
      <c r="F6" s="9">
        <f>'2016sub'!G6-'2015sub'!G6</f>
        <v>-5.289590000000004</v>
      </c>
      <c r="G6">
        <f>'2015sub'!H6-'2016sub'!H6</f>
        <v>1</v>
      </c>
      <c r="H6" s="9">
        <f>'2016sub'!I6-'2015sub'!I6</f>
        <v>-1.5780400000000014</v>
      </c>
      <c r="I6">
        <f>'2015sub'!J6-'2016sub'!J6</f>
        <v>0</v>
      </c>
      <c r="J6" s="9">
        <f>'2016sub'!K6-'2015sub'!K6</f>
        <v>1.5769999999996287E-2</v>
      </c>
      <c r="K6">
        <f>'2015sub'!L6-'2016sub'!L6</f>
        <v>0</v>
      </c>
      <c r="L6" s="9">
        <f>'2016sub'!M6-'2015sub'!M6</f>
        <v>0.45335000000000036</v>
      </c>
      <c r="M6">
        <f>'2015sub'!N6-'2016sub'!N6</f>
        <v>0</v>
      </c>
      <c r="N6" s="9">
        <f>'2016sub'!O6-'2015sub'!O6</f>
        <v>-0.54628999999999905</v>
      </c>
      <c r="O6">
        <f>'2015sub'!P6-'2016sub'!P6</f>
        <v>1</v>
      </c>
      <c r="P6" s="9">
        <f>'2016sub'!Q6-'2015sub'!Q6</f>
        <v>0.41488999999999976</v>
      </c>
      <c r="Q6">
        <f>'2015sub'!R6-'2016sub'!R6</f>
        <v>0</v>
      </c>
      <c r="R6" s="9">
        <f>'2016sub'!S6-'2015sub'!S6</f>
        <v>0</v>
      </c>
      <c r="S6">
        <f>'2015sub'!T6-'2016sub'!T6</f>
        <v>1</v>
      </c>
      <c r="T6" s="9">
        <f>'2016sub'!U6-'2015sub'!U6</f>
        <v>0.20700000000000784</v>
      </c>
      <c r="U6">
        <f>'2015sub'!V6-'2016sub'!V6</f>
        <v>-8</v>
      </c>
      <c r="V6" s="9">
        <f>'2016sub'!W6-'2015sub'!W6</f>
        <v>-12.046509999999998</v>
      </c>
      <c r="W6">
        <f>'2015sub'!X6-'2016sub'!X6</f>
        <v>0</v>
      </c>
      <c r="X6" s="9">
        <f>'2016sub'!Y6-'2015sub'!Y6</f>
        <v>3.6375599999999935</v>
      </c>
      <c r="Y6">
        <f>'2015sub'!Z6-'2016sub'!Z6</f>
        <v>0</v>
      </c>
      <c r="Z6" s="9">
        <f>'2016sub'!AA6-'2015sub'!AA6</f>
        <v>2.640999999999849E-2</v>
      </c>
      <c r="AA6">
        <f>'2015sub'!AB6-'2016sub'!AB6</f>
        <v>0</v>
      </c>
      <c r="AB6" s="9">
        <f>'2016sub'!AC6-'2015sub'!AC6</f>
        <v>0</v>
      </c>
      <c r="AC6">
        <f>'2015sub'!AD6-'2016sub'!AD6</f>
        <v>0</v>
      </c>
      <c r="AD6" s="9">
        <f>'2016sub'!AE6-'2015sub'!AE6</f>
        <v>4.1999999999831061E-4</v>
      </c>
      <c r="AE6">
        <f>'2015sub'!AF6-'2016sub'!AF6</f>
        <v>5</v>
      </c>
      <c r="AF6" s="9">
        <f>'2016sub'!AG6-'2015sub'!AG6</f>
        <v>7.7360599999999948</v>
      </c>
    </row>
    <row r="7" spans="2:32" x14ac:dyDescent="0.4">
      <c r="B7" t="str">
        <f>'2014sub'!B7:B40</f>
        <v>Czech Republic</v>
      </c>
      <c r="C7">
        <f>'2015sub'!D7-'2016sub'!D7</f>
        <v>0</v>
      </c>
      <c r="D7" s="9">
        <f>'2016sub'!E7-'2015sub'!E7</f>
        <v>-0.21748999999999796</v>
      </c>
      <c r="E7">
        <f>'2015sub'!F7-'2016sub'!F7</f>
        <v>0</v>
      </c>
      <c r="F7" s="9">
        <f>'2016sub'!G7-'2015sub'!G7</f>
        <v>-4.0091500000000053</v>
      </c>
      <c r="G7">
        <f>'2015sub'!H7-'2016sub'!H7</f>
        <v>0</v>
      </c>
      <c r="H7" s="9">
        <f>'2016sub'!I7-'2015sub'!I7</f>
        <v>-1.5121599999999944</v>
      </c>
      <c r="I7">
        <f>'2015sub'!J7-'2016sub'!J7</f>
        <v>0</v>
      </c>
      <c r="J7" s="9">
        <f>'2016sub'!K7-'2015sub'!K7</f>
        <v>1.845000000000141E-2</v>
      </c>
      <c r="K7">
        <f>'2015sub'!L7-'2016sub'!L7</f>
        <v>-2</v>
      </c>
      <c r="L7" s="9">
        <f>'2016sub'!M7-'2015sub'!M7</f>
        <v>0.32211999999999819</v>
      </c>
      <c r="M7">
        <f>'2015sub'!N7-'2016sub'!N7</f>
        <v>5</v>
      </c>
      <c r="N7" s="9">
        <f>'2016sub'!O7-'2015sub'!O7</f>
        <v>5.0056900000000013</v>
      </c>
      <c r="O7">
        <f>'2015sub'!P7-'2016sub'!P7</f>
        <v>0</v>
      </c>
      <c r="P7" s="9">
        <f>'2016sub'!Q7-'2015sub'!Q7</f>
        <v>0.42045000000000243</v>
      </c>
      <c r="Q7">
        <f>'2015sub'!R7-'2016sub'!R7</f>
        <v>0</v>
      </c>
      <c r="R7" s="9">
        <f>'2016sub'!S7-'2015sub'!S7</f>
        <v>0</v>
      </c>
      <c r="S7">
        <f>'2015sub'!T7-'2016sub'!T7</f>
        <v>0</v>
      </c>
      <c r="T7" s="9">
        <f>'2016sub'!U7-'2015sub'!U7</f>
        <v>5.8740000000000236E-2</v>
      </c>
      <c r="U7">
        <f>'2015sub'!V7-'2016sub'!V7</f>
        <v>0</v>
      </c>
      <c r="V7" s="9">
        <f>'2016sub'!W7-'2015sub'!W7</f>
        <v>5.0769999999999982E-2</v>
      </c>
      <c r="W7">
        <f>'2015sub'!X7-'2016sub'!X7</f>
        <v>0</v>
      </c>
      <c r="X7" s="9">
        <f>'2016sub'!Y7-'2015sub'!Y7</f>
        <v>-0.59102999999998929</v>
      </c>
      <c r="Y7">
        <f>'2015sub'!Z7-'2016sub'!Z7</f>
        <v>0</v>
      </c>
      <c r="Z7" s="9">
        <f>'2016sub'!AA7-'2015sub'!AA7</f>
        <v>-0.53059000000000012</v>
      </c>
      <c r="AA7">
        <f>'2015sub'!AB7-'2016sub'!AB7</f>
        <v>0</v>
      </c>
      <c r="AB7" s="9">
        <f>'2016sub'!AC7-'2015sub'!AC7</f>
        <v>0</v>
      </c>
      <c r="AC7">
        <f>'2015sub'!AD7-'2016sub'!AD7</f>
        <v>1</v>
      </c>
      <c r="AD7" s="9">
        <f>'2016sub'!AE7-'2015sub'!AE7</f>
        <v>0.24249999999999261</v>
      </c>
      <c r="AE7">
        <f>'2015sub'!AF7-'2016sub'!AF7</f>
        <v>-1</v>
      </c>
      <c r="AF7" s="9">
        <f>'2016sub'!AG7-'2015sub'!AG7</f>
        <v>0.3900600000000054</v>
      </c>
    </row>
    <row r="8" spans="2:32" x14ac:dyDescent="0.4">
      <c r="B8" t="str">
        <f>'2014sub'!B8:B41</f>
        <v>Denmark</v>
      </c>
      <c r="C8">
        <f>'2015sub'!D8-'2016sub'!D8</f>
        <v>3</v>
      </c>
      <c r="D8" s="9">
        <f>'2016sub'!E8-'2015sub'!E8</f>
        <v>4.2803600000000017</v>
      </c>
      <c r="E8">
        <f>'2015sub'!F8-'2016sub'!F8</f>
        <v>0</v>
      </c>
      <c r="F8" s="9">
        <f>'2016sub'!G8-'2015sub'!G8</f>
        <v>-4.4607499999999973</v>
      </c>
      <c r="G8">
        <f>'2015sub'!H8-'2016sub'!H8</f>
        <v>2</v>
      </c>
      <c r="H8" s="9">
        <f>'2016sub'!I8-'2015sub'!I8</f>
        <v>-0.9520300000000077</v>
      </c>
      <c r="I8">
        <f>'2015sub'!J8-'2016sub'!J8</f>
        <v>0</v>
      </c>
      <c r="J8" s="9">
        <f>'2016sub'!K8-'2015sub'!K8</f>
        <v>2.3819999999997066E-2</v>
      </c>
      <c r="K8">
        <f>'2015sub'!L8-'2016sub'!L8</f>
        <v>0</v>
      </c>
      <c r="L8" s="9">
        <f>'2016sub'!M8-'2015sub'!M8</f>
        <v>0.47156999999999982</v>
      </c>
      <c r="M8">
        <f>'2015sub'!N8-'2016sub'!N8</f>
        <v>-1</v>
      </c>
      <c r="N8" s="9">
        <f>'2016sub'!O8-'2015sub'!O8</f>
        <v>-0.14942000000000633</v>
      </c>
      <c r="O8">
        <f>'2015sub'!P8-'2016sub'!P8</f>
        <v>-1</v>
      </c>
      <c r="P8" s="9">
        <f>'2016sub'!Q8-'2015sub'!Q8</f>
        <v>-0.57820000000000249</v>
      </c>
      <c r="Q8">
        <f>'2015sub'!R8-'2016sub'!R8</f>
        <v>0</v>
      </c>
      <c r="R8" s="9">
        <f>'2016sub'!S8-'2015sub'!S8</f>
        <v>0</v>
      </c>
      <c r="S8">
        <f>'2015sub'!T8-'2016sub'!T8</f>
        <v>0</v>
      </c>
      <c r="T8" s="9">
        <f>'2016sub'!U8-'2015sub'!U8</f>
        <v>0</v>
      </c>
      <c r="U8">
        <f>'2015sub'!V8-'2016sub'!V8</f>
        <v>0</v>
      </c>
      <c r="V8" s="9">
        <f>'2016sub'!W8-'2015sub'!W8</f>
        <v>0.63109999999999999</v>
      </c>
      <c r="W8">
        <f>'2015sub'!X8-'2016sub'!X8</f>
        <v>1</v>
      </c>
      <c r="X8" s="9">
        <f>'2016sub'!Y8-'2015sub'!Y8</f>
        <v>1.603279999999998</v>
      </c>
      <c r="Y8">
        <f>'2015sub'!Z8-'2016sub'!Z8</f>
        <v>0</v>
      </c>
      <c r="Z8" s="9">
        <f>'2016sub'!AA8-'2015sub'!AA8</f>
        <v>-0.13156999999999641</v>
      </c>
      <c r="AA8">
        <f>'2015sub'!AB8-'2016sub'!AB8</f>
        <v>0</v>
      </c>
      <c r="AB8" s="9">
        <f>'2016sub'!AC8-'2015sub'!AC8</f>
        <v>0</v>
      </c>
      <c r="AC8">
        <f>'2015sub'!AD8-'2016sub'!AD8</f>
        <v>-1</v>
      </c>
      <c r="AD8" s="9">
        <f>'2016sub'!AE8-'2015sub'!AE8</f>
        <v>4.2319999999996583E-2</v>
      </c>
      <c r="AE8">
        <f>'2015sub'!AF8-'2016sub'!AF8</f>
        <v>0</v>
      </c>
      <c r="AF8" s="9">
        <f>'2016sub'!AG8-'2015sub'!AG8</f>
        <v>-0.84863</v>
      </c>
    </row>
    <row r="9" spans="2:32" x14ac:dyDescent="0.4">
      <c r="B9" t="str">
        <f>'2014sub'!B9:B42</f>
        <v>Estonia</v>
      </c>
      <c r="C9">
        <f>'2015sub'!D9-'2016sub'!D9</f>
        <v>0</v>
      </c>
      <c r="D9" s="9">
        <f>'2016sub'!E9-'2015sub'!E9</f>
        <v>-0.25093999999999994</v>
      </c>
      <c r="E9">
        <f>'2015sub'!F9-'2016sub'!F9</f>
        <v>0</v>
      </c>
      <c r="F9" s="9">
        <f>'2016sub'!G9-'2015sub'!G9</f>
        <v>0</v>
      </c>
      <c r="G9">
        <f>'2015sub'!H9-'2016sub'!H9</f>
        <v>-3</v>
      </c>
      <c r="H9" s="9">
        <f>'2016sub'!I9-'2015sub'!I9</f>
        <v>-4.0108500000000049</v>
      </c>
      <c r="I9">
        <f>'2015sub'!J9-'2016sub'!J9</f>
        <v>0</v>
      </c>
      <c r="J9" s="9">
        <f>'2016sub'!K9-'2015sub'!K9</f>
        <v>1.7110000000002401E-2</v>
      </c>
      <c r="K9">
        <f>'2015sub'!L9-'2016sub'!L9</f>
        <v>0</v>
      </c>
      <c r="L9" s="9">
        <f>'2016sub'!M9-'2015sub'!M9</f>
        <v>0.28748999999999825</v>
      </c>
      <c r="M9">
        <f>'2015sub'!N9-'2016sub'!N9</f>
        <v>0</v>
      </c>
      <c r="N9" s="9">
        <f>'2016sub'!O9-'2015sub'!O9</f>
        <v>-8.8720000000009236E-2</v>
      </c>
      <c r="O9">
        <f>'2015sub'!P9-'2016sub'!P9</f>
        <v>0</v>
      </c>
      <c r="P9" s="9">
        <f>'2016sub'!Q9-'2015sub'!Q9</f>
        <v>0</v>
      </c>
      <c r="Q9">
        <f>'2015sub'!R9-'2016sub'!R9</f>
        <v>0</v>
      </c>
      <c r="R9" s="9">
        <f>'2016sub'!S9-'2015sub'!S9</f>
        <v>0</v>
      </c>
      <c r="S9">
        <f>'2015sub'!T9-'2016sub'!T9</f>
        <v>0</v>
      </c>
      <c r="T9" s="9">
        <f>'2016sub'!U9-'2015sub'!U9</f>
        <v>0</v>
      </c>
      <c r="U9">
        <f>'2015sub'!V9-'2016sub'!V9</f>
        <v>0</v>
      </c>
      <c r="V9" s="9">
        <f>'2016sub'!W9-'2015sub'!W9</f>
        <v>-3.7749999999988404E-2</v>
      </c>
      <c r="W9">
        <f>'2015sub'!X9-'2016sub'!X9</f>
        <v>0</v>
      </c>
      <c r="X9" s="9">
        <f>'2016sub'!Y9-'2015sub'!Y9</f>
        <v>1.705520000000007</v>
      </c>
      <c r="Y9">
        <f>'2015sub'!Z9-'2016sub'!Z9</f>
        <v>0</v>
      </c>
      <c r="Z9" s="9">
        <f>'2016sub'!AA9-'2015sub'!AA9</f>
        <v>-5.0960000000003447E-2</v>
      </c>
      <c r="AA9">
        <f>'2015sub'!AB9-'2016sub'!AB9</f>
        <v>0</v>
      </c>
      <c r="AB9" s="9">
        <f>'2016sub'!AC9-'2015sub'!AC9</f>
        <v>0</v>
      </c>
      <c r="AC9">
        <f>'2015sub'!AD9-'2016sub'!AD9</f>
        <v>0</v>
      </c>
      <c r="AD9" s="9">
        <f>'2016sub'!AE9-'2015sub'!AE9</f>
        <v>-0.12296999999999514</v>
      </c>
      <c r="AE9">
        <f>'2015sub'!AF9-'2016sub'!AF9</f>
        <v>-1</v>
      </c>
      <c r="AF9" s="9">
        <f>'2016sub'!AG9-'2015sub'!AG9</f>
        <v>0.25061999999999784</v>
      </c>
    </row>
    <row r="10" spans="2:32" x14ac:dyDescent="0.4">
      <c r="B10" t="str">
        <f>'2014sub'!B10:B43</f>
        <v>Finland</v>
      </c>
      <c r="C10">
        <f>'2015sub'!D10-'2016sub'!D10</f>
        <v>0</v>
      </c>
      <c r="D10" s="9">
        <f>'2016sub'!E10-'2015sub'!E10</f>
        <v>-0.25093999999999994</v>
      </c>
      <c r="E10">
        <f>'2015sub'!F10-'2016sub'!F10</f>
        <v>0</v>
      </c>
      <c r="F10" s="9">
        <f>'2016sub'!G10-'2015sub'!G10</f>
        <v>-4.8154499999999985</v>
      </c>
      <c r="G10">
        <f>'2015sub'!H10-'2016sub'!H10</f>
        <v>0</v>
      </c>
      <c r="H10" s="9">
        <f>'2016sub'!I10-'2015sub'!I10</f>
        <v>-0.89803999999999462</v>
      </c>
      <c r="I10">
        <f>'2015sub'!J10-'2016sub'!J10</f>
        <v>0</v>
      </c>
      <c r="J10" s="9">
        <f>'2016sub'!K10-'2015sub'!K10</f>
        <v>2.248000000000161E-2</v>
      </c>
      <c r="K10">
        <f>'2015sub'!L10-'2016sub'!L10</f>
        <v>0</v>
      </c>
      <c r="L10" s="9">
        <f>'2016sub'!M10-'2015sub'!M10</f>
        <v>0.24258999999999986</v>
      </c>
      <c r="M10">
        <f>'2015sub'!N10-'2016sub'!N10</f>
        <v>0</v>
      </c>
      <c r="N10" s="9">
        <f>'2016sub'!O10-'2015sub'!O10</f>
        <v>-7.4709999999996057E-2</v>
      </c>
      <c r="O10">
        <f>'2015sub'!P10-'2016sub'!P10</f>
        <v>-1</v>
      </c>
      <c r="P10" s="9">
        <f>'2016sub'!Q10-'2015sub'!Q10</f>
        <v>-0.50464999999999804</v>
      </c>
      <c r="Q10">
        <f>'2015sub'!R10-'2016sub'!R10</f>
        <v>0</v>
      </c>
      <c r="R10" s="9">
        <f>'2016sub'!S10-'2015sub'!S10</f>
        <v>0</v>
      </c>
      <c r="S10">
        <f>'2015sub'!T10-'2016sub'!T10</f>
        <v>-1</v>
      </c>
      <c r="T10" s="9">
        <f>'2016sub'!U10-'2015sub'!U10</f>
        <v>0.31524000000000285</v>
      </c>
      <c r="U10">
        <f>'2015sub'!V10-'2016sub'!V10</f>
        <v>1</v>
      </c>
      <c r="V10" s="9">
        <f>'2016sub'!W10-'2015sub'!W10</f>
        <v>-0.94597000000000264</v>
      </c>
      <c r="W10">
        <f>'2015sub'!X10-'2016sub'!X10</f>
        <v>0</v>
      </c>
      <c r="X10" s="9">
        <f>'2016sub'!Y10-'2015sub'!Y10</f>
        <v>-0.10827000000000453</v>
      </c>
      <c r="Y10">
        <f>'2015sub'!Z10-'2016sub'!Z10</f>
        <v>0</v>
      </c>
      <c r="Z10" s="9">
        <f>'2016sub'!AA10-'2015sub'!AA10</f>
        <v>-8.4910000000007813E-2</v>
      </c>
      <c r="AA10">
        <f>'2015sub'!AB10-'2016sub'!AB10</f>
        <v>0</v>
      </c>
      <c r="AB10" s="9">
        <f>'2016sub'!AC10-'2015sub'!AC10</f>
        <v>0</v>
      </c>
      <c r="AC10">
        <f>'2015sub'!AD10-'2016sub'!AD10</f>
        <v>1</v>
      </c>
      <c r="AD10" s="9">
        <f>'2016sub'!AE10-'2015sub'!AE10</f>
        <v>3.5000000000025011E-3</v>
      </c>
      <c r="AE10">
        <f>'2015sub'!AF10-'2016sub'!AF10</f>
        <v>0</v>
      </c>
      <c r="AF10" s="9">
        <f>'2016sub'!AG10-'2015sub'!AG10</f>
        <v>-0.4585700000000017</v>
      </c>
    </row>
    <row r="11" spans="2:32" x14ac:dyDescent="0.4">
      <c r="B11" t="str">
        <f>'2014sub'!B11:B44</f>
        <v>France</v>
      </c>
      <c r="C11">
        <f>'2015sub'!D11-'2016sub'!D11</f>
        <v>0</v>
      </c>
      <c r="D11" s="9">
        <f>'2016sub'!E11-'2015sub'!E11</f>
        <v>10.21002</v>
      </c>
      <c r="E11">
        <f>'2015sub'!F11-'2016sub'!F11</f>
        <v>0</v>
      </c>
      <c r="F11" s="9">
        <f>'2016sub'!G11-'2015sub'!G11</f>
        <v>-3.7455400000000054</v>
      </c>
      <c r="G11">
        <f>'2015sub'!H11-'2016sub'!H11</f>
        <v>2</v>
      </c>
      <c r="H11" s="9">
        <f>'2016sub'!I11-'2015sub'!I11</f>
        <v>0.4774099999999919</v>
      </c>
      <c r="I11">
        <f>'2015sub'!J11-'2016sub'!J11</f>
        <v>0</v>
      </c>
      <c r="J11" s="9">
        <f>'2016sub'!K11-'2015sub'!K11</f>
        <v>1.7110000000002401E-2</v>
      </c>
      <c r="K11">
        <f>'2015sub'!L11-'2016sub'!L11</f>
        <v>0</v>
      </c>
      <c r="L11" s="9">
        <f>'2016sub'!M11-'2015sub'!M11</f>
        <v>1.4525799999999975</v>
      </c>
      <c r="M11">
        <f>'2015sub'!N11-'2016sub'!N11</f>
        <v>0</v>
      </c>
      <c r="N11" s="9">
        <f>'2016sub'!O11-'2015sub'!O11</f>
        <v>-0.10739000000000942</v>
      </c>
      <c r="O11">
        <f>'2015sub'!P11-'2016sub'!P11</f>
        <v>0</v>
      </c>
      <c r="P11" s="9">
        <f>'2016sub'!Q11-'2015sub'!Q11</f>
        <v>-0.6125399999999992</v>
      </c>
      <c r="Q11">
        <f>'2015sub'!R11-'2016sub'!R11</f>
        <v>0</v>
      </c>
      <c r="R11" s="9">
        <f>'2016sub'!S11-'2015sub'!S11</f>
        <v>0</v>
      </c>
      <c r="S11">
        <f>'2015sub'!T11-'2016sub'!T11</f>
        <v>0</v>
      </c>
      <c r="T11" s="9">
        <f>'2016sub'!U11-'2015sub'!U11</f>
        <v>-9.5349999999999824E-2</v>
      </c>
      <c r="U11">
        <f>'2015sub'!V11-'2016sub'!V11</f>
        <v>0</v>
      </c>
      <c r="V11" s="9">
        <f>'2016sub'!W11-'2015sub'!W11</f>
        <v>0.47285999999999717</v>
      </c>
      <c r="W11">
        <f>'2015sub'!X11-'2016sub'!X11</f>
        <v>1</v>
      </c>
      <c r="X11" s="9">
        <f>'2016sub'!Y11-'2015sub'!Y11</f>
        <v>1.354099999999999</v>
      </c>
      <c r="Y11">
        <f>'2015sub'!Z11-'2016sub'!Z11</f>
        <v>-1</v>
      </c>
      <c r="Z11" s="9">
        <f>'2016sub'!AA11-'2015sub'!AA11</f>
        <v>-0.17009000000000185</v>
      </c>
      <c r="AA11">
        <f>'2015sub'!AB11-'2016sub'!AB11</f>
        <v>0</v>
      </c>
      <c r="AB11" s="9">
        <f>'2016sub'!AC11-'2015sub'!AC11</f>
        <v>0</v>
      </c>
      <c r="AC11">
        <f>'2015sub'!AD11-'2016sub'!AD11</f>
        <v>0</v>
      </c>
      <c r="AD11" s="9">
        <f>'2016sub'!AE11-'2015sub'!AE11</f>
        <v>0.1119200000000049</v>
      </c>
      <c r="AE11">
        <f>'2015sub'!AF11-'2016sub'!AF11</f>
        <v>0</v>
      </c>
      <c r="AF11" s="9">
        <f>'2016sub'!AG11-'2015sub'!AG11</f>
        <v>-0.4585700000000017</v>
      </c>
    </row>
    <row r="12" spans="2:32" x14ac:dyDescent="0.4">
      <c r="B12" t="str">
        <f>'2014sub'!B12:B45</f>
        <v>Germany</v>
      </c>
      <c r="C12">
        <f>'2015sub'!D12-'2016sub'!D12</f>
        <v>-1</v>
      </c>
      <c r="D12" s="9">
        <f>'2016sub'!E12-'2015sub'!E12</f>
        <v>-0.5915600000000012</v>
      </c>
      <c r="E12">
        <f>'2015sub'!F12-'2016sub'!F12</f>
        <v>0</v>
      </c>
      <c r="F12" s="9">
        <f>'2016sub'!G12-'2015sub'!G12</f>
        <v>-4.2879799999999975</v>
      </c>
      <c r="G12">
        <f>'2015sub'!H12-'2016sub'!H12</f>
        <v>0</v>
      </c>
      <c r="H12" s="9">
        <f>'2016sub'!I12-'2015sub'!I12</f>
        <v>-1.574239999999989</v>
      </c>
      <c r="I12">
        <f>'2015sub'!J12-'2016sub'!J12</f>
        <v>0</v>
      </c>
      <c r="J12" s="9">
        <f>'2016sub'!K12-'2015sub'!K12</f>
        <v>1.5769999999996287E-2</v>
      </c>
      <c r="K12">
        <f>'2015sub'!L12-'2016sub'!L12</f>
        <v>0</v>
      </c>
      <c r="L12" s="9">
        <f>'2016sub'!M12-'2015sub'!M12</f>
        <v>0.90216000000000207</v>
      </c>
      <c r="M12">
        <f>'2015sub'!N12-'2016sub'!N12</f>
        <v>-1</v>
      </c>
      <c r="N12" s="9">
        <f>'2016sub'!O12-'2015sub'!O12</f>
        <v>-0.16342000000000212</v>
      </c>
      <c r="O12">
        <f>'2015sub'!P12-'2016sub'!P12</f>
        <v>0</v>
      </c>
      <c r="P12" s="9">
        <f>'2016sub'!Q12-'2015sub'!Q12</f>
        <v>0.47149000000000285</v>
      </c>
      <c r="Q12">
        <f>'2015sub'!R12-'2016sub'!R12</f>
        <v>0</v>
      </c>
      <c r="R12" s="9">
        <f>'2016sub'!S12-'2015sub'!S12</f>
        <v>0</v>
      </c>
      <c r="S12">
        <f>'2015sub'!T12-'2016sub'!T12</f>
        <v>0</v>
      </c>
      <c r="T12" s="9">
        <f>'2016sub'!U12-'2015sub'!U12</f>
        <v>5.8740000000000236E-2</v>
      </c>
      <c r="U12">
        <f>'2015sub'!V12-'2016sub'!V12</f>
        <v>0</v>
      </c>
      <c r="V12" s="9">
        <f>'2016sub'!W12-'2015sub'!W12</f>
        <v>-0.69640000000000413</v>
      </c>
      <c r="W12">
        <f>'2015sub'!X12-'2016sub'!X12</f>
        <v>0</v>
      </c>
      <c r="X12" s="9">
        <f>'2016sub'!Y12-'2015sub'!Y12</f>
        <v>5.8779999999998722E-2</v>
      </c>
      <c r="Y12">
        <f>'2015sub'!Z12-'2016sub'!Z12</f>
        <v>0</v>
      </c>
      <c r="Z12" s="9">
        <f>'2016sub'!AA12-'2015sub'!AA12</f>
        <v>-0.31315000000000026</v>
      </c>
      <c r="AA12">
        <f>'2015sub'!AB12-'2016sub'!AB12</f>
        <v>0</v>
      </c>
      <c r="AB12" s="9">
        <f>'2016sub'!AC12-'2015sub'!AC12</f>
        <v>0</v>
      </c>
      <c r="AC12">
        <f>'2015sub'!AD12-'2016sub'!AD12</f>
        <v>0</v>
      </c>
      <c r="AD12" s="9">
        <f>'2016sub'!AE12-'2015sub'!AE12</f>
        <v>6.4189999999996417E-2</v>
      </c>
      <c r="AE12">
        <f>'2015sub'!AF12-'2016sub'!AF12</f>
        <v>0</v>
      </c>
      <c r="AF12" s="9">
        <f>'2016sub'!AG12-'2015sub'!AG12</f>
        <v>-0.70918999999999954</v>
      </c>
    </row>
    <row r="13" spans="2:32" x14ac:dyDescent="0.4">
      <c r="B13" t="str">
        <f>'2014sub'!B13:B46</f>
        <v>Greece</v>
      </c>
      <c r="C13">
        <f>'2015sub'!D13-'2016sub'!D13</f>
        <v>-5</v>
      </c>
      <c r="D13" s="9">
        <f>'2016sub'!E13-'2015sub'!E13</f>
        <v>-9.7485399999999984</v>
      </c>
      <c r="E13">
        <f>'2015sub'!F13-'2016sub'!F13</f>
        <v>0</v>
      </c>
      <c r="F13" s="9">
        <f>'2016sub'!G13-'2015sub'!G13</f>
        <v>-4.6706399999999988</v>
      </c>
      <c r="G13">
        <f>'2015sub'!H13-'2016sub'!H13</f>
        <v>0</v>
      </c>
      <c r="H13" s="9">
        <f>'2016sub'!I13-'2015sub'!I13</f>
        <v>-2.4120499999999936</v>
      </c>
      <c r="I13">
        <f>'2015sub'!J13-'2016sub'!J13</f>
        <v>0</v>
      </c>
      <c r="J13" s="9">
        <f>'2016sub'!K13-'2015sub'!K13</f>
        <v>2.1140000000002601E-2</v>
      </c>
      <c r="K13">
        <f>'2015sub'!L13-'2016sub'!L13</f>
        <v>-1</v>
      </c>
      <c r="L13" s="9">
        <f>'2016sub'!M13-'2015sub'!M13</f>
        <v>-1.4248899999999978</v>
      </c>
      <c r="M13">
        <f>'2015sub'!N13-'2016sub'!N13</f>
        <v>0</v>
      </c>
      <c r="N13" s="9">
        <f>'2016sub'!O13-'2015sub'!O13</f>
        <v>-0.2848200000000034</v>
      </c>
      <c r="O13">
        <f>'2015sub'!P13-'2016sub'!P13</f>
        <v>-1</v>
      </c>
      <c r="P13" s="9">
        <f>'2016sub'!Q13-'2015sub'!Q13</f>
        <v>-2.4689900000000051</v>
      </c>
      <c r="Q13">
        <f>'2015sub'!R13-'2016sub'!R13</f>
        <v>0</v>
      </c>
      <c r="R13" s="9">
        <f>'2016sub'!S13-'2015sub'!S13</f>
        <v>0</v>
      </c>
      <c r="S13">
        <f>'2015sub'!T13-'2016sub'!T13</f>
        <v>-1</v>
      </c>
      <c r="T13" s="9">
        <f>'2016sub'!U13-'2015sub'!U13</f>
        <v>-0.14486000000000132</v>
      </c>
      <c r="U13">
        <f>'2015sub'!V13-'2016sub'!V13</f>
        <v>0</v>
      </c>
      <c r="V13" s="9">
        <f>'2016sub'!W13-'2015sub'!W13</f>
        <v>-6.6639999999992483E-2</v>
      </c>
      <c r="W13">
        <f>'2015sub'!X13-'2016sub'!X13</f>
        <v>-11</v>
      </c>
      <c r="X13" s="9">
        <f>'2016sub'!Y13-'2015sub'!Y13</f>
        <v>-30.59027</v>
      </c>
      <c r="Y13">
        <f>'2015sub'!Z13-'2016sub'!Z13</f>
        <v>0</v>
      </c>
      <c r="Z13" s="9">
        <f>'2016sub'!AA13-'2015sub'!AA13</f>
        <v>-8.1569999999999254E-2</v>
      </c>
      <c r="AA13">
        <f>'2015sub'!AB13-'2016sub'!AB13</f>
        <v>0</v>
      </c>
      <c r="AB13" s="9">
        <f>'2016sub'!AC13-'2015sub'!AC13</f>
        <v>0</v>
      </c>
      <c r="AC13">
        <f>'2015sub'!AD13-'2016sub'!AD13</f>
        <v>-1</v>
      </c>
      <c r="AD13" s="9">
        <f>'2016sub'!AE13-'2015sub'!AE13</f>
        <v>-6.6279999999999006E-2</v>
      </c>
      <c r="AE13">
        <f>'2015sub'!AF13-'2016sub'!AF13</f>
        <v>0</v>
      </c>
      <c r="AF13" s="9">
        <f>'2016sub'!AG13-'2015sub'!AG13</f>
        <v>-0.4585700000000017</v>
      </c>
    </row>
    <row r="14" spans="2:32" x14ac:dyDescent="0.4">
      <c r="B14" t="str">
        <f>'2014sub'!B14:B47</f>
        <v>Hungary</v>
      </c>
      <c r="C14">
        <f>'2015sub'!D14-'2016sub'!D14</f>
        <v>0</v>
      </c>
      <c r="D14" s="9">
        <f>'2016sub'!E14-'2015sub'!E14</f>
        <v>-0.21748999999999796</v>
      </c>
      <c r="E14">
        <f>'2015sub'!F14-'2016sub'!F14</f>
        <v>1</v>
      </c>
      <c r="F14" s="9">
        <f>'2016sub'!G14-'2015sub'!G14</f>
        <v>-4.8323700000000045</v>
      </c>
      <c r="G14">
        <f>'2015sub'!H14-'2016sub'!H14</f>
        <v>-1</v>
      </c>
      <c r="H14" s="9">
        <f>'2016sub'!I14-'2015sub'!I14</f>
        <v>-0.6855899999999906</v>
      </c>
      <c r="I14">
        <f>'2015sub'!J14-'2016sub'!J14</f>
        <v>0</v>
      </c>
      <c r="J14" s="9">
        <f>'2016sub'!K14-'2015sub'!K14</f>
        <v>2.651000000000181E-2</v>
      </c>
      <c r="K14">
        <f>'2015sub'!L14-'2016sub'!L14</f>
        <v>1</v>
      </c>
      <c r="L14" s="9">
        <f>'2016sub'!M14-'2015sub'!M14</f>
        <v>1.0873099999999951</v>
      </c>
      <c r="M14">
        <f>'2015sub'!N14-'2016sub'!N14</f>
        <v>-2</v>
      </c>
      <c r="N14" s="9">
        <f>'2016sub'!O14-'2015sub'!O14</f>
        <v>-0.41089000000000198</v>
      </c>
      <c r="O14">
        <f>'2015sub'!P14-'2016sub'!P14</f>
        <v>-2</v>
      </c>
      <c r="P14" s="9">
        <f>'2016sub'!Q14-'2015sub'!Q14</f>
        <v>-2.4953900000000004</v>
      </c>
      <c r="Q14">
        <f>'2015sub'!R14-'2016sub'!R14</f>
        <v>0</v>
      </c>
      <c r="R14" s="9">
        <f>'2016sub'!S14-'2015sub'!S14</f>
        <v>0</v>
      </c>
      <c r="S14">
        <f>'2015sub'!T14-'2016sub'!T14</f>
        <v>-1</v>
      </c>
      <c r="T14" s="9">
        <f>'2016sub'!U14-'2015sub'!U14</f>
        <v>0.31524000000000285</v>
      </c>
      <c r="U14">
        <f>'2015sub'!V14-'2016sub'!V14</f>
        <v>2</v>
      </c>
      <c r="V14" s="9">
        <f>'2016sub'!W14-'2015sub'!W14</f>
        <v>1.4292999999999978</v>
      </c>
      <c r="W14">
        <f>'2015sub'!X14-'2016sub'!X14</f>
        <v>0</v>
      </c>
      <c r="X14" s="9">
        <f>'2016sub'!Y14-'2015sub'!Y14</f>
        <v>-0.71171999999999969</v>
      </c>
      <c r="Y14">
        <f>'2015sub'!Z14-'2016sub'!Z14</f>
        <v>0</v>
      </c>
      <c r="Z14" s="9">
        <f>'2016sub'!AA14-'2015sub'!AA14</f>
        <v>-0.34375999999999607</v>
      </c>
      <c r="AA14">
        <f>'2015sub'!AB14-'2016sub'!AB14</f>
        <v>0</v>
      </c>
      <c r="AB14" s="9">
        <f>'2016sub'!AC14-'2015sub'!AC14</f>
        <v>0</v>
      </c>
      <c r="AC14">
        <f>'2015sub'!AD14-'2016sub'!AD14</f>
        <v>0</v>
      </c>
      <c r="AD14" s="9">
        <f>'2016sub'!AE14-'2015sub'!AE14</f>
        <v>0</v>
      </c>
      <c r="AE14">
        <f>'2015sub'!AF14-'2016sub'!AF14</f>
        <v>0</v>
      </c>
      <c r="AF14" s="9">
        <f>'2016sub'!AG14-'2015sub'!AG14</f>
        <v>-0.84863</v>
      </c>
    </row>
    <row r="15" spans="2:32" x14ac:dyDescent="0.4">
      <c r="B15" t="str">
        <f>'2014sub'!B15:B48</f>
        <v>Iceland</v>
      </c>
      <c r="C15">
        <f>'2015sub'!D15-'2016sub'!D15</f>
        <v>0</v>
      </c>
      <c r="D15" s="9">
        <f>'2016sub'!E15-'2015sub'!E15</f>
        <v>-0.25093999999999994</v>
      </c>
      <c r="E15">
        <f>'2015sub'!F15-'2016sub'!F15</f>
        <v>0</v>
      </c>
      <c r="F15" s="9">
        <f>'2016sub'!G15-'2015sub'!G15</f>
        <v>-4.6026500000000041</v>
      </c>
      <c r="G15">
        <f>'2015sub'!H15-'2016sub'!H15</f>
        <v>5</v>
      </c>
      <c r="H15" s="9">
        <f>'2016sub'!I15-'2015sub'!I15</f>
        <v>6.7624699999999933</v>
      </c>
      <c r="I15">
        <f>'2015sub'!J15-'2016sub'!J15</f>
        <v>0</v>
      </c>
      <c r="J15" s="9">
        <f>'2016sub'!K15-'2015sub'!K15</f>
        <v>2.248000000000161E-2</v>
      </c>
      <c r="K15">
        <f>'2015sub'!L15-'2016sub'!L15</f>
        <v>1</v>
      </c>
      <c r="L15" s="9">
        <f>'2016sub'!M15-'2015sub'!M15</f>
        <v>0.84281000000000006</v>
      </c>
      <c r="M15">
        <f>'2015sub'!N15-'2016sub'!N15</f>
        <v>-1</v>
      </c>
      <c r="N15" s="9">
        <f>'2016sub'!O15-'2015sub'!O15</f>
        <v>-0.14942000000000633</v>
      </c>
      <c r="O15">
        <f>'2015sub'!P15-'2016sub'!P15</f>
        <v>0</v>
      </c>
      <c r="P15" s="9">
        <f>'2016sub'!Q15-'2015sub'!Q15</f>
        <v>0.62165999999999855</v>
      </c>
      <c r="Q15">
        <f>'2015sub'!R15-'2016sub'!R15</f>
        <v>0</v>
      </c>
      <c r="R15" s="9">
        <f>'2016sub'!S15-'2015sub'!S15</f>
        <v>0</v>
      </c>
      <c r="S15">
        <f>'2015sub'!T15-'2016sub'!T15</f>
        <v>1</v>
      </c>
      <c r="T15" s="9">
        <f>'2016sub'!U15-'2015sub'!U15</f>
        <v>0.20700000000000784</v>
      </c>
      <c r="U15">
        <f>'2015sub'!V15-'2016sub'!V15</f>
        <v>0</v>
      </c>
      <c r="V15" s="9">
        <f>'2016sub'!W15-'2015sub'!W15</f>
        <v>8.8230000000002917E-2</v>
      </c>
      <c r="W15">
        <f>'2015sub'!X15-'2016sub'!X15</f>
        <v>-1</v>
      </c>
      <c r="X15" s="9">
        <f>'2016sub'!Y15-'2015sub'!Y15</f>
        <v>-0.56794000000000722</v>
      </c>
      <c r="Y15">
        <f>'2015sub'!Z15-'2016sub'!Z15</f>
        <v>0</v>
      </c>
      <c r="Z15" s="9">
        <f>'2016sub'!AA15-'2015sub'!AA15</f>
        <v>-0.10684000000000182</v>
      </c>
      <c r="AA15">
        <f>'2015sub'!AB15-'2016sub'!AB15</f>
        <v>0</v>
      </c>
      <c r="AB15" s="9">
        <f>'2016sub'!AC15-'2015sub'!AC15</f>
        <v>0</v>
      </c>
      <c r="AC15">
        <f>'2015sub'!AD15-'2016sub'!AD15</f>
        <v>1</v>
      </c>
      <c r="AD15" s="9">
        <f>'2016sub'!AE15-'2015sub'!AE15</f>
        <v>0.17669000000000068</v>
      </c>
      <c r="AE15">
        <f>'2015sub'!AF15-'2016sub'!AF15</f>
        <v>0</v>
      </c>
      <c r="AF15" s="9">
        <f>'2016sub'!AG15-'2015sub'!AG15</f>
        <v>-0.65870999999999924</v>
      </c>
    </row>
    <row r="16" spans="2:32" x14ac:dyDescent="0.4">
      <c r="B16" t="str">
        <f>'2014sub'!B16:B49</f>
        <v>Ireland</v>
      </c>
      <c r="C16">
        <f>'2015sub'!D16-'2016sub'!D16</f>
        <v>0</v>
      </c>
      <c r="D16" s="9">
        <f>'2016sub'!E16-'2015sub'!E16</f>
        <v>0</v>
      </c>
      <c r="E16">
        <f>'2015sub'!F16-'2016sub'!F16</f>
        <v>0</v>
      </c>
      <c r="F16" s="9">
        <f>'2016sub'!G16-'2015sub'!G16</f>
        <v>-4.4593399999999974</v>
      </c>
      <c r="G16">
        <f>'2015sub'!H16-'2016sub'!H16</f>
        <v>-15</v>
      </c>
      <c r="H16" s="9">
        <f>'2016sub'!I16-'2015sub'!I16</f>
        <v>-15.842929999999996</v>
      </c>
      <c r="I16">
        <f>'2015sub'!J16-'2016sub'!J16</f>
        <v>0</v>
      </c>
      <c r="J16" s="9">
        <f>'2016sub'!K16-'2015sub'!K16</f>
        <v>2.1140000000002601E-2</v>
      </c>
      <c r="K16">
        <f>'2015sub'!L16-'2016sub'!L16</f>
        <v>0</v>
      </c>
      <c r="L16" s="9">
        <f>'2016sub'!M16-'2015sub'!M16</f>
        <v>0.44885000000000019</v>
      </c>
      <c r="M16">
        <f>'2015sub'!N16-'2016sub'!N16</f>
        <v>0</v>
      </c>
      <c r="N16" s="9">
        <f>'2016sub'!O16-'2015sub'!O16</f>
        <v>-0.10272000000000503</v>
      </c>
      <c r="O16">
        <f>'2015sub'!P16-'2016sub'!P16</f>
        <v>0</v>
      </c>
      <c r="P16" s="9">
        <f>'2016sub'!Q16-'2015sub'!Q16</f>
        <v>6.5499999999900638E-3</v>
      </c>
      <c r="Q16">
        <f>'2015sub'!R16-'2016sub'!R16</f>
        <v>0</v>
      </c>
      <c r="R16" s="9">
        <f>'2016sub'!S16-'2015sub'!S16</f>
        <v>0</v>
      </c>
      <c r="S16">
        <f>'2015sub'!T16-'2016sub'!T16</f>
        <v>-1</v>
      </c>
      <c r="T16" s="9">
        <f>'2016sub'!U16-'2015sub'!U16</f>
        <v>0.10824000000000922</v>
      </c>
      <c r="U16">
        <f>'2015sub'!V16-'2016sub'!V16</f>
        <v>0</v>
      </c>
      <c r="V16" s="9">
        <f>'2016sub'!W16-'2015sub'!W16</f>
        <v>0.52239000000000146</v>
      </c>
      <c r="W16">
        <f>'2015sub'!X16-'2016sub'!X16</f>
        <v>4</v>
      </c>
      <c r="X16" s="9">
        <f>'2016sub'!Y16-'2015sub'!Y16</f>
        <v>1.5047100000000029</v>
      </c>
      <c r="Y16">
        <f>'2015sub'!Z16-'2016sub'!Z16</f>
        <v>0</v>
      </c>
      <c r="Z16" s="9">
        <f>'2016sub'!AA16-'2015sub'!AA16</f>
        <v>-6.5790000000006899E-2</v>
      </c>
      <c r="AA16">
        <f>'2015sub'!AB16-'2016sub'!AB16</f>
        <v>0</v>
      </c>
      <c r="AB16" s="9">
        <f>'2016sub'!AC16-'2015sub'!AC16</f>
        <v>0</v>
      </c>
      <c r="AC16">
        <f>'2015sub'!AD16-'2016sub'!AD16</f>
        <v>0</v>
      </c>
      <c r="AD16" s="9">
        <f>'2016sub'!AE16-'2015sub'!AE16</f>
        <v>0.49584000000000117</v>
      </c>
      <c r="AE16">
        <f>'2015sub'!AF16-'2016sub'!AF16</f>
        <v>0</v>
      </c>
      <c r="AF16" s="9">
        <f>'2016sub'!AG16-'2015sub'!AG16</f>
        <v>0.57998000000000616</v>
      </c>
    </row>
    <row r="17" spans="2:32" x14ac:dyDescent="0.4">
      <c r="B17" t="str">
        <f>'2014sub'!B17:B50</f>
        <v>Israel</v>
      </c>
      <c r="C17">
        <f>'2015sub'!D17-'2016sub'!D17</f>
        <v>3</v>
      </c>
      <c r="D17" s="9">
        <f>'2016sub'!E17-'2015sub'!E17</f>
        <v>4.1799899999999965</v>
      </c>
      <c r="E17">
        <f>'2015sub'!F17-'2016sub'!F17</f>
        <v>0</v>
      </c>
      <c r="F17" s="9">
        <f>'2016sub'!G17-'2015sub'!G17</f>
        <v>-3.5048999999999992</v>
      </c>
      <c r="G17">
        <f>'2015sub'!H17-'2016sub'!H17</f>
        <v>-1</v>
      </c>
      <c r="H17" s="9">
        <f>'2016sub'!I17-'2015sub'!I17</f>
        <v>-8.3200399999999988</v>
      </c>
      <c r="I17">
        <f>'2015sub'!J17-'2016sub'!J17</f>
        <v>1</v>
      </c>
      <c r="J17" s="9">
        <f>'2016sub'!K17-'2015sub'!K17</f>
        <v>3.9975299999999976</v>
      </c>
      <c r="K17">
        <f>'2015sub'!L17-'2016sub'!L17</f>
        <v>0</v>
      </c>
      <c r="L17" s="9">
        <f>'2016sub'!M17-'2015sub'!M17</f>
        <v>-1.1772399999999976</v>
      </c>
      <c r="M17">
        <f>'2015sub'!N17-'2016sub'!N17</f>
        <v>0</v>
      </c>
      <c r="N17" s="9">
        <f>'2016sub'!O17-'2015sub'!O17</f>
        <v>-0.26614000000000004</v>
      </c>
      <c r="O17">
        <f>'2015sub'!P17-'2016sub'!P17</f>
        <v>0</v>
      </c>
      <c r="P17" s="9">
        <f>'2016sub'!Q17-'2015sub'!Q17</f>
        <v>1.5120999999999967</v>
      </c>
      <c r="Q17">
        <f>'2015sub'!R17-'2016sub'!R17</f>
        <v>0</v>
      </c>
      <c r="R17" s="9">
        <f>'2016sub'!S17-'2015sub'!S17</f>
        <v>0</v>
      </c>
      <c r="S17">
        <f>'2015sub'!T17-'2016sub'!T17</f>
        <v>0</v>
      </c>
      <c r="T17" s="9">
        <f>'2016sub'!U17-'2015sub'!U17</f>
        <v>5.8740000000000236E-2</v>
      </c>
      <c r="U17">
        <f>'2015sub'!V17-'2016sub'!V17</f>
        <v>-2</v>
      </c>
      <c r="V17" s="9">
        <f>'2016sub'!W17-'2015sub'!W17</f>
        <v>-0.94147999999999143</v>
      </c>
      <c r="W17">
        <f>'2015sub'!X17-'2016sub'!X17</f>
        <v>0</v>
      </c>
      <c r="X17" s="9">
        <f>'2016sub'!Y17-'2015sub'!Y17</f>
        <v>0.33946000000000254</v>
      </c>
      <c r="Y17">
        <f>'2015sub'!Z17-'2016sub'!Z17</f>
        <v>0</v>
      </c>
      <c r="Z17" s="9">
        <f>'2016sub'!AA17-'2015sub'!AA17</f>
        <v>-0.10781000000000063</v>
      </c>
      <c r="AA17">
        <f>'2015sub'!AB17-'2016sub'!AB17</f>
        <v>0</v>
      </c>
      <c r="AB17" s="9">
        <f>'2016sub'!AC17-'2015sub'!AC17</f>
        <v>0</v>
      </c>
      <c r="AC17">
        <f>'2015sub'!AD17-'2016sub'!AD17</f>
        <v>0</v>
      </c>
      <c r="AD17" s="9">
        <f>'2016sub'!AE17-'2015sub'!AE17</f>
        <v>1.7768699999999953</v>
      </c>
      <c r="AE17">
        <f>'2015sub'!AF17-'2016sub'!AF17</f>
        <v>-1</v>
      </c>
      <c r="AF17" s="9">
        <f>'2016sub'!AG17-'2015sub'!AG17</f>
        <v>0.25061999999999784</v>
      </c>
    </row>
    <row r="18" spans="2:32" x14ac:dyDescent="0.4">
      <c r="B18" t="str">
        <f>'2014sub'!B18:B51</f>
        <v>Italy</v>
      </c>
      <c r="C18">
        <f>'2015sub'!D18-'2016sub'!D18</f>
        <v>-1</v>
      </c>
      <c r="D18" s="9">
        <f>'2016sub'!E18-'2015sub'!E18</f>
        <v>-0.62870000000000203</v>
      </c>
      <c r="E18">
        <f>'2015sub'!F18-'2016sub'!F18</f>
        <v>0</v>
      </c>
      <c r="F18" s="9">
        <f>'2016sub'!G18-'2015sub'!G18</f>
        <v>-3.7504399999999976</v>
      </c>
      <c r="G18">
        <f>'2015sub'!H18-'2016sub'!H18</f>
        <v>1</v>
      </c>
      <c r="H18" s="9">
        <f>'2016sub'!I18-'2015sub'!I18</f>
        <v>-0.25478000000000378</v>
      </c>
      <c r="I18">
        <f>'2015sub'!J18-'2016sub'!J18</f>
        <v>0</v>
      </c>
      <c r="J18" s="9">
        <f>'2016sub'!K18-'2015sub'!K18</f>
        <v>1.9800000000003593E-2</v>
      </c>
      <c r="K18">
        <f>'2015sub'!L18-'2016sub'!L18</f>
        <v>0</v>
      </c>
      <c r="L18" s="9">
        <f>'2016sub'!M18-'2015sub'!M18</f>
        <v>0.71036000000000143</v>
      </c>
      <c r="M18">
        <f>'2015sub'!N18-'2016sub'!N18</f>
        <v>0</v>
      </c>
      <c r="N18" s="9">
        <f>'2016sub'!O18-'2015sub'!O18</f>
        <v>-0.1120599999999996</v>
      </c>
      <c r="O18">
        <f>'2015sub'!P18-'2016sub'!P18</f>
        <v>2</v>
      </c>
      <c r="P18" s="9">
        <f>'2016sub'!Q18-'2015sub'!Q18</f>
        <v>3.207810000000002</v>
      </c>
      <c r="Q18">
        <f>'2015sub'!R18-'2016sub'!R18</f>
        <v>0</v>
      </c>
      <c r="R18" s="9">
        <f>'2016sub'!S18-'2015sub'!S18</f>
        <v>0</v>
      </c>
      <c r="S18">
        <f>'2015sub'!T18-'2016sub'!T18</f>
        <v>0</v>
      </c>
      <c r="T18" s="9">
        <f>'2016sub'!U18-'2015sub'!U18</f>
        <v>-0.30236000000000018</v>
      </c>
      <c r="U18">
        <f>'2015sub'!V18-'2016sub'!V18</f>
        <v>3</v>
      </c>
      <c r="V18" s="9">
        <f>'2016sub'!W18-'2015sub'!W18</f>
        <v>0.23627999999999361</v>
      </c>
      <c r="W18">
        <f>'2015sub'!X18-'2016sub'!X18</f>
        <v>-1</v>
      </c>
      <c r="X18" s="9">
        <f>'2016sub'!Y18-'2015sub'!Y18</f>
        <v>-0.93556999999999846</v>
      </c>
      <c r="Y18">
        <f>'2015sub'!Z18-'2016sub'!Z18</f>
        <v>0</v>
      </c>
      <c r="Z18" s="9">
        <f>'2016sub'!AA18-'2015sub'!AA18</f>
        <v>-0.48156999999999783</v>
      </c>
      <c r="AA18">
        <f>'2015sub'!AB18-'2016sub'!AB18</f>
        <v>0</v>
      </c>
      <c r="AB18" s="9">
        <f>'2016sub'!AC18-'2015sub'!AC18</f>
        <v>0</v>
      </c>
      <c r="AC18">
        <f>'2015sub'!AD18-'2016sub'!AD18</f>
        <v>1</v>
      </c>
      <c r="AD18" s="9">
        <f>'2016sub'!AE18-'2015sub'!AE18</f>
        <v>1.0577200000000033</v>
      </c>
      <c r="AE18">
        <f>'2015sub'!AF18-'2016sub'!AF18</f>
        <v>0</v>
      </c>
      <c r="AF18" s="9">
        <f>'2016sub'!AG18-'2015sub'!AG18</f>
        <v>-0.4585700000000017</v>
      </c>
    </row>
    <row r="19" spans="2:32" x14ac:dyDescent="0.4">
      <c r="B19" t="str">
        <f>'2014sub'!B19:B52</f>
        <v>Japan</v>
      </c>
      <c r="C19">
        <f>'2015sub'!D19-'2016sub'!D19</f>
        <v>4</v>
      </c>
      <c r="D19" s="9">
        <f>'2016sub'!E19-'2015sub'!E19</f>
        <v>5.9756099999999961</v>
      </c>
      <c r="E19">
        <f>'2015sub'!F19-'2016sub'!F19</f>
        <v>0</v>
      </c>
      <c r="F19" s="9">
        <f>'2016sub'!G19-'2015sub'!G19</f>
        <v>-4.8155100000000033</v>
      </c>
      <c r="G19">
        <f>'2015sub'!H19-'2016sub'!H19</f>
        <v>-1</v>
      </c>
      <c r="H19" s="9">
        <f>'2016sub'!I19-'2015sub'!I19</f>
        <v>-3.0801599999999993</v>
      </c>
      <c r="I19">
        <f>'2015sub'!J19-'2016sub'!J19</f>
        <v>0</v>
      </c>
      <c r="J19" s="9">
        <f>'2016sub'!K19-'2015sub'!K19</f>
        <v>1.0000000000047748E-3</v>
      </c>
      <c r="K19">
        <f>'2015sub'!L19-'2016sub'!L19</f>
        <v>0</v>
      </c>
      <c r="L19" s="9">
        <f>'2016sub'!M19-'2015sub'!M19</f>
        <v>0.63466000000001088</v>
      </c>
      <c r="M19">
        <f>'2015sub'!N19-'2016sub'!N19</f>
        <v>0</v>
      </c>
      <c r="N19" s="9">
        <f>'2016sub'!O19-'2015sub'!O19</f>
        <v>-0.12606000000000961</v>
      </c>
      <c r="O19">
        <f>'2015sub'!P19-'2016sub'!P19</f>
        <v>0</v>
      </c>
      <c r="P19" s="9">
        <f>'2016sub'!Q19-'2015sub'!Q19</f>
        <v>0.86249000000000109</v>
      </c>
      <c r="Q19">
        <f>'2015sub'!R19-'2016sub'!R19</f>
        <v>0</v>
      </c>
      <c r="R19" s="9">
        <f>'2016sub'!S19-'2015sub'!S19</f>
        <v>0</v>
      </c>
      <c r="S19">
        <f>'2015sub'!T19-'2016sub'!T19</f>
        <v>-1</v>
      </c>
      <c r="T19" s="9">
        <f>'2016sub'!U19-'2015sub'!U19</f>
        <v>-0.35184999999999889</v>
      </c>
      <c r="U19">
        <f>'2015sub'!V19-'2016sub'!V19</f>
        <v>0</v>
      </c>
      <c r="V19" s="9">
        <f>'2016sub'!W19-'2015sub'!W19</f>
        <v>8.5760000000000502E-2</v>
      </c>
      <c r="W19">
        <f>'2015sub'!X19-'2016sub'!X19</f>
        <v>-6</v>
      </c>
      <c r="X19" s="9">
        <f>'2016sub'!Y19-'2015sub'!Y19</f>
        <v>-11.030970000000003</v>
      </c>
      <c r="Y19">
        <f>'2015sub'!Z19-'2016sub'!Z19</f>
        <v>0</v>
      </c>
      <c r="Z19" s="9">
        <f>'2016sub'!AA19-'2015sub'!AA19</f>
        <v>-0.32797000000000054</v>
      </c>
      <c r="AA19">
        <f>'2015sub'!AB19-'2016sub'!AB19</f>
        <v>0</v>
      </c>
      <c r="AB19" s="9">
        <f>'2016sub'!AC19-'2015sub'!AC19</f>
        <v>0</v>
      </c>
      <c r="AC19">
        <f>'2015sub'!AD19-'2016sub'!AD19</f>
        <v>1</v>
      </c>
      <c r="AD19" s="9">
        <f>'2016sub'!AE19-'2015sub'!AE19</f>
        <v>0.72480999999999796</v>
      </c>
      <c r="AE19">
        <f>'2015sub'!AF19-'2016sub'!AF19</f>
        <v>0</v>
      </c>
      <c r="AF19" s="9">
        <f>'2016sub'!AG19-'2015sub'!AG19</f>
        <v>-0.84863</v>
      </c>
    </row>
    <row r="20" spans="2:32" x14ac:dyDescent="0.4">
      <c r="B20" t="str">
        <f>'2014sub'!B20:B53</f>
        <v>Korea</v>
      </c>
      <c r="C20">
        <f>'2015sub'!D20-'2016sub'!D20</f>
        <v>0</v>
      </c>
      <c r="D20" s="9">
        <f>'2016sub'!E20-'2015sub'!E20</f>
        <v>-0.39148000000000138</v>
      </c>
      <c r="E20">
        <f>'2015sub'!F20-'2016sub'!F20</f>
        <v>0</v>
      </c>
      <c r="F20" s="9">
        <f>'2016sub'!G20-'2015sub'!G20</f>
        <v>-3.6995099999999965</v>
      </c>
      <c r="G20">
        <f>'2015sub'!H20-'2016sub'!H20</f>
        <v>-10</v>
      </c>
      <c r="H20" s="9">
        <f>'2016sub'!I20-'2015sub'!I20</f>
        <v>-12.187840000000008</v>
      </c>
      <c r="I20">
        <f>'2015sub'!J20-'2016sub'!J20</f>
        <v>0</v>
      </c>
      <c r="J20" s="9">
        <f>'2016sub'!K20-'2015sub'!K20</f>
        <v>3.6900000000059663E-3</v>
      </c>
      <c r="K20">
        <f>'2015sub'!L20-'2016sub'!L20</f>
        <v>0</v>
      </c>
      <c r="L20" s="9">
        <f>'2016sub'!M20-'2015sub'!M20</f>
        <v>0.9159000000000006</v>
      </c>
      <c r="M20">
        <f>'2015sub'!N20-'2016sub'!N20</f>
        <v>0</v>
      </c>
      <c r="N20" s="9">
        <f>'2016sub'!O20-'2015sub'!O20</f>
        <v>-7.9369999999997276E-2</v>
      </c>
      <c r="O20">
        <f>'2015sub'!P20-'2016sub'!P20</f>
        <v>0</v>
      </c>
      <c r="P20" s="9">
        <f>'2016sub'!Q20-'2015sub'!Q20</f>
        <v>0.3757100000000051</v>
      </c>
      <c r="Q20">
        <f>'2015sub'!R20-'2016sub'!R20</f>
        <v>0</v>
      </c>
      <c r="R20" s="9">
        <f>'2016sub'!S20-'2015sub'!S20</f>
        <v>0</v>
      </c>
      <c r="S20">
        <f>'2015sub'!T20-'2016sub'!T20</f>
        <v>0</v>
      </c>
      <c r="T20" s="9">
        <f>'2016sub'!U20-'2015sub'!U20</f>
        <v>-0.30236000000000018</v>
      </c>
      <c r="U20">
        <f>'2015sub'!V20-'2016sub'!V20</f>
        <v>0</v>
      </c>
      <c r="V20" s="9">
        <f>'2016sub'!W20-'2015sub'!W20</f>
        <v>0.17925999999999931</v>
      </c>
      <c r="W20">
        <f>'2015sub'!X20-'2016sub'!X20</f>
        <v>0</v>
      </c>
      <c r="X20" s="9">
        <f>'2016sub'!Y20-'2015sub'!Y20</f>
        <v>0.46725999999999601</v>
      </c>
      <c r="Y20">
        <f>'2015sub'!Z20-'2016sub'!Z20</f>
        <v>-1</v>
      </c>
      <c r="Z20" s="9">
        <f>'2016sub'!AA20-'2015sub'!AA20</f>
        <v>-0.17009000000000185</v>
      </c>
      <c r="AA20">
        <f>'2015sub'!AB20-'2016sub'!AB20</f>
        <v>0</v>
      </c>
      <c r="AB20" s="9">
        <f>'2016sub'!AC20-'2015sub'!AC20</f>
        <v>0</v>
      </c>
      <c r="AC20">
        <f>'2015sub'!AD20-'2016sub'!AD20</f>
        <v>1</v>
      </c>
      <c r="AD20" s="9">
        <f>'2016sub'!AE20-'2015sub'!AE20</f>
        <v>0.51897000000000304</v>
      </c>
      <c r="AE20">
        <f>'2015sub'!AF20-'2016sub'!AF20</f>
        <v>-1</v>
      </c>
      <c r="AF20" s="9">
        <f>'2016sub'!AG20-'2015sub'!AG20</f>
        <v>-0.26864999999999384</v>
      </c>
    </row>
    <row r="21" spans="2:32" x14ac:dyDescent="0.4">
      <c r="B21" t="str">
        <f>'2014sub'!B21:B54</f>
        <v>Latvia</v>
      </c>
      <c r="C21">
        <f>'2015sub'!D21-'2016sub'!D21</f>
        <v>0</v>
      </c>
      <c r="D21" s="9">
        <f>'2016sub'!E21-'2015sub'!E21</f>
        <v>-8.3650000000005775E-2</v>
      </c>
      <c r="E21">
        <f>'2015sub'!F21-'2016sub'!F21</f>
        <v>0</v>
      </c>
      <c r="F21" s="9">
        <f>'2016sub'!G21-'2015sub'!G21</f>
        <v>-3.2562799999999967</v>
      </c>
      <c r="G21">
        <f>'2015sub'!H21-'2016sub'!H21</f>
        <v>0</v>
      </c>
      <c r="H21" s="9">
        <f>'2016sub'!I21-'2015sub'!I21</f>
        <v>-0.83459000000000572</v>
      </c>
      <c r="I21">
        <f>'2015sub'!J21-'2016sub'!J21</f>
        <v>0</v>
      </c>
      <c r="J21" s="9">
        <f>'2016sub'!K21-'2015sub'!K21</f>
        <v>1.845000000000141E-2</v>
      </c>
      <c r="K21">
        <f>'2015sub'!L21-'2016sub'!L21</f>
        <v>1</v>
      </c>
      <c r="L21" s="9">
        <f>'2016sub'!M21-'2015sub'!M21</f>
        <v>2.3392699999999991</v>
      </c>
      <c r="M21">
        <f>'2015sub'!N21-'2016sub'!N21</f>
        <v>0</v>
      </c>
      <c r="N21" s="9">
        <f>'2016sub'!O21-'2015sub'!O21</f>
        <v>-0.27080999999999733</v>
      </c>
      <c r="O21">
        <f>'2015sub'!P21-'2016sub'!P21</f>
        <v>2</v>
      </c>
      <c r="P21" s="9">
        <f>'2016sub'!Q21-'2015sub'!Q21</f>
        <v>1.7000000000010118E-2</v>
      </c>
      <c r="Q21">
        <f>'2015sub'!R21-'2016sub'!R21</f>
        <v>0</v>
      </c>
      <c r="R21" s="9">
        <f>'2016sub'!S21-'2015sub'!S21</f>
        <v>0</v>
      </c>
      <c r="S21">
        <f>'2015sub'!T21-'2016sub'!T21</f>
        <v>0</v>
      </c>
      <c r="T21" s="9">
        <f>'2016sub'!U21-'2015sub'!U21</f>
        <v>5.8740000000000236E-2</v>
      </c>
      <c r="U21">
        <f>'2015sub'!V21-'2016sub'!V21</f>
        <v>0</v>
      </c>
      <c r="V21" s="9">
        <f>'2016sub'!W21-'2015sub'!W21</f>
        <v>-6.6639999999992483E-2</v>
      </c>
      <c r="W21">
        <f>'2015sub'!X21-'2016sub'!X21</f>
        <v>0</v>
      </c>
      <c r="X21" s="9">
        <f>'2016sub'!Y21-'2015sub'!Y21</f>
        <v>-0.12162000000000717</v>
      </c>
      <c r="Y21">
        <f>'2015sub'!Z21-'2016sub'!Z21</f>
        <v>0</v>
      </c>
      <c r="Z21" s="9">
        <f>'2016sub'!AA21-'2015sub'!AA21</f>
        <v>-0.2210500000000053</v>
      </c>
      <c r="AA21">
        <f>'2015sub'!AB21-'2016sub'!AB21</f>
        <v>0</v>
      </c>
      <c r="AB21" s="9">
        <f>'2016sub'!AC21-'2015sub'!AC21</f>
        <v>0</v>
      </c>
      <c r="AC21">
        <f>'2015sub'!AD21-'2016sub'!AD21</f>
        <v>0</v>
      </c>
      <c r="AD21" s="9">
        <f>'2016sub'!AE21-'2015sub'!AE21</f>
        <v>0.3680699999999888</v>
      </c>
      <c r="AE21">
        <f>'2015sub'!AF21-'2016sub'!AF21</f>
        <v>1</v>
      </c>
      <c r="AF21" s="9">
        <f>'2016sub'!AG21-'2015sub'!AG21</f>
        <v>-0.18992000000000075</v>
      </c>
    </row>
    <row r="22" spans="2:32" x14ac:dyDescent="0.4">
      <c r="B22" t="str">
        <f>'2014sub'!B22:B55</f>
        <v>Luxembourg</v>
      </c>
      <c r="C22">
        <f>'2015sub'!D22-'2016sub'!D22</f>
        <v>0</v>
      </c>
      <c r="D22" s="9">
        <f>'2016sub'!E22-'2015sub'!E22</f>
        <v>-0.55944000000000216</v>
      </c>
      <c r="E22">
        <f>'2015sub'!F22-'2016sub'!F22</f>
        <v>0</v>
      </c>
      <c r="F22" s="9">
        <f>'2016sub'!G22-'2015sub'!G22</f>
        <v>-3.1385199999999998</v>
      </c>
      <c r="G22">
        <f>'2015sub'!H22-'2016sub'!H22</f>
        <v>1</v>
      </c>
      <c r="H22" s="9">
        <f>'2016sub'!I22-'2015sub'!I22</f>
        <v>1.9166699999999963</v>
      </c>
      <c r="I22">
        <f>'2015sub'!J22-'2016sub'!J22</f>
        <v>0</v>
      </c>
      <c r="J22" s="9">
        <f>'2016sub'!K22-'2015sub'!K22</f>
        <v>1.3079999999995096E-2</v>
      </c>
      <c r="K22">
        <f>'2015sub'!L22-'2016sub'!L22</f>
        <v>0</v>
      </c>
      <c r="L22" s="9">
        <f>'2016sub'!M22-'2015sub'!M22</f>
        <v>8.3860000000001378E-2</v>
      </c>
      <c r="M22">
        <f>'2015sub'!N22-'2016sub'!N22</f>
        <v>0</v>
      </c>
      <c r="N22" s="9">
        <f>'2016sub'!O22-'2015sub'!O22</f>
        <v>-6.5370000000001482E-2</v>
      </c>
      <c r="O22">
        <f>'2015sub'!P22-'2016sub'!P22</f>
        <v>0</v>
      </c>
      <c r="P22" s="9">
        <f>'2016sub'!Q22-'2015sub'!Q22</f>
        <v>0.60126999999999953</v>
      </c>
      <c r="Q22">
        <f>'2015sub'!R22-'2016sub'!R22</f>
        <v>0</v>
      </c>
      <c r="R22" s="9">
        <f>'2016sub'!S22-'2015sub'!S22</f>
        <v>0</v>
      </c>
      <c r="S22">
        <f>'2015sub'!T22-'2016sub'!T22</f>
        <v>0</v>
      </c>
      <c r="T22" s="9">
        <f>'2016sub'!U22-'2015sub'!U22</f>
        <v>0.26574000000000808</v>
      </c>
      <c r="U22">
        <f>'2015sub'!V22-'2016sub'!V22</f>
        <v>0</v>
      </c>
      <c r="V22" s="9">
        <f>'2016sub'!W22-'2015sub'!W22</f>
        <v>8.2259999999990896E-2</v>
      </c>
      <c r="W22">
        <f>'2015sub'!X22-'2016sub'!X22</f>
        <v>-1</v>
      </c>
      <c r="X22" s="9">
        <f>'2016sub'!Y22-'2015sub'!Y22</f>
        <v>-1.1052600000000012</v>
      </c>
      <c r="Y22">
        <f>'2015sub'!Z22-'2016sub'!Z22</f>
        <v>0</v>
      </c>
      <c r="Z22" s="9">
        <f>'2016sub'!AA22-'2015sub'!AA22</f>
        <v>1.3249999999999318E-2</v>
      </c>
      <c r="AA22">
        <f>'2015sub'!AB22-'2016sub'!AB22</f>
        <v>0</v>
      </c>
      <c r="AB22" s="9">
        <f>'2016sub'!AC22-'2015sub'!AC22</f>
        <v>0</v>
      </c>
      <c r="AC22">
        <f>'2015sub'!AD22-'2016sub'!AD22</f>
        <v>0</v>
      </c>
      <c r="AD22" s="9">
        <f>'2016sub'!AE22-'2015sub'!AE22</f>
        <v>0.94902999999999338</v>
      </c>
      <c r="AE22">
        <f>'2015sub'!AF22-'2016sub'!AF22</f>
        <v>0</v>
      </c>
      <c r="AF22" s="9">
        <f>'2016sub'!AG22-'2015sub'!AG22</f>
        <v>0.57998000000000616</v>
      </c>
    </row>
    <row r="23" spans="2:32" x14ac:dyDescent="0.4">
      <c r="B23" t="str">
        <f>'2014sub'!B23:B56</f>
        <v>Mexico</v>
      </c>
      <c r="C23">
        <f>'2015sub'!D23-'2016sub'!D23</f>
        <v>-1</v>
      </c>
      <c r="D23" s="9">
        <f>'2016sub'!E23-'2015sub'!E23</f>
        <v>-0.58554000000000173</v>
      </c>
      <c r="E23">
        <f>'2015sub'!F23-'2016sub'!F23</f>
        <v>0</v>
      </c>
      <c r="F23" s="9">
        <f>'2016sub'!G23-'2015sub'!G23</f>
        <v>-4.4990099999999984</v>
      </c>
      <c r="G23">
        <f>'2015sub'!H23-'2016sub'!H23</f>
        <v>6</v>
      </c>
      <c r="H23" s="9">
        <f>'2016sub'!I23-'2015sub'!I23</f>
        <v>7.8176299999999941</v>
      </c>
      <c r="I23">
        <f>'2015sub'!J23-'2016sub'!J23</f>
        <v>0</v>
      </c>
      <c r="J23" s="9">
        <f>'2016sub'!K23-'2015sub'!K23</f>
        <v>1.1740000000003192E-2</v>
      </c>
      <c r="K23">
        <f>'2015sub'!L23-'2016sub'!L23</f>
        <v>0</v>
      </c>
      <c r="L23" s="9">
        <f>'2016sub'!M23-'2015sub'!M23</f>
        <v>0.37371000000000265</v>
      </c>
      <c r="M23">
        <f>'2015sub'!N23-'2016sub'!N23</f>
        <v>-3</v>
      </c>
      <c r="N23" s="9">
        <f>'2016sub'!O23-'2015sub'!O23</f>
        <v>-0.42956000000000216</v>
      </c>
      <c r="O23">
        <f>'2015sub'!P23-'2016sub'!P23</f>
        <v>1</v>
      </c>
      <c r="P23" s="9">
        <f>'2016sub'!Q23-'2015sub'!Q23</f>
        <v>0.17579999999999529</v>
      </c>
      <c r="Q23">
        <f>'2015sub'!R23-'2016sub'!R23</f>
        <v>0</v>
      </c>
      <c r="R23" s="9">
        <f>'2016sub'!S23-'2015sub'!S23</f>
        <v>0</v>
      </c>
      <c r="S23">
        <f>'2015sub'!T23-'2016sub'!T23</f>
        <v>0</v>
      </c>
      <c r="T23" s="9">
        <f>'2016sub'!U23-'2015sub'!U23</f>
        <v>5.8740000000000236E-2</v>
      </c>
      <c r="U23">
        <f>'2015sub'!V23-'2016sub'!V23</f>
        <v>1</v>
      </c>
      <c r="V23" s="9">
        <f>'2016sub'!W23-'2015sub'!W23</f>
        <v>0.2480199999999968</v>
      </c>
      <c r="W23">
        <f>'2015sub'!X23-'2016sub'!X23</f>
        <v>2</v>
      </c>
      <c r="X23" s="9">
        <f>'2016sub'!Y23-'2015sub'!Y23</f>
        <v>5.1379200000000012</v>
      </c>
      <c r="Y23">
        <f>'2015sub'!Z23-'2016sub'!Z23</f>
        <v>0</v>
      </c>
      <c r="Z23" s="9">
        <f>'2016sub'!AA23-'2015sub'!AA23</f>
        <v>-0.12798000000000798</v>
      </c>
      <c r="AA23">
        <f>'2015sub'!AB23-'2016sub'!AB23</f>
        <v>0</v>
      </c>
      <c r="AB23" s="9">
        <f>'2016sub'!AC23-'2015sub'!AC23</f>
        <v>0</v>
      </c>
      <c r="AC23">
        <f>'2015sub'!AD23-'2016sub'!AD23</f>
        <v>0</v>
      </c>
      <c r="AD23" s="9">
        <f>'2016sub'!AE23-'2015sub'!AE23</f>
        <v>0.68075999999999937</v>
      </c>
      <c r="AE23">
        <f>'2015sub'!AF23-'2016sub'!AF23</f>
        <v>-1</v>
      </c>
      <c r="AF23" s="9">
        <f>'2016sub'!AG23-'2015sub'!AG23</f>
        <v>-0.26864999999999384</v>
      </c>
    </row>
    <row r="24" spans="2:32" x14ac:dyDescent="0.4">
      <c r="B24" t="str">
        <f>'2014sub'!B24:B57</f>
        <v>Netherlands</v>
      </c>
      <c r="C24">
        <f>'2015sub'!D24-'2016sub'!D24</f>
        <v>0</v>
      </c>
      <c r="D24" s="9">
        <f>'2016sub'!E24-'2015sub'!E24</f>
        <v>-0.41824000000000439</v>
      </c>
      <c r="E24">
        <f>'2015sub'!F24-'2016sub'!F24</f>
        <v>0</v>
      </c>
      <c r="F24" s="9">
        <f>'2016sub'!G24-'2015sub'!G24</f>
        <v>-3.6859499999999983</v>
      </c>
      <c r="G24">
        <f>'2015sub'!H24-'2016sub'!H24</f>
        <v>0</v>
      </c>
      <c r="H24" s="9">
        <f>'2016sub'!I24-'2015sub'!I24</f>
        <v>-1.0408900000000045</v>
      </c>
      <c r="I24">
        <f>'2015sub'!J24-'2016sub'!J24</f>
        <v>0</v>
      </c>
      <c r="J24" s="9">
        <f>'2016sub'!K24-'2015sub'!K24</f>
        <v>1.845000000000141E-2</v>
      </c>
      <c r="K24">
        <f>'2015sub'!L24-'2016sub'!L24</f>
        <v>0</v>
      </c>
      <c r="L24" s="9">
        <f>'2016sub'!M24-'2015sub'!M24</f>
        <v>0.59514999999999674</v>
      </c>
      <c r="M24">
        <f>'2015sub'!N24-'2016sub'!N24</f>
        <v>0</v>
      </c>
      <c r="N24" s="9">
        <f>'2016sub'!O24-'2015sub'!O24</f>
        <v>-0.12140000000000839</v>
      </c>
      <c r="O24">
        <f>'2015sub'!P24-'2016sub'!P24</f>
        <v>-3</v>
      </c>
      <c r="P24" s="9">
        <f>'2016sub'!Q24-'2015sub'!Q24</f>
        <v>-1.570059999999998</v>
      </c>
      <c r="Q24">
        <f>'2015sub'!R24-'2016sub'!R24</f>
        <v>0</v>
      </c>
      <c r="R24" s="9">
        <f>'2016sub'!S24-'2015sub'!S24</f>
        <v>0</v>
      </c>
      <c r="S24">
        <f>'2015sub'!T24-'2016sub'!T24</f>
        <v>0</v>
      </c>
      <c r="T24" s="9">
        <f>'2016sub'!U24-'2015sub'!U24</f>
        <v>5.8740000000000236E-2</v>
      </c>
      <c r="U24">
        <f>'2015sub'!V24-'2016sub'!V24</f>
        <v>0</v>
      </c>
      <c r="V24" s="9">
        <f>'2016sub'!W24-'2015sub'!W24</f>
        <v>0.11374999999999602</v>
      </c>
      <c r="W24">
        <f>'2015sub'!X24-'2016sub'!X24</f>
        <v>0</v>
      </c>
      <c r="X24" s="9">
        <f>'2016sub'!Y24-'2015sub'!Y24</f>
        <v>2.3452500000000001</v>
      </c>
      <c r="Y24">
        <f>'2015sub'!Z24-'2016sub'!Z24</f>
        <v>0</v>
      </c>
      <c r="Z24" s="9">
        <f>'2016sub'!AA24-'2015sub'!AA24</f>
        <v>-0.12894000000000005</v>
      </c>
      <c r="AA24">
        <f>'2015sub'!AB24-'2016sub'!AB24</f>
        <v>0</v>
      </c>
      <c r="AB24" s="9">
        <f>'2016sub'!AC24-'2015sub'!AC24</f>
        <v>0</v>
      </c>
      <c r="AC24">
        <f>'2015sub'!AD24-'2016sub'!AD24</f>
        <v>0</v>
      </c>
      <c r="AD24" s="9">
        <f>'2016sub'!AE24-'2015sub'!AE24</f>
        <v>0.25458999999999321</v>
      </c>
      <c r="AE24">
        <f>'2015sub'!AF24-'2016sub'!AF24</f>
        <v>0</v>
      </c>
      <c r="AF24" s="9">
        <f>'2016sub'!AG24-'2015sub'!AG24</f>
        <v>0</v>
      </c>
    </row>
    <row r="25" spans="2:32" x14ac:dyDescent="0.4">
      <c r="B25" t="str">
        <f>'2014sub'!B25:B58</f>
        <v>New Zealand</v>
      </c>
      <c r="C25">
        <f>'2015sub'!D25-'2016sub'!D25</f>
        <v>0</v>
      </c>
      <c r="D25" s="9">
        <f>'2016sub'!E25-'2015sub'!E25</f>
        <v>-0.51862000000000563</v>
      </c>
      <c r="E25">
        <f>'2015sub'!F25-'2016sub'!F25</f>
        <v>-1</v>
      </c>
      <c r="F25" s="9">
        <f>'2016sub'!G25-'2015sub'!G25</f>
        <v>-4.8230100000000036</v>
      </c>
      <c r="G25">
        <f>'2015sub'!H25-'2016sub'!H25</f>
        <v>1</v>
      </c>
      <c r="H25" s="9">
        <f>'2016sub'!I25-'2015sub'!I25</f>
        <v>-1.4959199999999981</v>
      </c>
      <c r="I25">
        <f>'2015sub'!J25-'2016sub'!J25</f>
        <v>0</v>
      </c>
      <c r="J25" s="9">
        <f>'2016sub'!K25-'2015sub'!K25</f>
        <v>1.0400000000004184E-2</v>
      </c>
      <c r="K25">
        <f>'2015sub'!L25-'2016sub'!L25</f>
        <v>0</v>
      </c>
      <c r="L25" s="9">
        <f>'2016sub'!M25-'2015sub'!M25</f>
        <v>0</v>
      </c>
      <c r="M25">
        <f>'2015sub'!N25-'2016sub'!N25</f>
        <v>0</v>
      </c>
      <c r="N25" s="9">
        <f>'2016sub'!O25-'2015sub'!O25</f>
        <v>-0.23812999999999818</v>
      </c>
      <c r="O25">
        <f>'2015sub'!P25-'2016sub'!P25</f>
        <v>3</v>
      </c>
      <c r="P25" s="9">
        <f>'2016sub'!Q25-'2015sub'!Q25</f>
        <v>1.4345599999999905</v>
      </c>
      <c r="Q25">
        <f>'2015sub'!R25-'2016sub'!R25</f>
        <v>0</v>
      </c>
      <c r="R25" s="9">
        <f>'2016sub'!S25-'2015sub'!S25</f>
        <v>0</v>
      </c>
      <c r="S25">
        <f>'2015sub'!T25-'2016sub'!T25</f>
        <v>0</v>
      </c>
      <c r="T25" s="9">
        <f>'2016sub'!U25-'2015sub'!U25</f>
        <v>0</v>
      </c>
      <c r="U25">
        <f>'2015sub'!V25-'2016sub'!V25</f>
        <v>0</v>
      </c>
      <c r="V25" s="9">
        <f>'2016sub'!W25-'2015sub'!W25</f>
        <v>0</v>
      </c>
      <c r="W25">
        <f>'2015sub'!X25-'2016sub'!X25</f>
        <v>0</v>
      </c>
      <c r="X25" s="9">
        <f>'2016sub'!Y25-'2015sub'!Y25</f>
        <v>0</v>
      </c>
      <c r="Y25">
        <f>'2015sub'!Z25-'2016sub'!Z25</f>
        <v>0</v>
      </c>
      <c r="Z25" s="9">
        <f>'2016sub'!AA25-'2015sub'!AA25</f>
        <v>-0.11481999999999459</v>
      </c>
      <c r="AA25">
        <f>'2015sub'!AB25-'2016sub'!AB25</f>
        <v>0</v>
      </c>
      <c r="AB25" s="9">
        <f>'2016sub'!AC25-'2015sub'!AC25</f>
        <v>0</v>
      </c>
      <c r="AC25">
        <f>'2015sub'!AD25-'2016sub'!AD25</f>
        <v>-1</v>
      </c>
      <c r="AD25" s="9">
        <f>'2016sub'!AE25-'2015sub'!AE25</f>
        <v>-1.1530000000000484E-2</v>
      </c>
      <c r="AE25">
        <f>'2015sub'!AF25-'2016sub'!AF25</f>
        <v>0</v>
      </c>
      <c r="AF25" s="9">
        <f>'2016sub'!AG25-'2015sub'!AG25</f>
        <v>-0.51927000000000589</v>
      </c>
    </row>
    <row r="26" spans="2:32" x14ac:dyDescent="0.4">
      <c r="B26" t="str">
        <f>'2014sub'!B26:B59</f>
        <v>Norway</v>
      </c>
      <c r="C26">
        <f>'2015sub'!D26-'2016sub'!D26</f>
        <v>5</v>
      </c>
      <c r="D26" s="9">
        <f>'2016sub'!E26-'2015sub'!E26</f>
        <v>5.7127300000000005</v>
      </c>
      <c r="E26">
        <f>'2015sub'!F26-'2016sub'!F26</f>
        <v>0</v>
      </c>
      <c r="F26" s="9">
        <f>'2016sub'!G26-'2015sub'!G26</f>
        <v>-4.7628500000000003</v>
      </c>
      <c r="G26">
        <f>'2015sub'!H26-'2016sub'!H26</f>
        <v>0</v>
      </c>
      <c r="H26" s="9">
        <f>'2016sub'!I26-'2015sub'!I26</f>
        <v>0</v>
      </c>
      <c r="I26">
        <f>'2015sub'!J26-'2016sub'!J26</f>
        <v>0</v>
      </c>
      <c r="J26" s="9">
        <f>'2016sub'!K26-'2015sub'!K26</f>
        <v>2.3819999999997066E-2</v>
      </c>
      <c r="K26">
        <f>'2015sub'!L26-'2016sub'!L26</f>
        <v>0</v>
      </c>
      <c r="L26" s="9">
        <f>'2016sub'!M26-'2015sub'!M26</f>
        <v>0.68539999999999424</v>
      </c>
      <c r="M26">
        <f>'2015sub'!N26-'2016sub'!N26</f>
        <v>-1</v>
      </c>
      <c r="N26" s="9">
        <f>'2016sub'!O26-'2015sub'!O26</f>
        <v>-0.16809000000000651</v>
      </c>
      <c r="O26">
        <f>'2015sub'!P26-'2016sub'!P26</f>
        <v>0</v>
      </c>
      <c r="P26" s="9">
        <f>'2016sub'!Q26-'2015sub'!Q26</f>
        <v>0.38349000000000188</v>
      </c>
      <c r="Q26">
        <f>'2015sub'!R26-'2016sub'!R26</f>
        <v>0</v>
      </c>
      <c r="R26" s="9">
        <f>'2016sub'!S26-'2015sub'!S26</f>
        <v>0</v>
      </c>
      <c r="S26">
        <f>'2015sub'!T26-'2016sub'!T26</f>
        <v>1</v>
      </c>
      <c r="T26" s="9">
        <f>'2016sub'!U26-'2015sub'!U26</f>
        <v>0.20700000000000784</v>
      </c>
      <c r="U26">
        <f>'2015sub'!V26-'2016sub'!V26</f>
        <v>2</v>
      </c>
      <c r="V26" s="9">
        <f>'2016sub'!W26-'2015sub'!W26</f>
        <v>0.24145999999999646</v>
      </c>
      <c r="W26">
        <f>'2015sub'!X26-'2016sub'!X26</f>
        <v>0</v>
      </c>
      <c r="X26" s="9">
        <f>'2016sub'!Y26-'2015sub'!Y26</f>
        <v>9.7520000000002938E-2</v>
      </c>
      <c r="Y26">
        <f>'2015sub'!Z26-'2016sub'!Z26</f>
        <v>0</v>
      </c>
      <c r="Z26" s="9">
        <f>'2016sub'!AA26-'2015sub'!AA26</f>
        <v>0</v>
      </c>
      <c r="AA26">
        <f>'2015sub'!AB26-'2016sub'!AB26</f>
        <v>0</v>
      </c>
      <c r="AB26" s="9">
        <f>'2016sub'!AC26-'2015sub'!AC26</f>
        <v>0</v>
      </c>
      <c r="AC26">
        <f>'2015sub'!AD26-'2016sub'!AD26</f>
        <v>0</v>
      </c>
      <c r="AD26" s="9">
        <f>'2016sub'!AE26-'2015sub'!AE26</f>
        <v>4.0490000000005466E-2</v>
      </c>
      <c r="AE26">
        <f>'2015sub'!AF26-'2016sub'!AF26</f>
        <v>0</v>
      </c>
      <c r="AF26" s="9">
        <f>'2016sub'!AG26-'2015sub'!AG26</f>
        <v>-0.4585700000000017</v>
      </c>
    </row>
    <row r="27" spans="2:32" x14ac:dyDescent="0.4">
      <c r="B27" t="str">
        <f>'2014sub'!B27:B60</f>
        <v>Poland</v>
      </c>
      <c r="C27">
        <f>'2015sub'!D27-'2016sub'!D27</f>
        <v>0</v>
      </c>
      <c r="D27" s="9">
        <f>'2016sub'!E27-'2015sub'!E27</f>
        <v>-0.21748999999999796</v>
      </c>
      <c r="E27">
        <f>'2015sub'!F27-'2016sub'!F27</f>
        <v>1</v>
      </c>
      <c r="F27" s="9">
        <f>'2016sub'!G27-'2015sub'!G27</f>
        <v>-4.7659999999999982</v>
      </c>
      <c r="G27">
        <f>'2015sub'!H27-'2016sub'!H27</f>
        <v>3</v>
      </c>
      <c r="H27" s="9">
        <f>'2016sub'!I27-'2015sub'!I27</f>
        <v>5.1077999999999975</v>
      </c>
      <c r="I27">
        <f>'2015sub'!J27-'2016sub'!J27</f>
        <v>0</v>
      </c>
      <c r="J27" s="9">
        <f>'2016sub'!K27-'2015sub'!K27</f>
        <v>2.1140000000002601E-2</v>
      </c>
      <c r="K27">
        <f>'2015sub'!L27-'2016sub'!L27</f>
        <v>0</v>
      </c>
      <c r="L27" s="9">
        <f>'2016sub'!M27-'2015sub'!M27</f>
        <v>1.3743600000000029</v>
      </c>
      <c r="M27">
        <f>'2015sub'!N27-'2016sub'!N27</f>
        <v>-2</v>
      </c>
      <c r="N27" s="9">
        <f>'2016sub'!O27-'2015sub'!O27</f>
        <v>0.93158999999999992</v>
      </c>
      <c r="O27">
        <f>'2015sub'!P27-'2016sub'!P27</f>
        <v>1</v>
      </c>
      <c r="P27" s="9">
        <f>'2016sub'!Q27-'2015sub'!Q27</f>
        <v>2.1100000000004115E-2</v>
      </c>
      <c r="Q27">
        <f>'2015sub'!R27-'2016sub'!R27</f>
        <v>0</v>
      </c>
      <c r="R27" s="9">
        <f>'2016sub'!S27-'2015sub'!S27</f>
        <v>0</v>
      </c>
      <c r="S27">
        <f>'2015sub'!T27-'2016sub'!T27</f>
        <v>0</v>
      </c>
      <c r="T27" s="9">
        <f>'2016sub'!U27-'2015sub'!U27</f>
        <v>-0.30236000000000018</v>
      </c>
      <c r="U27">
        <f>'2015sub'!V27-'2016sub'!V27</f>
        <v>0</v>
      </c>
      <c r="V27" s="9">
        <f>'2016sub'!W27-'2015sub'!W27</f>
        <v>6.3560000000002503E-2</v>
      </c>
      <c r="W27">
        <f>'2015sub'!X27-'2016sub'!X27</f>
        <v>0</v>
      </c>
      <c r="X27" s="9">
        <f>'2016sub'!Y27-'2015sub'!Y27</f>
        <v>1.0153900000000107</v>
      </c>
      <c r="Y27">
        <f>'2015sub'!Z27-'2016sub'!Z27</f>
        <v>0</v>
      </c>
      <c r="Z27" s="9">
        <f>'2016sub'!AA27-'2015sub'!AA27</f>
        <v>1.7094299999999976</v>
      </c>
      <c r="AA27">
        <f>'2015sub'!AB27-'2016sub'!AB27</f>
        <v>0</v>
      </c>
      <c r="AB27" s="9">
        <f>'2016sub'!AC27-'2015sub'!AC27</f>
        <v>0</v>
      </c>
      <c r="AC27">
        <f>'2015sub'!AD27-'2016sub'!AD27</f>
        <v>-1</v>
      </c>
      <c r="AD27" s="9">
        <f>'2016sub'!AE27-'2015sub'!AE27</f>
        <v>1.8330000000005953E-2</v>
      </c>
      <c r="AE27">
        <f>'2015sub'!AF27-'2016sub'!AF27</f>
        <v>3</v>
      </c>
      <c r="AF27" s="9">
        <f>'2016sub'!AG27-'2015sub'!AG27</f>
        <v>11.692830000000001</v>
      </c>
    </row>
    <row r="28" spans="2:32" x14ac:dyDescent="0.4">
      <c r="B28" t="str">
        <f>'2014sub'!B28:B61</f>
        <v>Portugal</v>
      </c>
      <c r="C28">
        <f>'2015sub'!D28-'2016sub'!D28</f>
        <v>0</v>
      </c>
      <c r="D28" s="9">
        <f>'2016sub'!E28-'2015sub'!E28</f>
        <v>-0.56880999999999915</v>
      </c>
      <c r="E28">
        <f>'2015sub'!F28-'2016sub'!F28</f>
        <v>0</v>
      </c>
      <c r="F28" s="9">
        <f>'2016sub'!G28-'2015sub'!G28</f>
        <v>-4.0617400000000004</v>
      </c>
      <c r="G28">
        <f>'2015sub'!H28-'2016sub'!H28</f>
        <v>0</v>
      </c>
      <c r="H28" s="9">
        <f>'2016sub'!I28-'2015sub'!I28</f>
        <v>-0.36684999999999945</v>
      </c>
      <c r="I28">
        <f>'2015sub'!J28-'2016sub'!J28</f>
        <v>0</v>
      </c>
      <c r="J28" s="9">
        <f>'2016sub'!K28-'2015sub'!K28</f>
        <v>2.1140000000002601E-2</v>
      </c>
      <c r="K28">
        <f>'2015sub'!L28-'2016sub'!L28</f>
        <v>1</v>
      </c>
      <c r="L28" s="9">
        <f>'2016sub'!M28-'2015sub'!M28</f>
        <v>0.37841999999999842</v>
      </c>
      <c r="M28">
        <f>'2015sub'!N28-'2016sub'!N28</f>
        <v>-2</v>
      </c>
      <c r="N28" s="9">
        <f>'2016sub'!O28-'2015sub'!O28</f>
        <v>-0.41089000000000198</v>
      </c>
      <c r="O28">
        <f>'2015sub'!P28-'2016sub'!P28</f>
        <v>0</v>
      </c>
      <c r="P28" s="9">
        <f>'2016sub'!Q28-'2015sub'!Q28</f>
        <v>-0.60235000000000127</v>
      </c>
      <c r="Q28">
        <f>'2015sub'!R28-'2016sub'!R28</f>
        <v>0</v>
      </c>
      <c r="R28" s="9">
        <f>'2016sub'!S28-'2015sub'!S28</f>
        <v>0</v>
      </c>
      <c r="S28">
        <f>'2015sub'!T28-'2016sub'!T28</f>
        <v>-1</v>
      </c>
      <c r="T28" s="9">
        <f>'2016sub'!U28-'2015sub'!U28</f>
        <v>0.31524000000000285</v>
      </c>
      <c r="U28">
        <f>'2015sub'!V28-'2016sub'!V28</f>
        <v>0</v>
      </c>
      <c r="V28" s="9">
        <f>'2016sub'!W28-'2015sub'!W28</f>
        <v>0.64721000000000117</v>
      </c>
      <c r="W28">
        <f>'2015sub'!X28-'2016sub'!X28</f>
        <v>0</v>
      </c>
      <c r="X28" s="9">
        <f>'2016sub'!Y28-'2015sub'!Y28</f>
        <v>0.55306000000000211</v>
      </c>
      <c r="Y28">
        <f>'2015sub'!Z28-'2016sub'!Z28</f>
        <v>0</v>
      </c>
      <c r="Z28" s="9">
        <f>'2016sub'!AA28-'2015sub'!AA28</f>
        <v>-0.26577999999999236</v>
      </c>
      <c r="AA28">
        <f>'2015sub'!AB28-'2016sub'!AB28</f>
        <v>0</v>
      </c>
      <c r="AB28" s="9">
        <f>'2016sub'!AC28-'2015sub'!AC28</f>
        <v>0</v>
      </c>
      <c r="AC28">
        <f>'2015sub'!AD28-'2016sub'!AD28</f>
        <v>2</v>
      </c>
      <c r="AD28" s="9">
        <f>'2016sub'!AE28-'2015sub'!AE28</f>
        <v>1.0097099999999983</v>
      </c>
      <c r="AE28">
        <f>'2015sub'!AF28-'2016sub'!AF28</f>
        <v>0</v>
      </c>
      <c r="AF28" s="9">
        <f>'2016sub'!AG28-'2015sub'!AG28</f>
        <v>-0.4585700000000017</v>
      </c>
    </row>
    <row r="29" spans="2:32" x14ac:dyDescent="0.4">
      <c r="B29" t="str">
        <f>'2014sub'!B29:B62</f>
        <v>Slovak Republic</v>
      </c>
      <c r="C29">
        <f>'2015sub'!D29-'2016sub'!D29</f>
        <v>0</v>
      </c>
      <c r="D29" s="9">
        <f>'2016sub'!E29-'2015sub'!E29</f>
        <v>-0.31785999999999603</v>
      </c>
      <c r="E29">
        <f>'2015sub'!F29-'2016sub'!F29</f>
        <v>0</v>
      </c>
      <c r="F29" s="9">
        <f>'2016sub'!G29-'2015sub'!G29</f>
        <v>-3.7472700000000003</v>
      </c>
      <c r="G29">
        <f>'2015sub'!H29-'2016sub'!H29</f>
        <v>13</v>
      </c>
      <c r="H29" s="9">
        <f>'2016sub'!I29-'2015sub'!I29</f>
        <v>14.92662</v>
      </c>
      <c r="I29">
        <f>'2015sub'!J29-'2016sub'!J29</f>
        <v>0</v>
      </c>
      <c r="J29" s="9">
        <f>'2016sub'!K29-'2015sub'!K29</f>
        <v>1.7110000000002401E-2</v>
      </c>
      <c r="K29">
        <f>'2015sub'!L29-'2016sub'!L29</f>
        <v>0</v>
      </c>
      <c r="L29" s="9">
        <f>'2016sub'!M29-'2015sub'!M29</f>
        <v>-9.0489999999999071E-2</v>
      </c>
      <c r="M29">
        <f>'2015sub'!N29-'2016sub'!N29</f>
        <v>7</v>
      </c>
      <c r="N29" s="9">
        <f>'2016sub'!O29-'2015sub'!O29</f>
        <v>12.487319999999997</v>
      </c>
      <c r="O29">
        <f>'2015sub'!P29-'2016sub'!P29</f>
        <v>0</v>
      </c>
      <c r="P29" s="9">
        <f>'2016sub'!Q29-'2015sub'!Q29</f>
        <v>-7.1749999999994429E-2</v>
      </c>
      <c r="Q29">
        <f>'2015sub'!R29-'2016sub'!R29</f>
        <v>0</v>
      </c>
      <c r="R29" s="9">
        <f>'2016sub'!S29-'2015sub'!S29</f>
        <v>0</v>
      </c>
      <c r="S29">
        <f>'2015sub'!T29-'2016sub'!T29</f>
        <v>-3</v>
      </c>
      <c r="T29" s="9">
        <f>'2016sub'!U29-'2015sub'!U29</f>
        <v>-15.665189999999996</v>
      </c>
      <c r="U29">
        <f>'2015sub'!V29-'2016sub'!V29</f>
        <v>0</v>
      </c>
      <c r="V29" s="9">
        <f>'2016sub'!W29-'2015sub'!W29</f>
        <v>5.4140000000003852E-2</v>
      </c>
      <c r="W29">
        <f>'2015sub'!X29-'2016sub'!X29</f>
        <v>-1</v>
      </c>
      <c r="X29" s="9">
        <f>'2016sub'!Y29-'2015sub'!Y29</f>
        <v>-1.0499999999922238E-3</v>
      </c>
      <c r="Y29">
        <f>'2015sub'!Z29-'2016sub'!Z29</f>
        <v>0</v>
      </c>
      <c r="Z29" s="9">
        <f>'2016sub'!AA29-'2015sub'!AA29</f>
        <v>-0.12367999999999313</v>
      </c>
      <c r="AA29">
        <f>'2015sub'!AB29-'2016sub'!AB29</f>
        <v>0</v>
      </c>
      <c r="AB29" s="9">
        <f>'2016sub'!AC29-'2015sub'!AC29</f>
        <v>0</v>
      </c>
      <c r="AC29">
        <f>'2015sub'!AD29-'2016sub'!AD29</f>
        <v>0</v>
      </c>
      <c r="AD29" s="9">
        <f>'2016sub'!AE29-'2015sub'!AE29</f>
        <v>-9.4070000000002096E-2</v>
      </c>
      <c r="AE29">
        <f>'2015sub'!AF29-'2016sub'!AF29</f>
        <v>-2</v>
      </c>
      <c r="AF29" s="9">
        <f>'2016sub'!AG29-'2015sub'!AG29</f>
        <v>-13.989599999999996</v>
      </c>
    </row>
    <row r="30" spans="2:32" x14ac:dyDescent="0.4">
      <c r="B30" t="str">
        <f>'2014sub'!B30:B63</f>
        <v>Slovenia</v>
      </c>
      <c r="C30">
        <f>'2015sub'!D30-'2016sub'!D30</f>
        <v>0</v>
      </c>
      <c r="D30" s="9">
        <f>'2016sub'!E30-'2015sub'!E30</f>
        <v>-0.15057000000000187</v>
      </c>
      <c r="E30">
        <f>'2015sub'!F30-'2016sub'!F30</f>
        <v>0</v>
      </c>
      <c r="F30" s="9">
        <f>'2016sub'!G30-'2015sub'!G30</f>
        <v>-4.2182299999999984</v>
      </c>
      <c r="G30">
        <f>'2015sub'!H30-'2016sub'!H30</f>
        <v>2</v>
      </c>
      <c r="H30" s="9">
        <f>'2016sub'!I30-'2015sub'!I30</f>
        <v>-0.96916000000000224</v>
      </c>
      <c r="I30">
        <f>'2015sub'!J30-'2016sub'!J30</f>
        <v>0</v>
      </c>
      <c r="J30" s="9">
        <f>'2016sub'!K30-'2015sub'!K30</f>
        <v>1.9800000000003593E-2</v>
      </c>
      <c r="K30">
        <f>'2015sub'!L30-'2016sub'!L30</f>
        <v>0</v>
      </c>
      <c r="L30" s="9">
        <f>'2016sub'!M30-'2015sub'!M30</f>
        <v>0.25265999999999877</v>
      </c>
      <c r="M30">
        <f>'2015sub'!N30-'2016sub'!N30</f>
        <v>1</v>
      </c>
      <c r="N30" s="9">
        <f>'2016sub'!O30-'2015sub'!O30</f>
        <v>3.094699999999996</v>
      </c>
      <c r="O30">
        <f>'2015sub'!P30-'2016sub'!P30</f>
        <v>1</v>
      </c>
      <c r="P30" s="9">
        <f>'2016sub'!Q30-'2015sub'!Q30</f>
        <v>6.0669999999994673E-2</v>
      </c>
      <c r="Q30">
        <f>'2015sub'!R30-'2016sub'!R30</f>
        <v>0</v>
      </c>
      <c r="R30" s="9">
        <f>'2016sub'!S30-'2015sub'!S30</f>
        <v>0</v>
      </c>
      <c r="S30">
        <f>'2015sub'!T30-'2016sub'!T30</f>
        <v>0</v>
      </c>
      <c r="T30" s="9">
        <f>'2016sub'!U30-'2015sub'!U30</f>
        <v>5.8740000000000236E-2</v>
      </c>
      <c r="U30">
        <f>'2015sub'!V30-'2016sub'!V30</f>
        <v>0</v>
      </c>
      <c r="V30" s="9">
        <f>'2016sub'!W30-'2015sub'!W30</f>
        <v>0.11374999999999602</v>
      </c>
      <c r="W30">
        <f>'2015sub'!X30-'2016sub'!X30</f>
        <v>2</v>
      </c>
      <c r="X30" s="9">
        <f>'2016sub'!Y30-'2015sub'!Y30</f>
        <v>0.11970000000000169</v>
      </c>
      <c r="Y30">
        <f>'2015sub'!Z30-'2016sub'!Z30</f>
        <v>3</v>
      </c>
      <c r="Z30" s="9">
        <f>'2016sub'!AA30-'2015sub'!AA30</f>
        <v>1.682069999999996</v>
      </c>
      <c r="AA30">
        <f>'2015sub'!AB30-'2016sub'!AB30</f>
        <v>0</v>
      </c>
      <c r="AB30" s="9">
        <f>'2016sub'!AC30-'2015sub'!AC30</f>
        <v>0</v>
      </c>
      <c r="AC30">
        <f>'2015sub'!AD30-'2016sub'!AD30</f>
        <v>0</v>
      </c>
      <c r="AD30" s="9">
        <f>'2016sub'!AE30-'2015sub'!AE30</f>
        <v>0.68528999999999485</v>
      </c>
      <c r="AE30">
        <f>'2015sub'!AF30-'2016sub'!AF30</f>
        <v>-1</v>
      </c>
      <c r="AF30" s="9">
        <f>'2016sub'!AG30-'2015sub'!AG30</f>
        <v>0.3900600000000054</v>
      </c>
    </row>
    <row r="31" spans="2:32" x14ac:dyDescent="0.4">
      <c r="B31" t="str">
        <f>'2014sub'!B31:B64</f>
        <v>Spain</v>
      </c>
      <c r="C31">
        <f>'2015sub'!D31-'2016sub'!D31</f>
        <v>6</v>
      </c>
      <c r="D31" s="9">
        <f>'2016sub'!E31-'2015sub'!E31</f>
        <v>8.7782099999999943</v>
      </c>
      <c r="E31">
        <f>'2015sub'!F31-'2016sub'!F31</f>
        <v>1</v>
      </c>
      <c r="F31" s="9">
        <f>'2016sub'!G31-'2015sub'!G31</f>
        <v>2.2631000000000014</v>
      </c>
      <c r="G31">
        <f>'2015sub'!H31-'2016sub'!H31</f>
        <v>-4</v>
      </c>
      <c r="H31" s="9">
        <f>'2016sub'!I31-'2015sub'!I31</f>
        <v>-2.2530999999999963</v>
      </c>
      <c r="I31">
        <f>'2015sub'!J31-'2016sub'!J31</f>
        <v>0</v>
      </c>
      <c r="J31" s="9">
        <f>'2016sub'!K31-'2015sub'!K31</f>
        <v>1.845000000000141E-2</v>
      </c>
      <c r="K31">
        <f>'2015sub'!L31-'2016sub'!L31</f>
        <v>1</v>
      </c>
      <c r="L31" s="9">
        <f>'2016sub'!M31-'2015sub'!M31</f>
        <v>0.70807999999999538</v>
      </c>
      <c r="M31">
        <f>'2015sub'!N31-'2016sub'!N31</f>
        <v>5</v>
      </c>
      <c r="N31" s="9">
        <f>'2016sub'!O31-'2015sub'!O31</f>
        <v>5.9570699999999874</v>
      </c>
      <c r="O31">
        <f>'2015sub'!P31-'2016sub'!P31</f>
        <v>0</v>
      </c>
      <c r="P31" s="9">
        <f>'2016sub'!Q31-'2015sub'!Q31</f>
        <v>-0.78037000000000489</v>
      </c>
      <c r="Q31">
        <f>'2015sub'!R31-'2016sub'!R31</f>
        <v>0</v>
      </c>
      <c r="R31" s="9">
        <f>'2016sub'!S31-'2015sub'!S31</f>
        <v>0</v>
      </c>
      <c r="S31">
        <f>'2015sub'!T31-'2016sub'!T31</f>
        <v>-1</v>
      </c>
      <c r="T31" s="9">
        <f>'2016sub'!U31-'2015sub'!U31</f>
        <v>-0.35184999999999889</v>
      </c>
      <c r="U31">
        <f>'2015sub'!V31-'2016sub'!V31</f>
        <v>1</v>
      </c>
      <c r="V31" s="9">
        <f>'2016sub'!W31-'2015sub'!W31</f>
        <v>1.6266999999999996</v>
      </c>
      <c r="W31">
        <f>'2015sub'!X31-'2016sub'!X31</f>
        <v>10</v>
      </c>
      <c r="X31" s="9">
        <f>'2016sub'!Y31-'2015sub'!Y31</f>
        <v>20.904189999999993</v>
      </c>
      <c r="Y31">
        <f>'2015sub'!Z31-'2016sub'!Z31</f>
        <v>0</v>
      </c>
      <c r="Z31" s="9">
        <f>'2016sub'!AA31-'2015sub'!AA31</f>
        <v>-0.19737000000000648</v>
      </c>
      <c r="AA31">
        <f>'2015sub'!AB31-'2016sub'!AB31</f>
        <v>0</v>
      </c>
      <c r="AB31" s="9">
        <f>'2016sub'!AC31-'2015sub'!AC31</f>
        <v>0</v>
      </c>
      <c r="AC31">
        <f>'2015sub'!AD31-'2016sub'!AD31</f>
        <v>1</v>
      </c>
      <c r="AD31" s="9">
        <f>'2016sub'!AE31-'2015sub'!AE31</f>
        <v>1.5388700000000028</v>
      </c>
      <c r="AE31">
        <f>'2015sub'!AF31-'2016sub'!AF31</f>
        <v>0</v>
      </c>
      <c r="AF31" s="9">
        <f>'2016sub'!AG31-'2015sub'!AG31</f>
        <v>-0.12921999999999656</v>
      </c>
    </row>
    <row r="32" spans="2:32" x14ac:dyDescent="0.4">
      <c r="B32" t="str">
        <f>'2014sub'!B32:B65</f>
        <v>Sweden</v>
      </c>
      <c r="C32">
        <f>'2015sub'!D32-'2016sub'!D32</f>
        <v>0</v>
      </c>
      <c r="D32" s="9">
        <f>'2016sub'!E32-'2015sub'!E32</f>
        <v>-0.31785999999999603</v>
      </c>
      <c r="E32">
        <f>'2015sub'!F32-'2016sub'!F32</f>
        <v>0</v>
      </c>
      <c r="F32" s="9">
        <f>'2016sub'!G32-'2015sub'!G32</f>
        <v>-3.9543000000000035</v>
      </c>
      <c r="G32">
        <f>'2015sub'!H32-'2016sub'!H32</f>
        <v>1</v>
      </c>
      <c r="H32" s="9">
        <f>'2016sub'!I32-'2015sub'!I32</f>
        <v>-1.1957500000000039</v>
      </c>
      <c r="I32">
        <f>'2015sub'!J32-'2016sub'!J32</f>
        <v>0</v>
      </c>
      <c r="J32" s="9">
        <f>'2016sub'!K32-'2015sub'!K32</f>
        <v>2.3819999999997066E-2</v>
      </c>
      <c r="K32">
        <f>'2015sub'!L32-'2016sub'!L32</f>
        <v>0</v>
      </c>
      <c r="L32" s="9">
        <f>'2016sub'!M32-'2015sub'!M32</f>
        <v>9.6829999999997085E-2</v>
      </c>
      <c r="M32">
        <f>'2015sub'!N32-'2016sub'!N32</f>
        <v>-1</v>
      </c>
      <c r="N32" s="9">
        <f>'2016sub'!O32-'2015sub'!O32</f>
        <v>-0.13074000000000296</v>
      </c>
      <c r="O32">
        <f>'2015sub'!P32-'2016sub'!P32</f>
        <v>-1</v>
      </c>
      <c r="P32" s="9">
        <f>'2016sub'!Q32-'2015sub'!Q32</f>
        <v>-0.87178999999999007</v>
      </c>
      <c r="Q32">
        <f>'2015sub'!R32-'2016sub'!R32</f>
        <v>0</v>
      </c>
      <c r="R32" s="9">
        <f>'2016sub'!S32-'2015sub'!S32</f>
        <v>0</v>
      </c>
      <c r="S32">
        <f>'2015sub'!T32-'2016sub'!T32</f>
        <v>0</v>
      </c>
      <c r="T32" s="9">
        <f>'2016sub'!U32-'2015sub'!U32</f>
        <v>5.8740000000000236E-2</v>
      </c>
      <c r="U32">
        <f>'2015sub'!V32-'2016sub'!V32</f>
        <v>1</v>
      </c>
      <c r="V32" s="9">
        <f>'2016sub'!W32-'2015sub'!W32</f>
        <v>0.33500000000000085</v>
      </c>
      <c r="W32">
        <f>'2015sub'!X32-'2016sub'!X32</f>
        <v>0</v>
      </c>
      <c r="X32" s="9">
        <f>'2016sub'!Y32-'2015sub'!Y32</f>
        <v>-0.68980999999999426</v>
      </c>
      <c r="Y32">
        <f>'2015sub'!Z32-'2016sub'!Z32</f>
        <v>0</v>
      </c>
      <c r="Z32" s="9">
        <f>'2016sub'!AA32-'2015sub'!AA32</f>
        <v>-5.5260000000004084E-2</v>
      </c>
      <c r="AA32">
        <f>'2015sub'!AB32-'2016sub'!AB32</f>
        <v>0</v>
      </c>
      <c r="AB32" s="9">
        <f>'2016sub'!AC32-'2015sub'!AC32</f>
        <v>0</v>
      </c>
      <c r="AC32">
        <f>'2015sub'!AD32-'2016sub'!AD32</f>
        <v>0</v>
      </c>
      <c r="AD32" s="9">
        <f>'2016sub'!AE32-'2015sub'!AE32</f>
        <v>0.2877900000000011</v>
      </c>
      <c r="AE32">
        <f>'2015sub'!AF32-'2016sub'!AF32</f>
        <v>0</v>
      </c>
      <c r="AF32" s="9">
        <f>'2016sub'!AG32-'2015sub'!AG32</f>
        <v>-0.51927000000000589</v>
      </c>
    </row>
    <row r="33" spans="2:32" x14ac:dyDescent="0.4">
      <c r="B33" t="str">
        <f>'2014sub'!B33:B66</f>
        <v>Switzerland</v>
      </c>
      <c r="C33">
        <f>'2015sub'!D33-'2016sub'!D33</f>
        <v>0</v>
      </c>
      <c r="D33" s="9">
        <f>'2016sub'!E33-'2015sub'!E33</f>
        <v>-0.28942999999999586</v>
      </c>
      <c r="E33">
        <f>'2015sub'!F33-'2016sub'!F33</f>
        <v>0</v>
      </c>
      <c r="F33" s="9">
        <f>'2016sub'!G33-'2015sub'!G33</f>
        <v>-3.5770100000000014</v>
      </c>
      <c r="G33">
        <f>'2015sub'!H33-'2016sub'!H33</f>
        <v>0</v>
      </c>
      <c r="H33" s="9">
        <f>'2016sub'!I33-'2015sub'!I33</f>
        <v>-3.1649899999999889</v>
      </c>
      <c r="I33">
        <f>'2015sub'!J33-'2016sub'!J33</f>
        <v>0</v>
      </c>
      <c r="J33" s="9">
        <f>'2016sub'!K33-'2015sub'!K33</f>
        <v>1.0000000000047748E-3</v>
      </c>
      <c r="K33">
        <f>'2015sub'!L33-'2016sub'!L33</f>
        <v>0</v>
      </c>
      <c r="L33" s="9">
        <f>'2016sub'!M33-'2015sub'!M33</f>
        <v>-1.8639100000000042</v>
      </c>
      <c r="M33">
        <f>'2015sub'!N33-'2016sub'!N33</f>
        <v>0</v>
      </c>
      <c r="N33" s="9">
        <f>'2016sub'!O33-'2015sub'!O33</f>
        <v>0</v>
      </c>
      <c r="O33">
        <f>'2015sub'!P33-'2016sub'!P33</f>
        <v>0</v>
      </c>
      <c r="P33" s="9">
        <f>'2016sub'!Q33-'2015sub'!Q33</f>
        <v>0.56505000000000649</v>
      </c>
      <c r="Q33">
        <f>'2015sub'!R33-'2016sub'!R33</f>
        <v>0</v>
      </c>
      <c r="R33" s="9">
        <f>'2016sub'!S33-'2015sub'!S33</f>
        <v>0</v>
      </c>
      <c r="S33">
        <f>'2015sub'!T33-'2016sub'!T33</f>
        <v>0</v>
      </c>
      <c r="T33" s="9">
        <f>'2016sub'!U33-'2015sub'!U33</f>
        <v>-9.5349999999999824E-2</v>
      </c>
      <c r="U33">
        <f>'2015sub'!V33-'2016sub'!V33</f>
        <v>0</v>
      </c>
      <c r="V33" s="9">
        <f>'2016sub'!W33-'2015sub'!W33</f>
        <v>8.9449999999999363E-2</v>
      </c>
      <c r="W33">
        <f>'2015sub'!X33-'2016sub'!X33</f>
        <v>0</v>
      </c>
      <c r="X33" s="9">
        <f>'2016sub'!Y33-'2015sub'!Y33</f>
        <v>0.40117999999999654</v>
      </c>
      <c r="Y33">
        <f>'2015sub'!Z33-'2016sub'!Z33</f>
        <v>0</v>
      </c>
      <c r="Z33" s="9">
        <f>'2016sub'!AA33-'2015sub'!AA33</f>
        <v>-6.0000000000002274E-2</v>
      </c>
      <c r="AA33">
        <f>'2015sub'!AB33-'2016sub'!AB33</f>
        <v>0</v>
      </c>
      <c r="AB33" s="9">
        <f>'2016sub'!AC33-'2015sub'!AC33</f>
        <v>0</v>
      </c>
      <c r="AC33">
        <f>'2015sub'!AD33-'2016sub'!AD33</f>
        <v>0</v>
      </c>
      <c r="AD33" s="9">
        <f>'2016sub'!AE33-'2015sub'!AE33</f>
        <v>9.5359999999999445E-2</v>
      </c>
      <c r="AE33">
        <f>'2015sub'!AF33-'2016sub'!AF33</f>
        <v>1</v>
      </c>
      <c r="AF33" s="9">
        <f>'2016sub'!AG33-'2015sub'!AG33</f>
        <v>-0.18992000000000075</v>
      </c>
    </row>
    <row r="34" spans="2:32" x14ac:dyDescent="0.4">
      <c r="B34" t="str">
        <f>'2014sub'!B34:B67</f>
        <v>Turkey</v>
      </c>
      <c r="C34">
        <f>'2015sub'!D34-'2016sub'!D34</f>
        <v>0</v>
      </c>
      <c r="D34" s="9">
        <f>'2016sub'!E34-'2015sub'!E34</f>
        <v>-0.25093999999999994</v>
      </c>
      <c r="E34">
        <f>'2015sub'!F34-'2016sub'!F34</f>
        <v>0</v>
      </c>
      <c r="F34" s="9">
        <f>'2016sub'!G34-'2015sub'!G34</f>
        <v>-4.0844400000000007</v>
      </c>
      <c r="G34">
        <f>'2015sub'!H34-'2016sub'!H34</f>
        <v>-3</v>
      </c>
      <c r="H34" s="9">
        <f>'2016sub'!I34-'2015sub'!I34</f>
        <v>-2.9078499999999963</v>
      </c>
      <c r="I34">
        <f>'2015sub'!J34-'2016sub'!J34</f>
        <v>-1</v>
      </c>
      <c r="J34" s="9">
        <f>'2016sub'!K34-'2015sub'!K34</f>
        <v>1.4429999999997278E-2</v>
      </c>
      <c r="K34">
        <f>'2015sub'!L34-'2016sub'!L34</f>
        <v>1</v>
      </c>
      <c r="L34" s="9">
        <f>'2016sub'!M34-'2015sub'!M34</f>
        <v>0.71916000000000224</v>
      </c>
      <c r="M34">
        <f>'2015sub'!N34-'2016sub'!N34</f>
        <v>-2</v>
      </c>
      <c r="N34" s="9">
        <f>'2016sub'!O34-'2015sub'!O34</f>
        <v>-0.41554999999999609</v>
      </c>
      <c r="O34">
        <f>'2015sub'!P34-'2016sub'!P34</f>
        <v>0</v>
      </c>
      <c r="P34" s="9">
        <f>'2016sub'!Q34-'2015sub'!Q34</f>
        <v>0.11072999999998956</v>
      </c>
      <c r="Q34">
        <f>'2015sub'!R34-'2016sub'!R34</f>
        <v>0</v>
      </c>
      <c r="R34" s="9">
        <f>'2016sub'!S34-'2015sub'!S34</f>
        <v>0</v>
      </c>
      <c r="S34">
        <f>'2015sub'!T34-'2016sub'!T34</f>
        <v>-1</v>
      </c>
      <c r="T34" s="9">
        <f>'2016sub'!U34-'2015sub'!U34</f>
        <v>-0.35184999999999889</v>
      </c>
      <c r="U34">
        <f>'2015sub'!V34-'2016sub'!V34</f>
        <v>0</v>
      </c>
      <c r="V34" s="9">
        <f>'2016sub'!W34-'2015sub'!W34</f>
        <v>6.6520000000011237E-2</v>
      </c>
      <c r="W34">
        <f>'2015sub'!X34-'2016sub'!X34</f>
        <v>0</v>
      </c>
      <c r="X34" s="9">
        <f>'2016sub'!Y34-'2015sub'!Y34</f>
        <v>0.14396000000000697</v>
      </c>
      <c r="Y34">
        <f>'2015sub'!Z34-'2016sub'!Z34</f>
        <v>0</v>
      </c>
      <c r="Z34" s="9">
        <f>'2016sub'!AA34-'2015sub'!AA34</f>
        <v>-0.17105000000000814</v>
      </c>
      <c r="AA34">
        <f>'2015sub'!AB34-'2016sub'!AB34</f>
        <v>0</v>
      </c>
      <c r="AB34" s="9">
        <f>'2016sub'!AC34-'2015sub'!AC34</f>
        <v>0</v>
      </c>
      <c r="AC34">
        <f>'2015sub'!AD34-'2016sub'!AD34</f>
        <v>0</v>
      </c>
      <c r="AD34" s="9">
        <f>'2016sub'!AE34-'2015sub'!AE34</f>
        <v>-4.7399999999981901E-3</v>
      </c>
      <c r="AE34">
        <f>'2015sub'!AF34-'2016sub'!AF34</f>
        <v>0</v>
      </c>
      <c r="AF34" s="9">
        <f>'2016sub'!AG34-'2015sub'!AG34</f>
        <v>6.069999999999709E-2</v>
      </c>
    </row>
    <row r="35" spans="2:32" x14ac:dyDescent="0.4">
      <c r="B35" t="str">
        <f>'2014sub'!B35:B68</f>
        <v>United Kingdom</v>
      </c>
      <c r="C35">
        <f>'2015sub'!D35-'2016sub'!D35</f>
        <v>0</v>
      </c>
      <c r="D35" s="9">
        <f>'2016sub'!E35-'2015sub'!E35</f>
        <v>-0.25093999999999994</v>
      </c>
      <c r="E35">
        <f>'2015sub'!F35-'2016sub'!F35</f>
        <v>-1</v>
      </c>
      <c r="F35" s="9">
        <f>'2016sub'!G35-'2015sub'!G35</f>
        <v>-5.5218500000000006</v>
      </c>
      <c r="G35">
        <f>'2015sub'!H35-'2016sub'!H35</f>
        <v>0</v>
      </c>
      <c r="H35" s="9">
        <f>'2016sub'!I35-'2015sub'!I35</f>
        <v>-9.9940000000003693E-2</v>
      </c>
      <c r="I35">
        <f>'2015sub'!J35-'2016sub'!J35</f>
        <v>0</v>
      </c>
      <c r="J35" s="9">
        <f>'2016sub'!K35-'2015sub'!K35</f>
        <v>1.7110000000002401E-2</v>
      </c>
      <c r="K35">
        <f>'2015sub'!L35-'2016sub'!L35</f>
        <v>0</v>
      </c>
      <c r="L35" s="9">
        <f>'2016sub'!M35-'2015sub'!M35</f>
        <v>-0.51063000000000258</v>
      </c>
      <c r="M35">
        <f>'2015sub'!N35-'2016sub'!N35</f>
        <v>0</v>
      </c>
      <c r="N35" s="9">
        <f>'2016sub'!O35-'2015sub'!O35</f>
        <v>-7.9369999999997276E-2</v>
      </c>
      <c r="O35">
        <f>'2015sub'!P35-'2016sub'!P35</f>
        <v>0</v>
      </c>
      <c r="P35" s="9">
        <f>'2016sub'!Q35-'2015sub'!Q35</f>
        <v>9.976999999999947E-2</v>
      </c>
      <c r="Q35">
        <f>'2015sub'!R35-'2016sub'!R35</f>
        <v>0</v>
      </c>
      <c r="R35" s="9">
        <f>'2016sub'!S35-'2015sub'!S35</f>
        <v>0</v>
      </c>
      <c r="S35">
        <f>'2015sub'!T35-'2016sub'!T35</f>
        <v>-1</v>
      </c>
      <c r="T35" s="9">
        <f>'2016sub'!U35-'2015sub'!U35</f>
        <v>0.31524000000000285</v>
      </c>
      <c r="U35">
        <f>'2015sub'!V35-'2016sub'!V35</f>
        <v>2</v>
      </c>
      <c r="V35" s="9">
        <f>'2016sub'!W35-'2015sub'!W35</f>
        <v>0.30176000000000158</v>
      </c>
      <c r="W35">
        <f>'2015sub'!X35-'2016sub'!X35</f>
        <v>0</v>
      </c>
      <c r="X35" s="9">
        <f>'2016sub'!Y35-'2015sub'!Y35</f>
        <v>0.57742999999999256</v>
      </c>
      <c r="Y35">
        <f>'2015sub'!Z35-'2016sub'!Z35</f>
        <v>0</v>
      </c>
      <c r="Z35" s="9">
        <f>'2016sub'!AA35-'2015sub'!AA35</f>
        <v>-8.6839999999995143E-2</v>
      </c>
      <c r="AA35">
        <f>'2015sub'!AB35-'2016sub'!AB35</f>
        <v>0</v>
      </c>
      <c r="AB35" s="9">
        <f>'2016sub'!AC35-'2015sub'!AC35</f>
        <v>0</v>
      </c>
      <c r="AC35">
        <f>'2015sub'!AD35-'2016sub'!AD35</f>
        <v>0</v>
      </c>
      <c r="AD35" s="9">
        <f>'2016sub'!AE35-'2015sub'!AE35</f>
        <v>-0.22921999999999798</v>
      </c>
      <c r="AE35">
        <f>'2015sub'!AF35-'2016sub'!AF35</f>
        <v>1</v>
      </c>
      <c r="AF35" s="9">
        <f>'2016sub'!AG35-'2015sub'!AG35</f>
        <v>-0.32934999999999093</v>
      </c>
    </row>
    <row r="36" spans="2:32" x14ac:dyDescent="0.4">
      <c r="B36" t="str">
        <f>'2014sub'!B36:B69</f>
        <v>United States</v>
      </c>
      <c r="C36">
        <f>'2015sub'!D36-'2016sub'!D36</f>
        <v>0</v>
      </c>
      <c r="D36" s="9">
        <f>'2016sub'!E36-'2015sub'!E36</f>
        <v>-0.63874999999999815</v>
      </c>
      <c r="E36">
        <f>'2015sub'!F36-'2016sub'!F36</f>
        <v>0</v>
      </c>
      <c r="F36" s="9">
        <f>'2016sub'!G36-'2015sub'!G36</f>
        <v>-4.2266100000000009</v>
      </c>
      <c r="G36">
        <f>'2015sub'!H36-'2016sub'!H36</f>
        <v>0</v>
      </c>
      <c r="H36" s="9">
        <f>'2016sub'!I36-'2015sub'!I36</f>
        <v>-0.98234000000000066</v>
      </c>
      <c r="I36">
        <f>'2015sub'!J36-'2016sub'!J36</f>
        <v>0</v>
      </c>
      <c r="J36" s="9">
        <f>'2016sub'!K36-'2015sub'!K36</f>
        <v>0</v>
      </c>
      <c r="K36">
        <f>'2015sub'!L36-'2016sub'!L36</f>
        <v>1</v>
      </c>
      <c r="L36" s="9">
        <f>'2016sub'!M36-'2015sub'!M36</f>
        <v>0.72247999999999735</v>
      </c>
      <c r="M36">
        <f>'2015sub'!N36-'2016sub'!N36</f>
        <v>0</v>
      </c>
      <c r="N36" s="9">
        <f>'2016sub'!O36-'2015sub'!O36</f>
        <v>-0.116730000000004</v>
      </c>
      <c r="O36">
        <f>'2015sub'!P36-'2016sub'!P36</f>
        <v>0</v>
      </c>
      <c r="P36" s="9">
        <f>'2016sub'!Q36-'2015sub'!Q36</f>
        <v>1.5446600000000004</v>
      </c>
      <c r="Q36">
        <f>'2015sub'!R36-'2016sub'!R36</f>
        <v>0</v>
      </c>
      <c r="R36" s="9">
        <f>'2016sub'!S36-'2015sub'!S36</f>
        <v>0</v>
      </c>
      <c r="S36">
        <f>'2015sub'!T36-'2016sub'!T36</f>
        <v>-1</v>
      </c>
      <c r="T36" s="9">
        <f>'2016sub'!U36-'2015sub'!U36</f>
        <v>0.31524000000000285</v>
      </c>
      <c r="U36">
        <f>'2015sub'!V36-'2016sub'!V36</f>
        <v>2</v>
      </c>
      <c r="V36" s="9">
        <f>'2016sub'!W36-'2015sub'!W36</f>
        <v>0.36229000000000156</v>
      </c>
      <c r="W36">
        <f>'2015sub'!X36-'2016sub'!X36</f>
        <v>0</v>
      </c>
      <c r="X36" s="9">
        <f>'2016sub'!Y36-'2015sub'!Y36</f>
        <v>0.67995000000000516</v>
      </c>
      <c r="Y36">
        <f>'2015sub'!Z36-'2016sub'!Z36</f>
        <v>0</v>
      </c>
      <c r="Z36" s="9">
        <f>'2016sub'!AA36-'2015sub'!AA36</f>
        <v>-0.10236000000000445</v>
      </c>
      <c r="AA36">
        <f>'2015sub'!AB36-'2016sub'!AB36</f>
        <v>0</v>
      </c>
      <c r="AB36" s="9">
        <f>'2016sub'!AC36-'2015sub'!AC36</f>
        <v>0</v>
      </c>
      <c r="AC36">
        <f>'2015sub'!AD36-'2016sub'!AD36</f>
        <v>0</v>
      </c>
      <c r="AD36" s="9">
        <f>'2016sub'!AE36-'2015sub'!AE36</f>
        <v>3.5080000000000666E-2</v>
      </c>
      <c r="AE36">
        <f>'2015sub'!AF36-'2016sub'!AF36</f>
        <v>0</v>
      </c>
      <c r="AF36" s="9">
        <f>'2016sub'!AG36-'2015sub'!AG36</f>
        <v>6.069999999999709E-2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4.6" x14ac:dyDescent="0.4"/>
  <cols>
    <col min="1" max="1" width="15.3828125" bestFit="1" customWidth="1"/>
    <col min="8" max="8" width="10.3828125" customWidth="1"/>
    <col min="9" max="9" width="9.765625" customWidth="1"/>
  </cols>
  <sheetData>
    <row r="1" spans="1:9" ht="21" thickBot="1" x14ac:dyDescent="0.45">
      <c r="A1" s="34" t="s">
        <v>131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10" t="s">
        <v>56</v>
      </c>
      <c r="B2" s="11" t="s">
        <v>80</v>
      </c>
      <c r="C2" s="12" t="s">
        <v>79</v>
      </c>
      <c r="D2" s="13" t="s">
        <v>123</v>
      </c>
      <c r="E2" s="14" t="s">
        <v>124</v>
      </c>
      <c r="F2" s="13" t="s">
        <v>125</v>
      </c>
      <c r="G2" s="14" t="s">
        <v>126</v>
      </c>
      <c r="H2" s="13" t="s">
        <v>127</v>
      </c>
      <c r="I2" s="14" t="s">
        <v>128</v>
      </c>
    </row>
    <row r="3" spans="1:9" ht="15" thickBot="1" x14ac:dyDescent="0.45">
      <c r="A3" s="10" t="s">
        <v>0</v>
      </c>
      <c r="B3" s="15">
        <f>'2016'!D3</f>
        <v>26</v>
      </c>
      <c r="C3" s="17">
        <f>'2016'!E3</f>
        <v>53.90061</v>
      </c>
      <c r="D3" s="15">
        <f>'2016sub'!D2</f>
        <v>29</v>
      </c>
      <c r="E3" s="17">
        <f>'2016sub'!E2</f>
        <v>45.768479999999997</v>
      </c>
      <c r="F3" s="18">
        <f>'2016sub'!F2</f>
        <v>15</v>
      </c>
      <c r="G3" s="17">
        <f>'2016sub'!G2</f>
        <v>43.177280000000003</v>
      </c>
      <c r="H3" s="18">
        <f>'2016sub'!H2</f>
        <v>13</v>
      </c>
      <c r="I3" s="17">
        <f>'2016sub'!I2</f>
        <v>75.935590000000005</v>
      </c>
    </row>
    <row r="4" spans="1:9" ht="15" thickBot="1" x14ac:dyDescent="0.45">
      <c r="A4" s="10" t="s">
        <v>1</v>
      </c>
      <c r="B4" s="15">
        <f>'2016'!D4</f>
        <v>18</v>
      </c>
      <c r="C4" s="17">
        <f>'2016'!E4</f>
        <v>62.157029999999999</v>
      </c>
      <c r="D4" s="15">
        <f>'2016sub'!D3</f>
        <v>18</v>
      </c>
      <c r="E4" s="17">
        <f>'2016sub'!E3</f>
        <v>61.263199999999998</v>
      </c>
      <c r="F4" s="18">
        <f>'2016sub'!F3</f>
        <v>12</v>
      </c>
      <c r="G4" s="17">
        <f>'2016sub'!G3</f>
        <v>46.301839999999999</v>
      </c>
      <c r="H4" s="18">
        <f>'2016sub'!H3</f>
        <v>19</v>
      </c>
      <c r="I4" s="17">
        <f>'2016sub'!I3</f>
        <v>69.634370000000004</v>
      </c>
    </row>
    <row r="5" spans="1:9" ht="15" thickBot="1" x14ac:dyDescent="0.45">
      <c r="A5" s="10" t="s">
        <v>2</v>
      </c>
      <c r="B5" s="15">
        <f>'2016'!D5</f>
        <v>29</v>
      </c>
      <c r="C5" s="17">
        <f>'2016'!E5</f>
        <v>48.64423</v>
      </c>
      <c r="D5" s="15">
        <f>'2016sub'!D4</f>
        <v>33</v>
      </c>
      <c r="E5" s="17">
        <f>'2016sub'!E4</f>
        <v>33.403689999999997</v>
      </c>
      <c r="F5" s="18">
        <f>'2016sub'!F4</f>
        <v>2</v>
      </c>
      <c r="G5" s="17">
        <f>'2016sub'!G4</f>
        <v>60.391240000000003</v>
      </c>
      <c r="H5" s="18">
        <f>'2016sub'!H4</f>
        <v>28</v>
      </c>
      <c r="I5" s="17">
        <f>'2016sub'!I4</f>
        <v>60.725769999999997</v>
      </c>
    </row>
    <row r="6" spans="1:9" ht="15" thickBot="1" x14ac:dyDescent="0.45">
      <c r="A6" s="10" t="s">
        <v>3</v>
      </c>
      <c r="B6" s="15">
        <f>'2016'!D6</f>
        <v>22</v>
      </c>
      <c r="C6" s="17">
        <f>'2016'!E6</f>
        <v>57.389949999999999</v>
      </c>
      <c r="D6" s="15">
        <f>'2016sub'!D5</f>
        <v>23</v>
      </c>
      <c r="E6" s="17">
        <f>'2016sub'!E5</f>
        <v>55.994990000000001</v>
      </c>
      <c r="F6" s="18">
        <f>'2016sub'!F5</f>
        <v>29</v>
      </c>
      <c r="G6" s="17">
        <f>'2016sub'!G5</f>
        <v>34.756230000000002</v>
      </c>
      <c r="H6" s="18">
        <f>'2016sub'!H5</f>
        <v>10</v>
      </c>
      <c r="I6" s="17">
        <f>'2016sub'!I5</f>
        <v>78.793869999999998</v>
      </c>
    </row>
    <row r="7" spans="1:9" ht="15" thickBot="1" x14ac:dyDescent="0.45">
      <c r="A7" s="10" t="s">
        <v>4</v>
      </c>
      <c r="B7" s="15">
        <f>'2016'!D7</f>
        <v>16</v>
      </c>
      <c r="C7" s="17">
        <f>'2016'!E7</f>
        <v>65.324950000000001</v>
      </c>
      <c r="D7" s="15">
        <f>'2016sub'!D6</f>
        <v>16</v>
      </c>
      <c r="E7" s="17">
        <f>'2016sub'!E6</f>
        <v>64.362139999999997</v>
      </c>
      <c r="F7" s="18">
        <f>'2016sub'!F6</f>
        <v>32</v>
      </c>
      <c r="G7" s="17">
        <f>'2016sub'!G6</f>
        <v>33.053669999999997</v>
      </c>
      <c r="H7" s="18">
        <f>'2016sub'!H6</f>
        <v>5</v>
      </c>
      <c r="I7" s="17">
        <f>'2016sub'!I6</f>
        <v>89.974350000000001</v>
      </c>
    </row>
    <row r="8" spans="1:9" ht="15" thickBot="1" x14ac:dyDescent="0.45">
      <c r="A8" s="10" t="s">
        <v>5</v>
      </c>
      <c r="B8" s="15">
        <f>'2016'!D8</f>
        <v>8</v>
      </c>
      <c r="C8" s="17">
        <f>'2016'!E8</f>
        <v>70.936930000000004</v>
      </c>
      <c r="D8" s="15">
        <f>'2016sub'!D7</f>
        <v>4</v>
      </c>
      <c r="E8" s="17">
        <f>'2016sub'!E7</f>
        <v>79.856859999999998</v>
      </c>
      <c r="F8" s="18">
        <f>'2016sub'!F7</f>
        <v>16</v>
      </c>
      <c r="G8" s="17">
        <f>'2016sub'!G7</f>
        <v>43.110819999999997</v>
      </c>
      <c r="H8" s="18">
        <f>'2016sub'!H7</f>
        <v>20</v>
      </c>
      <c r="I8" s="17">
        <f>'2016sub'!I7</f>
        <v>67.227180000000004</v>
      </c>
    </row>
    <row r="9" spans="1:9" ht="15" thickBot="1" x14ac:dyDescent="0.45">
      <c r="A9" s="10" t="s">
        <v>6</v>
      </c>
      <c r="B9" s="15">
        <f>'2016'!D9</f>
        <v>14</v>
      </c>
      <c r="C9" s="17">
        <f>'2016'!E9</f>
        <v>66.331699999999998</v>
      </c>
      <c r="D9" s="15">
        <f>'2016sub'!D8</f>
        <v>13</v>
      </c>
      <c r="E9" s="17">
        <f>'2016sub'!E8</f>
        <v>70.560029999999998</v>
      </c>
      <c r="F9" s="18">
        <f>'2016sub'!F8</f>
        <v>23</v>
      </c>
      <c r="G9" s="17">
        <f>'2016sub'!G8</f>
        <v>37.974220000000003</v>
      </c>
      <c r="H9" s="18">
        <f>'2016sub'!H8</f>
        <v>12</v>
      </c>
      <c r="I9" s="17">
        <f>'2016sub'!I8</f>
        <v>76.062709999999996</v>
      </c>
    </row>
    <row r="10" spans="1:9" ht="15" thickBot="1" x14ac:dyDescent="0.45">
      <c r="A10" s="10" t="s">
        <v>7</v>
      </c>
      <c r="B10" s="15">
        <f>'2016'!D10</f>
        <v>1</v>
      </c>
      <c r="C10" s="17">
        <f>'2016'!E10</f>
        <v>100</v>
      </c>
      <c r="D10" s="15">
        <f>'2016sub'!D9</f>
        <v>7</v>
      </c>
      <c r="E10" s="17">
        <f>'2016sub'!E9</f>
        <v>76.757919999999999</v>
      </c>
      <c r="F10" s="18">
        <f>'2016sub'!F9</f>
        <v>1</v>
      </c>
      <c r="G10" s="17">
        <f>'2016sub'!G9</f>
        <v>100</v>
      </c>
      <c r="H10" s="18">
        <f>'2016sub'!H9</f>
        <v>6</v>
      </c>
      <c r="I10" s="17">
        <f>'2016sub'!I9</f>
        <v>89.793909999999997</v>
      </c>
    </row>
    <row r="11" spans="1:9" ht="15" thickBot="1" x14ac:dyDescent="0.45">
      <c r="A11" s="10" t="s">
        <v>8</v>
      </c>
      <c r="B11" s="15">
        <f>'2016'!D11</f>
        <v>5</v>
      </c>
      <c r="C11" s="17">
        <f>'2016'!E11</f>
        <v>74.300759999999997</v>
      </c>
      <c r="D11" s="15">
        <f>'2016sub'!D10</f>
        <v>7</v>
      </c>
      <c r="E11" s="17">
        <f>'2016sub'!E10</f>
        <v>76.757919999999999</v>
      </c>
      <c r="F11" s="18">
        <f>'2016sub'!F10</f>
        <v>33</v>
      </c>
      <c r="G11" s="17">
        <f>'2016sub'!G10</f>
        <v>32.178190000000001</v>
      </c>
      <c r="H11" s="18">
        <f>'2016sub'!H10</f>
        <v>2</v>
      </c>
      <c r="I11" s="17">
        <f>'2016sub'!I10</f>
        <v>96.18535</v>
      </c>
    </row>
    <row r="12" spans="1:9" ht="15" thickBot="1" x14ac:dyDescent="0.45">
      <c r="A12" s="10" t="s">
        <v>9</v>
      </c>
      <c r="B12" s="15">
        <f>'2016'!D12</f>
        <v>32</v>
      </c>
      <c r="C12" s="17">
        <f>'2016'!E12</f>
        <v>44.557000000000002</v>
      </c>
      <c r="D12" s="15">
        <f>'2016sub'!D11</f>
        <v>34</v>
      </c>
      <c r="E12" s="17">
        <f>'2016sub'!E11</f>
        <v>32.04016</v>
      </c>
      <c r="F12" s="18">
        <f>'2016sub'!F11</f>
        <v>9</v>
      </c>
      <c r="G12" s="17">
        <f>'2016sub'!G11</f>
        <v>47.801859999999998</v>
      </c>
      <c r="H12" s="18">
        <f>'2016sub'!H11</f>
        <v>22</v>
      </c>
      <c r="I12" s="17">
        <f>'2016sub'!I11</f>
        <v>66.352109999999996</v>
      </c>
    </row>
    <row r="13" spans="1:9" ht="15" thickBot="1" x14ac:dyDescent="0.45">
      <c r="A13" s="10" t="s">
        <v>10</v>
      </c>
      <c r="B13" s="15">
        <f>'2016'!D13</f>
        <v>23</v>
      </c>
      <c r="C13" s="17">
        <f>'2016'!E13</f>
        <v>55.302059999999997</v>
      </c>
      <c r="D13" s="15">
        <f>'2016sub'!D12</f>
        <v>31</v>
      </c>
      <c r="E13" s="17">
        <f>'2016sub'!E12</f>
        <v>45.21067</v>
      </c>
      <c r="F13" s="18">
        <f>'2016sub'!F12</f>
        <v>14</v>
      </c>
      <c r="G13" s="17">
        <f>'2016sub'!G12</f>
        <v>43.686790000000002</v>
      </c>
      <c r="H13" s="18">
        <f>'2016sub'!H12</f>
        <v>8</v>
      </c>
      <c r="I13" s="17">
        <f>'2016sub'!I12</f>
        <v>80.486850000000004</v>
      </c>
    </row>
    <row r="14" spans="1:9" ht="15" thickBot="1" x14ac:dyDescent="0.45">
      <c r="A14" s="10" t="s">
        <v>11</v>
      </c>
      <c r="B14" s="15">
        <f>'2016'!D14</f>
        <v>24</v>
      </c>
      <c r="C14" s="17">
        <f>'2016'!E14</f>
        <v>54.956339999999997</v>
      </c>
      <c r="D14" s="15">
        <f>'2016sub'!D13</f>
        <v>25</v>
      </c>
      <c r="E14" s="17">
        <f>'2016sub'!E13</f>
        <v>48.867420000000003</v>
      </c>
      <c r="F14" s="18">
        <f>'2016sub'!F13</f>
        <v>24</v>
      </c>
      <c r="G14" s="17">
        <f>'2016sub'!G13</f>
        <v>37.292760000000001</v>
      </c>
      <c r="H14" s="18">
        <f>'2016sub'!H13</f>
        <v>7</v>
      </c>
      <c r="I14" s="17">
        <f>'2016sub'!I13</f>
        <v>80.894220000000004</v>
      </c>
    </row>
    <row r="15" spans="1:9" ht="15" thickBot="1" x14ac:dyDescent="0.45">
      <c r="A15" s="10" t="s">
        <v>12</v>
      </c>
      <c r="B15" s="15">
        <f>'2016'!D15</f>
        <v>15</v>
      </c>
      <c r="C15" s="17">
        <f>'2016'!E15</f>
        <v>66.30659</v>
      </c>
      <c r="D15" s="15">
        <f>'2016sub'!D14</f>
        <v>4</v>
      </c>
      <c r="E15" s="17">
        <f>'2016sub'!E14</f>
        <v>79.856859999999998</v>
      </c>
      <c r="F15" s="18">
        <f>'2016sub'!F14</f>
        <v>31</v>
      </c>
      <c r="G15" s="17">
        <f>'2016sub'!G14</f>
        <v>33.184939999999997</v>
      </c>
      <c r="H15" s="18">
        <f>'2016sub'!H14</f>
        <v>24</v>
      </c>
      <c r="I15" s="17">
        <f>'2016sub'!I14</f>
        <v>65.558530000000005</v>
      </c>
    </row>
    <row r="16" spans="1:9" ht="15" thickBot="1" x14ac:dyDescent="0.45">
      <c r="A16" s="10" t="s">
        <v>129</v>
      </c>
      <c r="B16" s="15">
        <f>'2016'!D16</f>
        <v>13</v>
      </c>
      <c r="C16" s="17">
        <f>'2016'!E16</f>
        <v>67.614450000000005</v>
      </c>
      <c r="D16" s="15">
        <f>'2016sub'!D15</f>
        <v>7</v>
      </c>
      <c r="E16" s="17">
        <f>'2016sub'!E15</f>
        <v>76.757919999999999</v>
      </c>
      <c r="F16" s="18">
        <f>'2016sub'!F15</f>
        <v>30</v>
      </c>
      <c r="G16" s="17">
        <f>'2016sub'!G15</f>
        <v>34.606949999999998</v>
      </c>
      <c r="H16" s="18">
        <f>'2016sub'!H15</f>
        <v>17</v>
      </c>
      <c r="I16" s="17">
        <f>'2016sub'!I15</f>
        <v>73.167529999999999</v>
      </c>
    </row>
    <row r="17" spans="1:9" ht="15" thickBot="1" x14ac:dyDescent="0.45">
      <c r="A17" s="10" t="s">
        <v>13</v>
      </c>
      <c r="B17" s="15">
        <f>'2016'!D17</f>
        <v>3</v>
      </c>
      <c r="C17" s="17">
        <f>'2016'!E17</f>
        <v>80.511219999999994</v>
      </c>
      <c r="D17" s="15">
        <f>'2016sub'!D16</f>
        <v>1</v>
      </c>
      <c r="E17" s="17">
        <f>'2016sub'!E16</f>
        <v>100</v>
      </c>
      <c r="F17" s="18">
        <f>'2016sub'!F16</f>
        <v>21</v>
      </c>
      <c r="G17" s="17">
        <f>'2016sub'!G16</f>
        <v>39.788780000000003</v>
      </c>
      <c r="H17" s="18">
        <f>'2016sub'!H16</f>
        <v>25</v>
      </c>
      <c r="I17" s="17">
        <f>'2016sub'!I16</f>
        <v>64.641480000000001</v>
      </c>
    </row>
    <row r="18" spans="1:9" ht="15" thickBot="1" x14ac:dyDescent="0.45">
      <c r="A18" s="10" t="s">
        <v>14</v>
      </c>
      <c r="B18" s="15">
        <f>'2016'!D18</f>
        <v>25</v>
      </c>
      <c r="C18" s="17">
        <f>'2016'!E18</f>
        <v>53.997340000000001</v>
      </c>
      <c r="D18" s="15">
        <f>'2016sub'!D17</f>
        <v>18</v>
      </c>
      <c r="E18" s="17">
        <f>'2016sub'!E17</f>
        <v>61.263199999999998</v>
      </c>
      <c r="F18" s="18">
        <f>'2016sub'!F17</f>
        <v>5</v>
      </c>
      <c r="G18" s="17">
        <f>'2016sub'!G17</f>
        <v>51.527419999999999</v>
      </c>
      <c r="H18" s="18">
        <f>'2016sub'!H17</f>
        <v>33</v>
      </c>
      <c r="I18" s="17">
        <f>'2016sub'!I17</f>
        <v>38.763820000000003</v>
      </c>
    </row>
    <row r="19" spans="1:9" ht="15" thickBot="1" x14ac:dyDescent="0.45">
      <c r="A19" s="10" t="s">
        <v>15</v>
      </c>
      <c r="B19" s="15">
        <f>'2016'!D19</f>
        <v>33</v>
      </c>
      <c r="C19" s="17">
        <f>'2016'!E19</f>
        <v>43.844499999999996</v>
      </c>
      <c r="D19" s="15">
        <f>'2016sub'!D18</f>
        <v>32</v>
      </c>
      <c r="E19" s="17">
        <f>'2016sub'!E18</f>
        <v>41.77084</v>
      </c>
      <c r="F19" s="18">
        <f>'2016sub'!F18</f>
        <v>6</v>
      </c>
      <c r="G19" s="17">
        <f>'2016sub'!G18</f>
        <v>50.992870000000003</v>
      </c>
      <c r="H19" s="18">
        <f>'2016sub'!H18</f>
        <v>32</v>
      </c>
      <c r="I19" s="17">
        <f>'2016sub'!I18</f>
        <v>43.215589999999999</v>
      </c>
    </row>
    <row r="20" spans="1:9" ht="15" thickBot="1" x14ac:dyDescent="0.45">
      <c r="A20" s="10" t="s">
        <v>16</v>
      </c>
      <c r="B20" s="15">
        <f>'2016'!D20</f>
        <v>34</v>
      </c>
      <c r="C20" s="17">
        <f>'2016'!E20</f>
        <v>35.87321</v>
      </c>
      <c r="D20" s="15">
        <f>'2016sub'!D19</f>
        <v>28</v>
      </c>
      <c r="E20" s="17">
        <f>'2016sub'!E19</f>
        <v>45.861449999999998</v>
      </c>
      <c r="F20" s="18">
        <f>'2016sub'!F19</f>
        <v>28</v>
      </c>
      <c r="G20" s="17">
        <f>'2016sub'!G19</f>
        <v>35.003129999999999</v>
      </c>
      <c r="H20" s="18">
        <f>'2016sub'!H19</f>
        <v>35</v>
      </c>
      <c r="I20" s="17">
        <f>'2016sub'!I19</f>
        <v>31.813420000000001</v>
      </c>
    </row>
    <row r="21" spans="1:9" ht="15" thickBot="1" x14ac:dyDescent="0.45">
      <c r="A21" s="10" t="s">
        <v>17</v>
      </c>
      <c r="B21" s="15">
        <f>'2016'!D21</f>
        <v>20</v>
      </c>
      <c r="C21" s="17">
        <f>'2016'!E21</f>
        <v>60.223100000000002</v>
      </c>
      <c r="D21" s="15">
        <f>'2016sub'!D20</f>
        <v>17</v>
      </c>
      <c r="E21" s="17">
        <f>'2016sub'!E20</f>
        <v>63.742350000000002</v>
      </c>
      <c r="F21" s="18">
        <f>'2016sub'!F20</f>
        <v>8</v>
      </c>
      <c r="G21" s="17">
        <f>'2016sub'!G20</f>
        <v>49.738480000000003</v>
      </c>
      <c r="H21" s="18">
        <f>'2016sub'!H20</f>
        <v>31</v>
      </c>
      <c r="I21" s="17">
        <f>'2016sub'!I20</f>
        <v>55.263959999999997</v>
      </c>
    </row>
    <row r="22" spans="1:9" ht="15" thickBot="1" x14ac:dyDescent="0.45">
      <c r="A22" s="10" t="s">
        <v>199</v>
      </c>
      <c r="B22" s="15">
        <f>'2016'!D22</f>
        <v>2</v>
      </c>
      <c r="C22" s="17">
        <f>'2016'!E22</f>
        <v>86.936589999999995</v>
      </c>
      <c r="D22" s="15">
        <f>'2016sub'!D21</f>
        <v>2</v>
      </c>
      <c r="E22" s="17">
        <f>'2016sub'!E21</f>
        <v>92.25264</v>
      </c>
      <c r="F22" s="18">
        <f>'2016sub'!F21</f>
        <v>4</v>
      </c>
      <c r="G22" s="17">
        <f>'2016sub'!G21</f>
        <v>54.134700000000002</v>
      </c>
      <c r="H22" s="18">
        <f>'2016sub'!H21</f>
        <v>9</v>
      </c>
      <c r="I22" s="17">
        <f>'2016sub'!I21</f>
        <v>79.851299999999995</v>
      </c>
    </row>
    <row r="23" spans="1:9" ht="15" thickBot="1" x14ac:dyDescent="0.45">
      <c r="A23" s="10" t="s">
        <v>18</v>
      </c>
      <c r="B23" s="15">
        <f>'2016'!D23</f>
        <v>31</v>
      </c>
      <c r="C23" s="17">
        <f>'2016'!E23</f>
        <v>47.695639999999997</v>
      </c>
      <c r="D23" s="15">
        <f>'2016sub'!D22</f>
        <v>26</v>
      </c>
      <c r="E23" s="17">
        <f>'2016sub'!E22</f>
        <v>48.185659999999999</v>
      </c>
      <c r="F23" s="18">
        <f>'2016sub'!F22</f>
        <v>3</v>
      </c>
      <c r="G23" s="17">
        <f>'2016sub'!G22</f>
        <v>57.44755</v>
      </c>
      <c r="H23" s="18">
        <f>'2016sub'!H22</f>
        <v>34</v>
      </c>
      <c r="I23" s="17">
        <f>'2016sub'!I22</f>
        <v>35.558669999999999</v>
      </c>
    </row>
    <row r="24" spans="1:9" ht="15" thickBot="1" x14ac:dyDescent="0.45">
      <c r="A24" s="10" t="s">
        <v>19</v>
      </c>
      <c r="B24" s="15">
        <f>'2016'!D24</f>
        <v>28</v>
      </c>
      <c r="C24" s="17">
        <f>'2016'!E24</f>
        <v>49.226199999999999</v>
      </c>
      <c r="D24" s="15">
        <f>'2016sub'!D23</f>
        <v>29</v>
      </c>
      <c r="E24" s="17">
        <f>'2016sub'!E23</f>
        <v>45.768479999999997</v>
      </c>
      <c r="F24" s="18">
        <f>'2016sub'!F23</f>
        <v>22</v>
      </c>
      <c r="G24" s="17">
        <f>'2016sub'!G23</f>
        <v>39.656570000000002</v>
      </c>
      <c r="H24" s="18">
        <f>'2016sub'!H23</f>
        <v>23</v>
      </c>
      <c r="I24" s="17">
        <f>'2016sub'!I23</f>
        <v>66.259969999999996</v>
      </c>
    </row>
    <row r="25" spans="1:9" ht="15" thickBot="1" x14ac:dyDescent="0.45">
      <c r="A25" s="10" t="s">
        <v>20</v>
      </c>
      <c r="B25" s="15">
        <f>'2016'!D25</f>
        <v>17</v>
      </c>
      <c r="C25" s="17">
        <f>'2016'!E25</f>
        <v>64.093459999999993</v>
      </c>
      <c r="D25" s="15">
        <f>'2016sub'!D24</f>
        <v>18</v>
      </c>
      <c r="E25" s="17">
        <f>'2016sub'!E24</f>
        <v>61.263199999999998</v>
      </c>
      <c r="F25" s="18">
        <f>'2016sub'!F24</f>
        <v>10</v>
      </c>
      <c r="G25" s="17">
        <f>'2016sub'!G24</f>
        <v>46.692239999999998</v>
      </c>
      <c r="H25" s="18">
        <f>'2016sub'!H24</f>
        <v>15</v>
      </c>
      <c r="I25" s="17">
        <f>'2016sub'!I24</f>
        <v>74.955799999999996</v>
      </c>
    </row>
    <row r="26" spans="1:9" ht="15" thickBot="1" x14ac:dyDescent="0.45">
      <c r="A26" s="10" t="s">
        <v>21</v>
      </c>
      <c r="B26" s="15">
        <f>'2016'!D26</f>
        <v>21</v>
      </c>
      <c r="C26" s="17">
        <f>'2016'!E26</f>
        <v>59.888379999999998</v>
      </c>
      <c r="D26" s="15">
        <f>'2016sub'!D25</f>
        <v>24</v>
      </c>
      <c r="E26" s="17">
        <f>'2016sub'!E25</f>
        <v>51.966369999999998</v>
      </c>
      <c r="F26" s="18">
        <f>'2016sub'!F25</f>
        <v>26</v>
      </c>
      <c r="G26" s="17">
        <f>'2016sub'!G25</f>
        <v>36.257089999999998</v>
      </c>
      <c r="H26" s="18">
        <f>'2016sub'!H25</f>
        <v>3</v>
      </c>
      <c r="I26" s="17">
        <f>'2016sub'!I25</f>
        <v>91.504540000000006</v>
      </c>
    </row>
    <row r="27" spans="1:9" ht="15" thickBot="1" x14ac:dyDescent="0.45">
      <c r="A27" s="10" t="s">
        <v>22</v>
      </c>
      <c r="B27" s="15">
        <f>'2016'!D27</f>
        <v>12</v>
      </c>
      <c r="C27" s="17">
        <f>'2016'!E27</f>
        <v>67.808480000000003</v>
      </c>
      <c r="D27" s="15">
        <f>'2016sub'!D26</f>
        <v>18</v>
      </c>
      <c r="E27" s="17">
        <f>'2016sub'!E26</f>
        <v>61.263199999999998</v>
      </c>
      <c r="F27" s="18">
        <f>'2016sub'!F26</f>
        <v>27</v>
      </c>
      <c r="G27" s="17">
        <f>'2016sub'!G26</f>
        <v>35.374899999999997</v>
      </c>
      <c r="H27" s="18">
        <f>'2016sub'!H26</f>
        <v>1</v>
      </c>
      <c r="I27" s="17">
        <f>'2016sub'!I26</f>
        <v>100</v>
      </c>
    </row>
    <row r="28" spans="1:9" ht="15" thickBot="1" x14ac:dyDescent="0.45">
      <c r="A28" s="10" t="s">
        <v>23</v>
      </c>
      <c r="B28" s="15">
        <f>'2016'!D28</f>
        <v>9</v>
      </c>
      <c r="C28" s="17">
        <f>'2016'!E28</f>
        <v>70.391689999999997</v>
      </c>
      <c r="D28" s="15">
        <f>'2016sub'!D27</f>
        <v>4</v>
      </c>
      <c r="E28" s="17">
        <f>'2016sub'!E27</f>
        <v>79.856859999999998</v>
      </c>
      <c r="F28" s="18">
        <f>'2016sub'!F27</f>
        <v>25</v>
      </c>
      <c r="G28" s="17">
        <f>'2016sub'!G27</f>
        <v>36.263660000000002</v>
      </c>
      <c r="H28" s="18">
        <f>'2016sub'!H27</f>
        <v>16</v>
      </c>
      <c r="I28" s="17">
        <f>'2016sub'!I27</f>
        <v>74.012010000000004</v>
      </c>
    </row>
    <row r="29" spans="1:9" ht="15" thickBot="1" x14ac:dyDescent="0.45">
      <c r="A29" s="10" t="s">
        <v>24</v>
      </c>
      <c r="B29" s="15">
        <f>'2016'!D29</f>
        <v>30</v>
      </c>
      <c r="C29" s="17">
        <f>'2016'!E29</f>
        <v>48.041150000000002</v>
      </c>
      <c r="D29" s="15">
        <f>'2016sub'!D28</f>
        <v>27</v>
      </c>
      <c r="E29" s="17">
        <f>'2016sub'!E28</f>
        <v>47.317950000000003</v>
      </c>
      <c r="F29" s="18">
        <f>'2016sub'!F28</f>
        <v>18</v>
      </c>
      <c r="G29" s="17">
        <f>'2016sub'!G28</f>
        <v>42.022959999999998</v>
      </c>
      <c r="H29" s="18">
        <f>'2016sub'!H28</f>
        <v>30</v>
      </c>
      <c r="I29" s="17">
        <f>'2016sub'!I28</f>
        <v>57.080719999999999</v>
      </c>
    </row>
    <row r="30" spans="1:9" ht="15" thickBot="1" x14ac:dyDescent="0.45">
      <c r="A30" s="10" t="s">
        <v>25</v>
      </c>
      <c r="B30" s="15">
        <f>'2016'!D30</f>
        <v>11</v>
      </c>
      <c r="C30" s="17">
        <f>'2016'!E30</f>
        <v>68.051079999999999</v>
      </c>
      <c r="D30" s="15">
        <f>'2016sub'!D29</f>
        <v>13</v>
      </c>
      <c r="E30" s="17">
        <f>'2016sub'!E29</f>
        <v>70.560029999999998</v>
      </c>
      <c r="F30" s="18">
        <f>'2016sub'!F29</f>
        <v>11</v>
      </c>
      <c r="G30" s="17">
        <f>'2016sub'!G29</f>
        <v>46.614640000000001</v>
      </c>
      <c r="H30" s="18">
        <f>'2016sub'!H29</f>
        <v>18</v>
      </c>
      <c r="I30" s="17">
        <f>'2016sub'!I29</f>
        <v>70.590739999999997</v>
      </c>
    </row>
    <row r="31" spans="1:9" ht="15" thickBot="1" x14ac:dyDescent="0.45">
      <c r="A31" s="10" t="s">
        <v>26</v>
      </c>
      <c r="B31" s="15">
        <f>'2016'!D31</f>
        <v>4</v>
      </c>
      <c r="C31" s="17">
        <f>'2016'!E31</f>
        <v>76.306629999999998</v>
      </c>
      <c r="D31" s="15">
        <f>'2016sub'!D30</f>
        <v>3</v>
      </c>
      <c r="E31" s="17">
        <f>'2016sub'!E30</f>
        <v>86.054749999999999</v>
      </c>
      <c r="F31" s="18">
        <f>'2016sub'!F30</f>
        <v>19</v>
      </c>
      <c r="G31" s="17">
        <f>'2016sub'!G30</f>
        <v>41.045490000000001</v>
      </c>
      <c r="H31" s="18">
        <f>'2016sub'!H30</f>
        <v>14</v>
      </c>
      <c r="I31" s="17">
        <f>'2016sub'!I30</f>
        <v>74.975549999999998</v>
      </c>
    </row>
    <row r="32" spans="1:9" ht="15" thickBot="1" x14ac:dyDescent="0.45">
      <c r="A32" s="10" t="s">
        <v>27</v>
      </c>
      <c r="B32" s="15">
        <f>'2016'!D32</f>
        <v>27</v>
      </c>
      <c r="C32" s="17">
        <f>'2016'!E32</f>
        <v>51.019590000000001</v>
      </c>
      <c r="D32" s="15">
        <f>'2016sub'!D31</f>
        <v>18</v>
      </c>
      <c r="E32" s="17">
        <f>'2016sub'!E31</f>
        <v>61.263199999999998</v>
      </c>
      <c r="F32" s="18">
        <f>'2016sub'!F31</f>
        <v>34</v>
      </c>
      <c r="G32" s="17">
        <f>'2016sub'!G31</f>
        <v>26.49052</v>
      </c>
      <c r="H32" s="18">
        <f>'2016sub'!H31</f>
        <v>29</v>
      </c>
      <c r="I32" s="17">
        <f>'2016sub'!I31</f>
        <v>60.624720000000003</v>
      </c>
    </row>
    <row r="33" spans="1:9" ht="15" thickBot="1" x14ac:dyDescent="0.45">
      <c r="A33" s="10" t="s">
        <v>130</v>
      </c>
      <c r="B33" s="15">
        <f>'2016'!D33</f>
        <v>6</v>
      </c>
      <c r="C33" s="17">
        <f>'2016'!E33</f>
        <v>74.073459999999997</v>
      </c>
      <c r="D33" s="15">
        <f>'2016sub'!D32</f>
        <v>13</v>
      </c>
      <c r="E33" s="17">
        <f>'2016sub'!E32</f>
        <v>70.560029999999998</v>
      </c>
      <c r="F33" s="18">
        <f>'2016sub'!F32</f>
        <v>13</v>
      </c>
      <c r="G33" s="17">
        <f>'2016sub'!G32</f>
        <v>44.98386</v>
      </c>
      <c r="H33" s="18">
        <f>'2016sub'!H32</f>
        <v>4</v>
      </c>
      <c r="I33" s="17">
        <f>'2016sub'!I32</f>
        <v>90.638390000000001</v>
      </c>
    </row>
    <row r="34" spans="1:9" ht="15" thickBot="1" x14ac:dyDescent="0.45">
      <c r="A34" s="10" t="s">
        <v>28</v>
      </c>
      <c r="B34" s="15">
        <f>'2016'!D34</f>
        <v>7</v>
      </c>
      <c r="C34" s="17">
        <f>'2016'!E34</f>
        <v>73.075530000000001</v>
      </c>
      <c r="D34" s="15">
        <f>'2016sub'!D33</f>
        <v>12</v>
      </c>
      <c r="E34" s="17">
        <f>'2016sub'!E33</f>
        <v>73.194130000000001</v>
      </c>
      <c r="F34" s="18">
        <f>'2016sub'!F33</f>
        <v>7</v>
      </c>
      <c r="G34" s="17">
        <f>'2016sub'!G33</f>
        <v>50.142510000000001</v>
      </c>
      <c r="H34" s="18">
        <f>'2016sub'!H33</f>
        <v>11</v>
      </c>
      <c r="I34" s="17">
        <f>'2016sub'!I33</f>
        <v>76.683040000000005</v>
      </c>
    </row>
    <row r="35" spans="1:9" ht="15" thickBot="1" x14ac:dyDescent="0.45">
      <c r="A35" s="10" t="s">
        <v>29</v>
      </c>
      <c r="B35" s="15">
        <f>'2016'!D35</f>
        <v>10</v>
      </c>
      <c r="C35" s="17">
        <f>'2016'!E35</f>
        <v>68.835139999999996</v>
      </c>
      <c r="D35" s="15">
        <f>'2016sub'!D34</f>
        <v>7</v>
      </c>
      <c r="E35" s="17">
        <f>'2016sub'!E34</f>
        <v>76.757919999999999</v>
      </c>
      <c r="F35" s="18">
        <f>'2016sub'!F34</f>
        <v>17</v>
      </c>
      <c r="G35" s="17">
        <f>'2016sub'!G34</f>
        <v>42.551090000000002</v>
      </c>
      <c r="H35" s="18">
        <f>'2016sub'!H34</f>
        <v>21</v>
      </c>
      <c r="I35" s="17">
        <f>'2016sub'!I34</f>
        <v>67.057590000000005</v>
      </c>
    </row>
    <row r="36" spans="1:9" ht="15" thickBot="1" x14ac:dyDescent="0.45">
      <c r="A36" s="10" t="s">
        <v>30</v>
      </c>
      <c r="B36" s="15">
        <f>'2016'!D36</f>
        <v>19</v>
      </c>
      <c r="C36" s="17">
        <f>'2016'!E36</f>
        <v>60.32179</v>
      </c>
      <c r="D36" s="15">
        <f>'2016sub'!D35</f>
        <v>7</v>
      </c>
      <c r="E36" s="17">
        <f>'2016sub'!E35</f>
        <v>76.757919999999999</v>
      </c>
      <c r="F36" s="18">
        <f>'2016sub'!F35</f>
        <v>35</v>
      </c>
      <c r="G36" s="17">
        <f>'2016sub'!G35</f>
        <v>25.875820000000001</v>
      </c>
      <c r="H36" s="18">
        <f>'2016sub'!H35</f>
        <v>26</v>
      </c>
      <c r="I36" s="17">
        <f>'2016sub'!I35</f>
        <v>62.053849999999997</v>
      </c>
    </row>
    <row r="37" spans="1:9" ht="15" thickBot="1" x14ac:dyDescent="0.45">
      <c r="A37" s="10" t="s">
        <v>31</v>
      </c>
      <c r="B37" s="15">
        <f>'2016'!D37</f>
        <v>35</v>
      </c>
      <c r="C37" s="17">
        <f>'2016'!E37</f>
        <v>31.856629999999999</v>
      </c>
      <c r="D37" s="15">
        <f>'2016sub'!D36</f>
        <v>35</v>
      </c>
      <c r="E37" s="17">
        <f>'2016sub'!E36</f>
        <v>18.125900000000001</v>
      </c>
      <c r="F37" s="18">
        <f>'2016sub'!F36</f>
        <v>20</v>
      </c>
      <c r="G37" s="17">
        <f>'2016sub'!G36</f>
        <v>41.00421</v>
      </c>
      <c r="H37" s="18">
        <f>'2016sub'!H36</f>
        <v>27</v>
      </c>
      <c r="I37" s="17">
        <f>'2016sub'!I36</f>
        <v>61.081569999999999</v>
      </c>
    </row>
  </sheetData>
  <mergeCells count="1">
    <mergeCell ref="A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4.6" x14ac:dyDescent="0.4"/>
  <cols>
    <col min="1" max="1" width="15.3828125" bestFit="1" customWidth="1"/>
    <col min="8" max="8" width="10.15234375" customWidth="1"/>
    <col min="9" max="9" width="9.4609375" customWidth="1"/>
  </cols>
  <sheetData>
    <row r="1" spans="1:9" ht="21" thickBot="1" x14ac:dyDescent="0.45">
      <c r="A1" s="34" t="s">
        <v>153</v>
      </c>
      <c r="B1" s="35"/>
      <c r="C1" s="35"/>
      <c r="D1" s="35"/>
      <c r="E1" s="35"/>
      <c r="F1" s="35"/>
      <c r="G1" s="35"/>
      <c r="H1" s="35"/>
      <c r="I1" s="36"/>
    </row>
    <row r="2" spans="1:9" ht="29.6" thickBot="1" x14ac:dyDescent="0.45">
      <c r="A2" s="19" t="s">
        <v>56</v>
      </c>
      <c r="B2" s="11" t="s">
        <v>80</v>
      </c>
      <c r="C2" s="12" t="s">
        <v>79</v>
      </c>
      <c r="D2" s="13" t="s">
        <v>123</v>
      </c>
      <c r="E2" s="14" t="s">
        <v>124</v>
      </c>
      <c r="F2" s="14" t="s">
        <v>132</v>
      </c>
      <c r="G2" s="14" t="s">
        <v>133</v>
      </c>
      <c r="H2" s="13" t="s">
        <v>134</v>
      </c>
      <c r="I2" s="14" t="s">
        <v>135</v>
      </c>
    </row>
    <row r="3" spans="1:9" ht="15" thickBot="1" x14ac:dyDescent="0.45">
      <c r="A3" s="10" t="s">
        <v>0</v>
      </c>
      <c r="B3" s="15">
        <f>'2016'!F3</f>
        <v>8</v>
      </c>
      <c r="C3" s="17">
        <f>'2016'!G3</f>
        <v>72.056200000000004</v>
      </c>
      <c r="D3" s="15">
        <f>'2016sub'!J2</f>
        <v>4</v>
      </c>
      <c r="E3" s="17">
        <f>'2016sub'!K2</f>
        <v>89.046469999999999</v>
      </c>
      <c r="F3" s="15">
        <f>'2016sub'!L2</f>
        <v>27</v>
      </c>
      <c r="G3" s="17">
        <f>'2016sub'!M2</f>
        <v>45.211559999999999</v>
      </c>
      <c r="H3" s="15">
        <f>'2016sub'!N2</f>
        <v>19</v>
      </c>
      <c r="I3" s="17">
        <f>'2016sub'!O2</f>
        <v>71.415930000000003</v>
      </c>
    </row>
    <row r="4" spans="1:9" ht="15" thickBot="1" x14ac:dyDescent="0.45">
      <c r="A4" s="10" t="s">
        <v>1</v>
      </c>
      <c r="B4" s="15">
        <f>'2016'!F4</f>
        <v>23</v>
      </c>
      <c r="C4" s="17">
        <f>'2016'!G4</f>
        <v>52.532690000000002</v>
      </c>
      <c r="D4" s="15">
        <f>'2016sub'!J3</f>
        <v>14</v>
      </c>
      <c r="E4" s="17">
        <f>'2016sub'!K3</f>
        <v>49.215470000000003</v>
      </c>
      <c r="F4" s="15">
        <f>'2016sub'!L3</f>
        <v>16</v>
      </c>
      <c r="G4" s="17">
        <f>'2016sub'!M3</f>
        <v>55.66075</v>
      </c>
      <c r="H4" s="15">
        <f>'2016sub'!N3</f>
        <v>24</v>
      </c>
      <c r="I4" s="17">
        <f>'2016sub'!O3</f>
        <v>59.84619</v>
      </c>
    </row>
    <row r="5" spans="1:9" ht="15" thickBot="1" x14ac:dyDescent="0.45">
      <c r="A5" s="10" t="s">
        <v>2</v>
      </c>
      <c r="B5" s="15">
        <f>'2016'!F5</f>
        <v>30</v>
      </c>
      <c r="C5" s="17">
        <f>'2016'!G5</f>
        <v>38.434899999999999</v>
      </c>
      <c r="D5" s="15">
        <f>'2016sub'!J4</f>
        <v>19</v>
      </c>
      <c r="E5" s="17">
        <f>'2016sub'!K4</f>
        <v>45.232370000000003</v>
      </c>
      <c r="F5" s="15">
        <f>'2016sub'!L4</f>
        <v>23</v>
      </c>
      <c r="G5" s="17">
        <f>'2016sub'!M4</f>
        <v>50.608820000000001</v>
      </c>
      <c r="H5" s="15">
        <f>'2016sub'!N4</f>
        <v>33</v>
      </c>
      <c r="I5" s="17">
        <f>'2016sub'!O4</f>
        <v>37.387279999999997</v>
      </c>
    </row>
    <row r="6" spans="1:9" ht="15" thickBot="1" x14ac:dyDescent="0.45">
      <c r="A6" s="10" t="s">
        <v>3</v>
      </c>
      <c r="B6" s="15">
        <f>'2016'!F6</f>
        <v>7</v>
      </c>
      <c r="C6" s="17">
        <f>'2016'!G6</f>
        <v>73.43956</v>
      </c>
      <c r="D6" s="15">
        <f>'2016sub'!J5</f>
        <v>6</v>
      </c>
      <c r="E6" s="17">
        <f>'2016sub'!K5</f>
        <v>86.602999999999994</v>
      </c>
      <c r="F6" s="15">
        <f>'2016sub'!L5</f>
        <v>22</v>
      </c>
      <c r="G6" s="17">
        <f>'2016sub'!M5</f>
        <v>52.179090000000002</v>
      </c>
      <c r="H6" s="15">
        <f>'2016sub'!N5</f>
        <v>19</v>
      </c>
      <c r="I6" s="17">
        <f>'2016sub'!O5</f>
        <v>71.415930000000003</v>
      </c>
    </row>
    <row r="7" spans="1:9" ht="15" thickBot="1" x14ac:dyDescent="0.45">
      <c r="A7" s="10" t="s">
        <v>4</v>
      </c>
      <c r="B7" s="15">
        <f>'2016'!F7</f>
        <v>29</v>
      </c>
      <c r="C7" s="17">
        <f>'2016'!G7</f>
        <v>40.025790000000001</v>
      </c>
      <c r="D7" s="15">
        <f>'2016sub'!J6</f>
        <v>12</v>
      </c>
      <c r="E7" s="17">
        <f>'2016sub'!K6</f>
        <v>53.198569999999997</v>
      </c>
      <c r="F7" s="15">
        <f>'2016sub'!L6</f>
        <v>8</v>
      </c>
      <c r="G7" s="17">
        <f>'2016sub'!M6</f>
        <v>67.482799999999997</v>
      </c>
      <c r="H7" s="15">
        <f>'2016sub'!N6</f>
        <v>35</v>
      </c>
      <c r="I7" s="17">
        <f>'2016sub'!O6</f>
        <v>20.372949999999999</v>
      </c>
    </row>
    <row r="8" spans="1:9" ht="15" thickBot="1" x14ac:dyDescent="0.45">
      <c r="A8" s="10" t="s">
        <v>5</v>
      </c>
      <c r="B8" s="15">
        <f>'2016'!F8</f>
        <v>31</v>
      </c>
      <c r="C8" s="17">
        <f>'2016'!G8</f>
        <v>38.341799999999999</v>
      </c>
      <c r="D8" s="15">
        <f>'2016sub'!J7</f>
        <v>19</v>
      </c>
      <c r="E8" s="17">
        <f>'2016sub'!K7</f>
        <v>45.232370000000003</v>
      </c>
      <c r="F8" s="15">
        <f>'2016sub'!L7</f>
        <v>28</v>
      </c>
      <c r="G8" s="17">
        <f>'2016sub'!M7</f>
        <v>44.965060000000001</v>
      </c>
      <c r="H8" s="15">
        <f>'2016sub'!N7</f>
        <v>28</v>
      </c>
      <c r="I8" s="17">
        <f>'2016sub'!O7</f>
        <v>41.47072</v>
      </c>
    </row>
    <row r="9" spans="1:9" ht="15" thickBot="1" x14ac:dyDescent="0.45">
      <c r="A9" s="10" t="s">
        <v>6</v>
      </c>
      <c r="B9" s="15">
        <f>'2016'!F9</f>
        <v>19</v>
      </c>
      <c r="C9" s="17">
        <f>'2016'!G9</f>
        <v>54.805169999999997</v>
      </c>
      <c r="D9" s="15">
        <f>'2016sub'!J8</f>
        <v>32</v>
      </c>
      <c r="E9" s="17">
        <f>'2016sub'!K8</f>
        <v>29.299969999999998</v>
      </c>
      <c r="F9" s="15">
        <f>'2016sub'!L8</f>
        <v>11</v>
      </c>
      <c r="G9" s="17">
        <f>'2016sub'!M8</f>
        <v>62.902090000000001</v>
      </c>
      <c r="H9" s="15">
        <f>'2016sub'!N8</f>
        <v>15</v>
      </c>
      <c r="I9" s="17">
        <f>'2016sub'!O8</f>
        <v>78.22166</v>
      </c>
    </row>
    <row r="10" spans="1:9" ht="15" thickBot="1" x14ac:dyDescent="0.45">
      <c r="A10" s="10" t="s">
        <v>7</v>
      </c>
      <c r="B10" s="15">
        <f>'2016'!F10</f>
        <v>10</v>
      </c>
      <c r="C10" s="17">
        <f>'2016'!G10</f>
        <v>68.278750000000002</v>
      </c>
      <c r="D10" s="15">
        <f>'2016sub'!J9</f>
        <v>14</v>
      </c>
      <c r="E10" s="17">
        <f>'2016sub'!K9</f>
        <v>49.215470000000003</v>
      </c>
      <c r="F10" s="15">
        <f>'2016sub'!L9</f>
        <v>9</v>
      </c>
      <c r="G10" s="17">
        <f>'2016sub'!M9</f>
        <v>64.084569999999999</v>
      </c>
      <c r="H10" s="15">
        <f>'2016sub'!N9</f>
        <v>6</v>
      </c>
      <c r="I10" s="17">
        <f>'2016sub'!O9</f>
        <v>87.069109999999995</v>
      </c>
    </row>
    <row r="11" spans="1:9" ht="15" thickBot="1" x14ac:dyDescent="0.45">
      <c r="A11" s="10" t="s">
        <v>8</v>
      </c>
      <c r="B11" s="15">
        <f>'2016'!F11</f>
        <v>14</v>
      </c>
      <c r="C11" s="17">
        <f>'2016'!G11</f>
        <v>60.703519999999997</v>
      </c>
      <c r="D11" s="15">
        <f>'2016sub'!J10</f>
        <v>30</v>
      </c>
      <c r="E11" s="17">
        <f>'2016sub'!K10</f>
        <v>33.283070000000002</v>
      </c>
      <c r="F11" s="15">
        <f>'2016sub'!L10</f>
        <v>14</v>
      </c>
      <c r="G11" s="17">
        <f>'2016sub'!M10</f>
        <v>60.132840000000002</v>
      </c>
      <c r="H11" s="15">
        <f>'2016sub'!N10</f>
        <v>3</v>
      </c>
      <c r="I11" s="17">
        <f>'2016sub'!O10</f>
        <v>89.110830000000007</v>
      </c>
    </row>
    <row r="12" spans="1:9" ht="15" thickBot="1" x14ac:dyDescent="0.45">
      <c r="A12" s="10" t="s">
        <v>9</v>
      </c>
      <c r="B12" s="15">
        <f>'2016'!F12</f>
        <v>16</v>
      </c>
      <c r="C12" s="17">
        <f>'2016'!G12</f>
        <v>56.213270000000001</v>
      </c>
      <c r="D12" s="15">
        <f>'2016sub'!J11</f>
        <v>14</v>
      </c>
      <c r="E12" s="17">
        <f>'2016sub'!K11</f>
        <v>49.215470000000003</v>
      </c>
      <c r="F12" s="15">
        <f>'2016sub'!L11</f>
        <v>33</v>
      </c>
      <c r="G12" s="17">
        <f>'2016sub'!M11</f>
        <v>33.725479999999997</v>
      </c>
      <c r="H12" s="15">
        <f>'2016sub'!N11</f>
        <v>8</v>
      </c>
      <c r="I12" s="17">
        <f>'2016sub'!O11</f>
        <v>84.346819999999994</v>
      </c>
    </row>
    <row r="13" spans="1:9" ht="15" thickBot="1" x14ac:dyDescent="0.45">
      <c r="A13" s="10" t="s">
        <v>10</v>
      </c>
      <c r="B13" s="15">
        <f>'2016'!F13</f>
        <v>13</v>
      </c>
      <c r="C13" s="17">
        <f>'2016'!G13</f>
        <v>62.36365</v>
      </c>
      <c r="D13" s="15">
        <f>'2016sub'!J12</f>
        <v>12</v>
      </c>
      <c r="E13" s="17">
        <f>'2016sub'!K12</f>
        <v>53.198569999999997</v>
      </c>
      <c r="F13" s="15">
        <f>'2016sub'!L12</f>
        <v>15</v>
      </c>
      <c r="G13" s="17">
        <f>'2016sub'!M12</f>
        <v>56.780410000000003</v>
      </c>
      <c r="H13" s="15">
        <f>'2016sub'!N12</f>
        <v>17</v>
      </c>
      <c r="I13" s="17">
        <f>'2016sub'!O12</f>
        <v>76.179940000000002</v>
      </c>
    </row>
    <row r="14" spans="1:9" ht="15" thickBot="1" x14ac:dyDescent="0.45">
      <c r="A14" s="10" t="s">
        <v>11</v>
      </c>
      <c r="B14" s="15">
        <f>'2016'!F14</f>
        <v>28</v>
      </c>
      <c r="C14" s="17">
        <f>'2016'!G14</f>
        <v>43.646549999999998</v>
      </c>
      <c r="D14" s="15">
        <f>'2016sub'!J13</f>
        <v>26</v>
      </c>
      <c r="E14" s="17">
        <f>'2016sub'!K13</f>
        <v>37.266170000000002</v>
      </c>
      <c r="F14" s="15">
        <f>'2016sub'!L13</f>
        <v>25</v>
      </c>
      <c r="G14" s="17">
        <f>'2016sub'!M13</f>
        <v>47.492400000000004</v>
      </c>
      <c r="H14" s="15">
        <f>'2016sub'!N13</f>
        <v>25</v>
      </c>
      <c r="I14" s="17">
        <f>'2016sub'!O13</f>
        <v>58.485039999999998</v>
      </c>
    </row>
    <row r="15" spans="1:9" ht="15" thickBot="1" x14ac:dyDescent="0.45">
      <c r="A15" s="10" t="s">
        <v>12</v>
      </c>
      <c r="B15" s="15">
        <f>'2016'!F15</f>
        <v>35</v>
      </c>
      <c r="C15" s="17">
        <f>'2016'!G15</f>
        <v>28.629960000000001</v>
      </c>
      <c r="D15" s="15">
        <f>'2016sub'!J14</f>
        <v>35</v>
      </c>
      <c r="E15" s="17">
        <f>'2016sub'!K14</f>
        <v>21.333770000000001</v>
      </c>
      <c r="F15" s="15">
        <f>'2016sub'!L14</f>
        <v>24</v>
      </c>
      <c r="G15" s="17">
        <f>'2016sub'!M14</f>
        <v>49.512949999999996</v>
      </c>
      <c r="H15" s="15">
        <f>'2016sub'!N14</f>
        <v>29</v>
      </c>
      <c r="I15" s="17">
        <f>'2016sub'!O14</f>
        <v>40.109569999999998</v>
      </c>
    </row>
    <row r="16" spans="1:9" ht="15" thickBot="1" x14ac:dyDescent="0.45">
      <c r="A16" s="10" t="s">
        <v>129</v>
      </c>
      <c r="B16" s="15">
        <f>'2016'!F16</f>
        <v>21</v>
      </c>
      <c r="C16" s="17">
        <f>'2016'!G16</f>
        <v>53.603490000000001</v>
      </c>
      <c r="D16" s="15">
        <f>'2016sub'!J15</f>
        <v>30</v>
      </c>
      <c r="E16" s="17">
        <f>'2016sub'!K15</f>
        <v>33.283070000000002</v>
      </c>
      <c r="F16" s="15">
        <f>'2016sub'!L15</f>
        <v>17</v>
      </c>
      <c r="G16" s="17">
        <f>'2016sub'!M15</f>
        <v>54.507939999999998</v>
      </c>
      <c r="H16" s="15">
        <f>'2016sub'!N15</f>
        <v>15</v>
      </c>
      <c r="I16" s="17">
        <f>'2016sub'!O15</f>
        <v>78.22166</v>
      </c>
    </row>
    <row r="17" spans="1:9" ht="15" thickBot="1" x14ac:dyDescent="0.45">
      <c r="A17" s="10" t="s">
        <v>13</v>
      </c>
      <c r="B17" s="15">
        <f>'2016'!F17</f>
        <v>24</v>
      </c>
      <c r="C17" s="17">
        <f>'2016'!G17</f>
        <v>51.587020000000003</v>
      </c>
      <c r="D17" s="15">
        <f>'2016sub'!J16</f>
        <v>26</v>
      </c>
      <c r="E17" s="17">
        <f>'2016sub'!K16</f>
        <v>37.266170000000002</v>
      </c>
      <c r="F17" s="15">
        <f>'2016sub'!L16</f>
        <v>31</v>
      </c>
      <c r="G17" s="17">
        <f>'2016sub'!M16</f>
        <v>34.851669999999999</v>
      </c>
      <c r="H17" s="15">
        <f>'2016sub'!N16</f>
        <v>7</v>
      </c>
      <c r="I17" s="17">
        <f>'2016sub'!O16</f>
        <v>85.027389999999997</v>
      </c>
    </row>
    <row r="18" spans="1:9" ht="15" thickBot="1" x14ac:dyDescent="0.45">
      <c r="A18" s="10" t="s">
        <v>14</v>
      </c>
      <c r="B18" s="15">
        <f>'2016'!F18</f>
        <v>9</v>
      </c>
      <c r="C18" s="17">
        <f>'2016'!G18</f>
        <v>68.841459999999998</v>
      </c>
      <c r="D18" s="15">
        <f>'2016sub'!J17</f>
        <v>9</v>
      </c>
      <c r="E18" s="17">
        <f>'2016sub'!K17</f>
        <v>61.164769999999997</v>
      </c>
      <c r="F18" s="15">
        <f>'2016sub'!L17</f>
        <v>3</v>
      </c>
      <c r="G18" s="17">
        <f>'2016sub'!M17</f>
        <v>84.713160000000002</v>
      </c>
      <c r="H18" s="15">
        <f>'2016sub'!N17</f>
        <v>22</v>
      </c>
      <c r="I18" s="17">
        <f>'2016sub'!O17</f>
        <v>61.207340000000002</v>
      </c>
    </row>
    <row r="19" spans="1:9" ht="15" thickBot="1" x14ac:dyDescent="0.45">
      <c r="A19" s="10" t="s">
        <v>15</v>
      </c>
      <c r="B19" s="15">
        <f>'2016'!F19</f>
        <v>18</v>
      </c>
      <c r="C19" s="17">
        <f>'2016'!G19</f>
        <v>55.404159999999997</v>
      </c>
      <c r="D19" s="15">
        <f>'2016sub'!J18</f>
        <v>24</v>
      </c>
      <c r="E19" s="17">
        <f>'2016sub'!K18</f>
        <v>41.249270000000003</v>
      </c>
      <c r="F19" s="15">
        <f>'2016sub'!L18</f>
        <v>30</v>
      </c>
      <c r="G19" s="17">
        <f>'2016sub'!M18</f>
        <v>42.372239999999998</v>
      </c>
      <c r="H19" s="15">
        <f>'2016sub'!N18</f>
        <v>9</v>
      </c>
      <c r="I19" s="17">
        <f>'2016sub'!O18</f>
        <v>83.666250000000005</v>
      </c>
    </row>
    <row r="20" spans="1:9" ht="15" thickBot="1" x14ac:dyDescent="0.45">
      <c r="A20" s="10" t="s">
        <v>16</v>
      </c>
      <c r="B20" s="15">
        <f>'2016'!F20</f>
        <v>2</v>
      </c>
      <c r="C20" s="17">
        <f>'2016'!G20</f>
        <v>89.524060000000006</v>
      </c>
      <c r="D20" s="15">
        <f>'2016sub'!J19</f>
        <v>2</v>
      </c>
      <c r="E20" s="17">
        <f>'2016sub'!K19</f>
        <v>97.01267</v>
      </c>
      <c r="F20" s="15">
        <f>'2016sub'!L19</f>
        <v>7</v>
      </c>
      <c r="G20" s="17">
        <f>'2016sub'!M19</f>
        <v>70.877660000000006</v>
      </c>
      <c r="H20" s="15">
        <f>'2016sub'!N19</f>
        <v>12</v>
      </c>
      <c r="I20" s="17">
        <f>'2016sub'!O19</f>
        <v>81.624529999999993</v>
      </c>
    </row>
    <row r="21" spans="1:9" ht="15" thickBot="1" x14ac:dyDescent="0.45">
      <c r="A21" s="10" t="s">
        <v>17</v>
      </c>
      <c r="B21" s="15">
        <f>'2016'!F21</f>
        <v>3</v>
      </c>
      <c r="C21" s="17">
        <f>'2016'!G21</f>
        <v>86.680009999999996</v>
      </c>
      <c r="D21" s="15">
        <f>'2016sub'!J20</f>
        <v>4</v>
      </c>
      <c r="E21" s="17">
        <f>'2016sub'!K20</f>
        <v>89.046469999999999</v>
      </c>
      <c r="F21" s="15">
        <f>'2016sub'!L20</f>
        <v>10</v>
      </c>
      <c r="G21" s="17">
        <f>'2016sub'!M20</f>
        <v>63.93235</v>
      </c>
      <c r="H21" s="15">
        <f>'2016sub'!N20</f>
        <v>4</v>
      </c>
      <c r="I21" s="17">
        <f>'2016sub'!O20</f>
        <v>88.430260000000004</v>
      </c>
    </row>
    <row r="22" spans="1:9" ht="15" thickBot="1" x14ac:dyDescent="0.45">
      <c r="A22" s="10" t="s">
        <v>199</v>
      </c>
      <c r="B22" s="15">
        <f>'2016'!F22</f>
        <v>25</v>
      </c>
      <c r="C22" s="17">
        <f>'2016'!G22</f>
        <v>47.820950000000003</v>
      </c>
      <c r="D22" s="15">
        <f>'2016sub'!J21</f>
        <v>19</v>
      </c>
      <c r="E22" s="17">
        <f>'2016sub'!K21</f>
        <v>45.232370000000003</v>
      </c>
      <c r="F22" s="15">
        <f>'2016sub'!L21</f>
        <v>26</v>
      </c>
      <c r="G22" s="17">
        <f>'2016sub'!M21</f>
        <v>46.520150000000001</v>
      </c>
      <c r="H22" s="15">
        <f>'2016sub'!N21</f>
        <v>23</v>
      </c>
      <c r="I22" s="17">
        <f>'2016sub'!O21</f>
        <v>60.526760000000003</v>
      </c>
    </row>
    <row r="23" spans="1:9" ht="15" thickBot="1" x14ac:dyDescent="0.45">
      <c r="A23" s="10" t="s">
        <v>18</v>
      </c>
      <c r="B23" s="15">
        <f>'2016'!F23</f>
        <v>5</v>
      </c>
      <c r="C23" s="17">
        <f>'2016'!G23</f>
        <v>81.629379999999998</v>
      </c>
      <c r="D23" s="15">
        <f>'2016sub'!J22</f>
        <v>9</v>
      </c>
      <c r="E23" s="17">
        <f>'2016sub'!K22</f>
        <v>61.164769999999997</v>
      </c>
      <c r="F23" s="15">
        <f>'2016sub'!L22</f>
        <v>4</v>
      </c>
      <c r="G23" s="17">
        <f>'2016sub'!M22</f>
        <v>82.123149999999995</v>
      </c>
      <c r="H23" s="15">
        <f>'2016sub'!N22</f>
        <v>2</v>
      </c>
      <c r="I23" s="17">
        <f>'2016sub'!O22</f>
        <v>90.471980000000002</v>
      </c>
    </row>
    <row r="24" spans="1:9" ht="15" thickBot="1" x14ac:dyDescent="0.45">
      <c r="A24" s="10" t="s">
        <v>19</v>
      </c>
      <c r="B24" s="15">
        <f>'2016'!F24</f>
        <v>20</v>
      </c>
      <c r="C24" s="17">
        <f>'2016'!G24</f>
        <v>54.69997</v>
      </c>
      <c r="D24" s="15">
        <f>'2016sub'!J23</f>
        <v>8</v>
      </c>
      <c r="E24" s="17">
        <f>'2016sub'!K23</f>
        <v>65.147869999999998</v>
      </c>
      <c r="F24" s="15">
        <f>'2016sub'!L23</f>
        <v>6</v>
      </c>
      <c r="G24" s="17">
        <f>'2016sub'!M23</f>
        <v>71.305930000000004</v>
      </c>
      <c r="H24" s="15">
        <f>'2016sub'!N23</f>
        <v>33</v>
      </c>
      <c r="I24" s="17">
        <f>'2016sub'!O23</f>
        <v>37.387279999999997</v>
      </c>
    </row>
    <row r="25" spans="1:9" ht="15" thickBot="1" x14ac:dyDescent="0.45">
      <c r="A25" s="10" t="s">
        <v>20</v>
      </c>
      <c r="B25" s="15">
        <f>'2016'!F25</f>
        <v>12</v>
      </c>
      <c r="C25" s="17">
        <f>'2016'!G25</f>
        <v>63.013669999999998</v>
      </c>
      <c r="D25" s="15">
        <f>'2016sub'!J24</f>
        <v>19</v>
      </c>
      <c r="E25" s="17">
        <f>'2016sub'!K24</f>
        <v>45.232370000000003</v>
      </c>
      <c r="F25" s="15">
        <f>'2016sub'!L24</f>
        <v>13</v>
      </c>
      <c r="G25" s="17">
        <f>'2016sub'!M24</f>
        <v>60.562849999999997</v>
      </c>
      <c r="H25" s="15">
        <f>'2016sub'!N24</f>
        <v>11</v>
      </c>
      <c r="I25" s="17">
        <f>'2016sub'!O24</f>
        <v>82.305099999999996</v>
      </c>
    </row>
    <row r="26" spans="1:9" ht="15" thickBot="1" x14ac:dyDescent="0.45">
      <c r="A26" s="10" t="s">
        <v>21</v>
      </c>
      <c r="B26" s="15">
        <f>'2016'!F26</f>
        <v>6</v>
      </c>
      <c r="C26" s="17">
        <f>'2016'!G26</f>
        <v>79.751090000000005</v>
      </c>
      <c r="D26" s="15">
        <f>'2016sub'!J25</f>
        <v>7</v>
      </c>
      <c r="E26" s="17">
        <f>'2016sub'!K25</f>
        <v>69.130970000000005</v>
      </c>
      <c r="F26" s="15">
        <f>'2016sub'!L25</f>
        <v>1</v>
      </c>
      <c r="G26" s="17">
        <f>'2016sub'!M25</f>
        <v>100</v>
      </c>
      <c r="H26" s="15">
        <f>'2016sub'!N25</f>
        <v>21</v>
      </c>
      <c r="I26" s="17">
        <f>'2016sub'!O25</f>
        <v>65.290769999999995</v>
      </c>
    </row>
    <row r="27" spans="1:9" ht="15" thickBot="1" x14ac:dyDescent="0.45">
      <c r="A27" s="10" t="s">
        <v>22</v>
      </c>
      <c r="B27" s="15">
        <f>'2016'!F27</f>
        <v>22</v>
      </c>
      <c r="C27" s="17">
        <f>'2016'!G27</f>
        <v>53.242730000000002</v>
      </c>
      <c r="D27" s="15">
        <f>'2016sub'!J26</f>
        <v>32</v>
      </c>
      <c r="E27" s="17">
        <f>'2016sub'!K26</f>
        <v>29.299969999999998</v>
      </c>
      <c r="F27" s="15">
        <f>'2016sub'!L26</f>
        <v>12</v>
      </c>
      <c r="G27" s="17">
        <f>'2016sub'!M26</f>
        <v>62.093919999999997</v>
      </c>
      <c r="H27" s="15">
        <f>'2016sub'!N26</f>
        <v>18</v>
      </c>
      <c r="I27" s="17">
        <f>'2016sub'!O26</f>
        <v>75.499369999999999</v>
      </c>
    </row>
    <row r="28" spans="1:9" ht="15" thickBot="1" x14ac:dyDescent="0.45">
      <c r="A28" s="10" t="s">
        <v>23</v>
      </c>
      <c r="B28" s="15">
        <f>'2016'!F28</f>
        <v>34</v>
      </c>
      <c r="C28" s="17">
        <f>'2016'!G28</f>
        <v>29.69746</v>
      </c>
      <c r="D28" s="15">
        <f>'2016sub'!J27</f>
        <v>26</v>
      </c>
      <c r="E28" s="17">
        <f>'2016sub'!K27</f>
        <v>37.266170000000002</v>
      </c>
      <c r="F28" s="15">
        <f>'2016sub'!L27</f>
        <v>32</v>
      </c>
      <c r="G28" s="17">
        <f>'2016sub'!M27</f>
        <v>34.257820000000002</v>
      </c>
      <c r="H28" s="15">
        <f>'2016sub'!N27</f>
        <v>32</v>
      </c>
      <c r="I28" s="17">
        <f>'2016sub'!O27</f>
        <v>38.748429999999999</v>
      </c>
    </row>
    <row r="29" spans="1:9" ht="15" thickBot="1" x14ac:dyDescent="0.45">
      <c r="A29" s="10" t="s">
        <v>24</v>
      </c>
      <c r="B29" s="15">
        <f>'2016'!F29</f>
        <v>33</v>
      </c>
      <c r="C29" s="17">
        <f>'2016'!G29</f>
        <v>37.100290000000001</v>
      </c>
      <c r="D29" s="15">
        <f>'2016sub'!J28</f>
        <v>26</v>
      </c>
      <c r="E29" s="17">
        <f>'2016sub'!K28</f>
        <v>37.266170000000002</v>
      </c>
      <c r="F29" s="15">
        <f>'2016sub'!L28</f>
        <v>19</v>
      </c>
      <c r="G29" s="17">
        <f>'2016sub'!M28</f>
        <v>53.292209999999997</v>
      </c>
      <c r="H29" s="15">
        <f>'2016sub'!N28</f>
        <v>29</v>
      </c>
      <c r="I29" s="17">
        <f>'2016sub'!O28</f>
        <v>40.109569999999998</v>
      </c>
    </row>
    <row r="30" spans="1:9" ht="15" thickBot="1" x14ac:dyDescent="0.45">
      <c r="A30" s="10" t="s">
        <v>25</v>
      </c>
      <c r="B30" s="15">
        <f>'2016'!F30</f>
        <v>32</v>
      </c>
      <c r="C30" s="17">
        <f>'2016'!G30</f>
        <v>38.319319999999998</v>
      </c>
      <c r="D30" s="15">
        <f>'2016sub'!J29</f>
        <v>14</v>
      </c>
      <c r="E30" s="17">
        <f>'2016sub'!K29</f>
        <v>49.215470000000003</v>
      </c>
      <c r="F30" s="15">
        <f>'2016sub'!L29</f>
        <v>34</v>
      </c>
      <c r="G30" s="17">
        <f>'2016sub'!M29</f>
        <v>30.91901</v>
      </c>
      <c r="H30" s="15">
        <f>'2016sub'!N29</f>
        <v>27</v>
      </c>
      <c r="I30" s="17">
        <f>'2016sub'!O29</f>
        <v>48.276449999999997</v>
      </c>
    </row>
    <row r="31" spans="1:9" ht="15" thickBot="1" x14ac:dyDescent="0.45">
      <c r="A31" s="10" t="s">
        <v>26</v>
      </c>
      <c r="B31" s="15">
        <f>'2016'!F31</f>
        <v>27</v>
      </c>
      <c r="C31" s="17">
        <f>'2016'!G31</f>
        <v>43.677329999999998</v>
      </c>
      <c r="D31" s="15">
        <f>'2016sub'!J30</f>
        <v>24</v>
      </c>
      <c r="E31" s="17">
        <f>'2016sub'!K30</f>
        <v>41.249270000000003</v>
      </c>
      <c r="F31" s="15">
        <f>'2016sub'!L30</f>
        <v>29</v>
      </c>
      <c r="G31" s="17">
        <f>'2016sub'!M30</f>
        <v>42.565860000000001</v>
      </c>
      <c r="H31" s="15">
        <f>'2016sub'!N30</f>
        <v>25</v>
      </c>
      <c r="I31" s="17">
        <f>'2016sub'!O30</f>
        <v>58.485039999999998</v>
      </c>
    </row>
    <row r="32" spans="1:9" ht="15" thickBot="1" x14ac:dyDescent="0.45">
      <c r="A32" s="10" t="s">
        <v>27</v>
      </c>
      <c r="B32" s="15">
        <f>'2016'!F32</f>
        <v>15</v>
      </c>
      <c r="C32" s="17">
        <f>'2016'!G32</f>
        <v>60.303249999999998</v>
      </c>
      <c r="D32" s="15">
        <f>'2016sub'!J31</f>
        <v>19</v>
      </c>
      <c r="E32" s="17">
        <f>'2016sub'!K31</f>
        <v>45.232370000000003</v>
      </c>
      <c r="F32" s="15">
        <f>'2016sub'!L31</f>
        <v>18</v>
      </c>
      <c r="G32" s="17">
        <f>'2016sub'!M31</f>
        <v>53.833889999999997</v>
      </c>
      <c r="H32" s="15">
        <f>'2016sub'!N31</f>
        <v>12</v>
      </c>
      <c r="I32" s="17">
        <f>'2016sub'!O31</f>
        <v>81.624529999999993</v>
      </c>
    </row>
    <row r="33" spans="1:9" ht="15" thickBot="1" x14ac:dyDescent="0.45">
      <c r="A33" s="10" t="s">
        <v>130</v>
      </c>
      <c r="B33" s="15">
        <f>'2016'!F33</f>
        <v>11</v>
      </c>
      <c r="C33" s="17">
        <f>'2016'!G33</f>
        <v>64.340230000000005</v>
      </c>
      <c r="D33" s="15">
        <f>'2016sub'!J32</f>
        <v>32</v>
      </c>
      <c r="E33" s="17">
        <f>'2016sub'!K32</f>
        <v>29.299969999999998</v>
      </c>
      <c r="F33" s="15">
        <f>'2016sub'!L32</f>
        <v>2</v>
      </c>
      <c r="G33" s="17">
        <f>'2016sub'!M32</f>
        <v>86.1417</v>
      </c>
      <c r="H33" s="15">
        <f>'2016sub'!N32</f>
        <v>14</v>
      </c>
      <c r="I33" s="17">
        <f>'2016sub'!O32</f>
        <v>80.943950000000001</v>
      </c>
    </row>
    <row r="34" spans="1:9" ht="15" thickBot="1" x14ac:dyDescent="0.45">
      <c r="A34" s="10" t="s">
        <v>28</v>
      </c>
      <c r="B34" s="15">
        <f>'2016'!F34</f>
        <v>1</v>
      </c>
      <c r="C34" s="17">
        <f>'2016'!G34</f>
        <v>100</v>
      </c>
      <c r="D34" s="15">
        <f>'2016sub'!J33</f>
        <v>2</v>
      </c>
      <c r="E34" s="17">
        <f>'2016sub'!K33</f>
        <v>97.01267</v>
      </c>
      <c r="F34" s="15">
        <f>'2016sub'!L33</f>
        <v>5</v>
      </c>
      <c r="G34" s="17">
        <f>'2016sub'!M33</f>
        <v>76.134259999999998</v>
      </c>
      <c r="H34" s="15">
        <f>'2016sub'!N33</f>
        <v>1</v>
      </c>
      <c r="I34" s="17">
        <f>'2016sub'!O33</f>
        <v>100</v>
      </c>
    </row>
    <row r="35" spans="1:9" ht="15" thickBot="1" x14ac:dyDescent="0.45">
      <c r="A35" s="10" t="s">
        <v>29</v>
      </c>
      <c r="B35" s="15">
        <f>'2016'!F35</f>
        <v>26</v>
      </c>
      <c r="C35" s="17">
        <f>'2016'!G35</f>
        <v>45.671970000000002</v>
      </c>
      <c r="D35" s="15">
        <f>'2016sub'!J34</f>
        <v>11</v>
      </c>
      <c r="E35" s="17">
        <f>'2016sub'!K34</f>
        <v>57.181669999999997</v>
      </c>
      <c r="F35" s="15">
        <f>'2016sub'!L34</f>
        <v>20</v>
      </c>
      <c r="G35" s="17">
        <f>'2016sub'!M34</f>
        <v>53.240459999999999</v>
      </c>
      <c r="H35" s="15">
        <f>'2016sub'!N34</f>
        <v>31</v>
      </c>
      <c r="I35" s="17">
        <f>'2016sub'!O34</f>
        <v>39.429000000000002</v>
      </c>
    </row>
    <row r="36" spans="1:9" ht="15" thickBot="1" x14ac:dyDescent="0.45">
      <c r="A36" s="10" t="s">
        <v>30</v>
      </c>
      <c r="B36" s="15">
        <f>'2016'!F36</f>
        <v>17</v>
      </c>
      <c r="C36" s="17">
        <f>'2016'!G36</f>
        <v>55.682650000000002</v>
      </c>
      <c r="D36" s="15">
        <f>'2016sub'!J35</f>
        <v>14</v>
      </c>
      <c r="E36" s="17">
        <f>'2016sub'!K35</f>
        <v>49.215470000000003</v>
      </c>
      <c r="F36" s="15">
        <f>'2016sub'!L35</f>
        <v>35</v>
      </c>
      <c r="G36" s="17">
        <f>'2016sub'!M35</f>
        <v>26.850719999999999</v>
      </c>
      <c r="H36" s="15">
        <f>'2016sub'!N35</f>
        <v>4</v>
      </c>
      <c r="I36" s="17">
        <f>'2016sub'!O35</f>
        <v>88.430260000000004</v>
      </c>
    </row>
    <row r="37" spans="1:9" ht="15" thickBot="1" x14ac:dyDescent="0.45">
      <c r="A37" s="10" t="s">
        <v>31</v>
      </c>
      <c r="B37" s="15">
        <f>'2016'!F37</f>
        <v>4</v>
      </c>
      <c r="C37" s="17">
        <f>'2016'!G37</f>
        <v>85.166079999999994</v>
      </c>
      <c r="D37" s="15">
        <f>'2016sub'!J36</f>
        <v>1</v>
      </c>
      <c r="E37" s="17">
        <f>'2016sub'!K36</f>
        <v>100</v>
      </c>
      <c r="F37" s="15">
        <f>'2016sub'!L36</f>
        <v>21</v>
      </c>
      <c r="G37" s="17">
        <f>'2016sub'!M36</f>
        <v>53.062429999999999</v>
      </c>
      <c r="H37" s="15">
        <f>'2016sub'!N36</f>
        <v>10</v>
      </c>
      <c r="I37" s="17">
        <f>'2016sub'!O36</f>
        <v>82.985669999999999</v>
      </c>
    </row>
  </sheetData>
  <mergeCells count="1">
    <mergeCell ref="A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4" workbookViewId="0">
      <selection sqref="A1:I37"/>
    </sheetView>
  </sheetViews>
  <sheetFormatPr defaultRowHeight="14.6" x14ac:dyDescent="0.4"/>
  <cols>
    <col min="1" max="1" width="15.3828125" bestFit="1" customWidth="1"/>
  </cols>
  <sheetData>
    <row r="1" spans="1:9" ht="21" thickBot="1" x14ac:dyDescent="0.45">
      <c r="A1" s="34" t="s">
        <v>154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20" t="s">
        <v>56</v>
      </c>
      <c r="B2" s="14" t="s">
        <v>80</v>
      </c>
      <c r="C2" s="14" t="s">
        <v>79</v>
      </c>
      <c r="D2" s="14" t="s">
        <v>136</v>
      </c>
      <c r="E2" s="14" t="s">
        <v>137</v>
      </c>
      <c r="F2" s="14" t="s">
        <v>138</v>
      </c>
      <c r="G2" s="14" t="s">
        <v>139</v>
      </c>
      <c r="H2" s="14" t="s">
        <v>134</v>
      </c>
      <c r="I2" s="14" t="s">
        <v>135</v>
      </c>
    </row>
    <row r="3" spans="1:9" ht="15" thickBot="1" x14ac:dyDescent="0.45">
      <c r="A3" s="10" t="s">
        <v>0</v>
      </c>
      <c r="B3" s="16">
        <f>'2016'!J3</f>
        <v>15</v>
      </c>
      <c r="C3" s="17">
        <f>'2016'!K3</f>
        <v>67.155600000000007</v>
      </c>
      <c r="D3" s="15">
        <f>'2016sub'!V2</f>
        <v>22</v>
      </c>
      <c r="E3" s="17">
        <f>'2016sub'!W2</f>
        <v>50.09346</v>
      </c>
      <c r="F3" s="15">
        <f>'2016sub'!X2</f>
        <v>13</v>
      </c>
      <c r="G3" s="17">
        <f>'2016sub'!Y2</f>
        <v>73.400940000000006</v>
      </c>
      <c r="H3" s="15">
        <f>'2016sub'!Z2</f>
        <v>9</v>
      </c>
      <c r="I3" s="17">
        <f>'2016sub'!AA2</f>
        <v>85.141300000000001</v>
      </c>
    </row>
    <row r="4" spans="1:9" ht="15" thickBot="1" x14ac:dyDescent="0.45">
      <c r="A4" s="10" t="s">
        <v>1</v>
      </c>
      <c r="B4" s="16">
        <f>'2016'!J4</f>
        <v>33</v>
      </c>
      <c r="C4" s="17">
        <f>'2016'!K4</f>
        <v>46.400959999999998</v>
      </c>
      <c r="D4" s="15">
        <f>'2016sub'!V3</f>
        <v>26</v>
      </c>
      <c r="E4" s="17">
        <f>'2016sub'!W3</f>
        <v>47.799619999999997</v>
      </c>
      <c r="F4" s="15">
        <f>'2016sub'!X3</f>
        <v>32</v>
      </c>
      <c r="G4" s="17">
        <f>'2016sub'!Y3</f>
        <v>31.965699999999998</v>
      </c>
      <c r="H4" s="15">
        <f>'2016sub'!Z3</f>
        <v>17</v>
      </c>
      <c r="I4" s="17">
        <f>'2016sub'!AA3</f>
        <v>79.038709999999995</v>
      </c>
    </row>
    <row r="5" spans="1:9" ht="15" thickBot="1" x14ac:dyDescent="0.45">
      <c r="A5" s="10" t="s">
        <v>2</v>
      </c>
      <c r="B5" s="16">
        <f>'2016'!J5</f>
        <v>10</v>
      </c>
      <c r="C5" s="17">
        <f>'2016'!K5</f>
        <v>70.825519999999997</v>
      </c>
      <c r="D5" s="15">
        <f>'2016sub'!V4</f>
        <v>9</v>
      </c>
      <c r="E5" s="17">
        <f>'2016sub'!W4</f>
        <v>84.49203</v>
      </c>
      <c r="F5" s="15">
        <f>'2016sub'!X4</f>
        <v>31</v>
      </c>
      <c r="G5" s="17">
        <f>'2016sub'!Y4</f>
        <v>41.44556</v>
      </c>
      <c r="H5" s="15">
        <f>'2016sub'!Z4</f>
        <v>7</v>
      </c>
      <c r="I5" s="17">
        <f>'2016sub'!AA4</f>
        <v>87.466189999999997</v>
      </c>
    </row>
    <row r="6" spans="1:9" ht="15" thickBot="1" x14ac:dyDescent="0.45">
      <c r="A6" s="10" t="s">
        <v>3</v>
      </c>
      <c r="B6" s="16">
        <f>'2016'!J6</f>
        <v>21</v>
      </c>
      <c r="C6" s="17">
        <f>'2016'!K6</f>
        <v>60.11542</v>
      </c>
      <c r="D6" s="15">
        <f>'2016sub'!V5</f>
        <v>32</v>
      </c>
      <c r="E6" s="17">
        <f>'2016sub'!W5</f>
        <v>41.689329999999998</v>
      </c>
      <c r="F6" s="15">
        <f>'2016sub'!X5</f>
        <v>18</v>
      </c>
      <c r="G6" s="17">
        <f>'2016sub'!Y5</f>
        <v>66.902919999999995</v>
      </c>
      <c r="H6" s="15">
        <f>'2016sub'!Z5</f>
        <v>12</v>
      </c>
      <c r="I6" s="17">
        <f>'2016sub'!AA5</f>
        <v>84.092650000000006</v>
      </c>
    </row>
    <row r="7" spans="1:9" ht="15" thickBot="1" x14ac:dyDescent="0.45">
      <c r="A7" s="10" t="s">
        <v>4</v>
      </c>
      <c r="B7" s="16">
        <f>'2016'!J7</f>
        <v>18</v>
      </c>
      <c r="C7" s="17">
        <f>'2016'!K7</f>
        <v>63.028750000000002</v>
      </c>
      <c r="D7" s="15">
        <f>'2016sub'!V6</f>
        <v>29</v>
      </c>
      <c r="E7" s="17">
        <f>'2016sub'!W6</f>
        <v>44.452350000000003</v>
      </c>
      <c r="F7" s="15">
        <f>'2016sub'!X6</f>
        <v>4</v>
      </c>
      <c r="G7" s="17">
        <f>'2016sub'!Y6</f>
        <v>88.686099999999996</v>
      </c>
      <c r="H7" s="15">
        <f>'2016sub'!Z6</f>
        <v>26</v>
      </c>
      <c r="I7" s="17">
        <f>'2016sub'!AA6</f>
        <v>65.570059999999998</v>
      </c>
    </row>
    <row r="8" spans="1:9" ht="15" thickBot="1" x14ac:dyDescent="0.45">
      <c r="A8" s="10" t="s">
        <v>5</v>
      </c>
      <c r="B8" s="16">
        <f>'2016'!J8</f>
        <v>12</v>
      </c>
      <c r="C8" s="17">
        <f>'2016'!K8</f>
        <v>68.73263</v>
      </c>
      <c r="D8" s="15">
        <f>'2016sub'!V7</f>
        <v>2</v>
      </c>
      <c r="E8" s="17">
        <f>'2016sub'!W7</f>
        <v>93.768979999999999</v>
      </c>
      <c r="F8" s="15">
        <f>'2016sub'!X7</f>
        <v>7</v>
      </c>
      <c r="G8" s="17">
        <f>'2016sub'!Y7</f>
        <v>79.975710000000007</v>
      </c>
      <c r="H8" s="15">
        <f>'2016sub'!Z7</f>
        <v>34</v>
      </c>
      <c r="I8" s="17">
        <f>'2016sub'!AA7</f>
        <v>31.557030000000001</v>
      </c>
    </row>
    <row r="9" spans="1:9" ht="15" thickBot="1" x14ac:dyDescent="0.45">
      <c r="A9" s="10" t="s">
        <v>6</v>
      </c>
      <c r="B9" s="16">
        <f>'2016'!J9</f>
        <v>29</v>
      </c>
      <c r="C9" s="17">
        <f>'2016'!K9</f>
        <v>50.785089999999997</v>
      </c>
      <c r="D9" s="15">
        <f>'2016sub'!V8</f>
        <v>34</v>
      </c>
      <c r="E9" s="17">
        <f>'2016sub'!W8</f>
        <v>26.92296</v>
      </c>
      <c r="F9" s="15">
        <f>'2016sub'!X8</f>
        <v>23</v>
      </c>
      <c r="G9" s="17">
        <f>'2016sub'!Y8</f>
        <v>60.904739999999997</v>
      </c>
      <c r="H9" s="15">
        <f>'2016sub'!Z8</f>
        <v>11</v>
      </c>
      <c r="I9" s="17">
        <f>'2016sub'!AA8</f>
        <v>84.206450000000004</v>
      </c>
    </row>
    <row r="10" spans="1:9" ht="15" thickBot="1" x14ac:dyDescent="0.45">
      <c r="A10" s="10" t="s">
        <v>7</v>
      </c>
      <c r="B10" s="16">
        <f>'2016'!J10</f>
        <v>2</v>
      </c>
      <c r="C10" s="17">
        <f>'2016'!K10</f>
        <v>91.948350000000005</v>
      </c>
      <c r="D10" s="15">
        <f>'2016sub'!V9</f>
        <v>11</v>
      </c>
      <c r="E10" s="17">
        <f>'2016sub'!W9</f>
        <v>74.059470000000005</v>
      </c>
      <c r="F10" s="15">
        <f>'2016sub'!X9</f>
        <v>2</v>
      </c>
      <c r="G10" s="17">
        <f>'2016sub'!Y9</f>
        <v>93.132930000000002</v>
      </c>
      <c r="H10" s="15">
        <f>'2016sub'!Z9</f>
        <v>2</v>
      </c>
      <c r="I10" s="17">
        <f>'2016sub'!AA9</f>
        <v>98.635480000000001</v>
      </c>
    </row>
    <row r="11" spans="1:9" ht="15" thickBot="1" x14ac:dyDescent="0.45">
      <c r="A11" s="10" t="s">
        <v>8</v>
      </c>
      <c r="B11" s="16">
        <f>'2016'!J11</f>
        <v>27</v>
      </c>
      <c r="C11" s="17">
        <f>'2016'!K11</f>
        <v>52.325299999999999</v>
      </c>
      <c r="D11" s="15">
        <f>'2016sub'!V10</f>
        <v>31</v>
      </c>
      <c r="E11" s="17">
        <f>'2016sub'!W10</f>
        <v>42.38382</v>
      </c>
      <c r="F11" s="15">
        <f>'2016sub'!X10</f>
        <v>27</v>
      </c>
      <c r="G11" s="17">
        <f>'2016sub'!Y10</f>
        <v>51.055419999999998</v>
      </c>
      <c r="H11" s="15">
        <f>'2016sub'!Z10</f>
        <v>14</v>
      </c>
      <c r="I11" s="17">
        <f>'2016sub'!AA10</f>
        <v>80.302199999999999</v>
      </c>
    </row>
    <row r="12" spans="1:9" ht="15" thickBot="1" x14ac:dyDescent="0.45">
      <c r="A12" s="10" t="s">
        <v>9</v>
      </c>
      <c r="B12" s="16">
        <f>'2016'!J12</f>
        <v>35</v>
      </c>
      <c r="C12" s="17">
        <f>'2016'!K12</f>
        <v>36.298659999999998</v>
      </c>
      <c r="D12" s="15">
        <f>'2016sub'!V11</f>
        <v>33</v>
      </c>
      <c r="E12" s="17">
        <f>'2016sub'!W11</f>
        <v>30.412479999999999</v>
      </c>
      <c r="F12" s="15">
        <f>'2016sub'!X11</f>
        <v>33</v>
      </c>
      <c r="G12" s="17">
        <f>'2016sub'!Y11</f>
        <v>31.21762</v>
      </c>
      <c r="H12" s="15">
        <f>'2016sub'!Z11</f>
        <v>20</v>
      </c>
      <c r="I12" s="17">
        <f>'2016sub'!AA11</f>
        <v>74.83135</v>
      </c>
    </row>
    <row r="13" spans="1:9" ht="15" thickBot="1" x14ac:dyDescent="0.45">
      <c r="A13" s="10" t="s">
        <v>10</v>
      </c>
      <c r="B13" s="16">
        <f>'2016'!J13</f>
        <v>32</v>
      </c>
      <c r="C13" s="17">
        <f>'2016'!K13</f>
        <v>48.330179999999999</v>
      </c>
      <c r="D13" s="15">
        <f>'2016sub'!V12</f>
        <v>24</v>
      </c>
      <c r="E13" s="17">
        <f>'2016sub'!W12</f>
        <v>49.415489999999998</v>
      </c>
      <c r="F13" s="15">
        <f>'2016sub'!X12</f>
        <v>28</v>
      </c>
      <c r="G13" s="17">
        <f>'2016sub'!Y12</f>
        <v>50.839199999999998</v>
      </c>
      <c r="H13" s="15">
        <f>'2016sub'!Z12</f>
        <v>28</v>
      </c>
      <c r="I13" s="17">
        <f>'2016sub'!AA12</f>
        <v>62.411349999999999</v>
      </c>
    </row>
    <row r="14" spans="1:9" ht="15" thickBot="1" x14ac:dyDescent="0.45">
      <c r="A14" s="10" t="s">
        <v>11</v>
      </c>
      <c r="B14" s="16">
        <f>'2016'!J14</f>
        <v>22</v>
      </c>
      <c r="C14" s="17">
        <f>'2016'!K14</f>
        <v>60.114939999999997</v>
      </c>
      <c r="D14" s="15">
        <f>'2016sub'!V13</f>
        <v>13</v>
      </c>
      <c r="E14" s="17">
        <f>'2016sub'!W13</f>
        <v>69.662130000000005</v>
      </c>
      <c r="F14" s="15">
        <f>'2016sub'!X13</f>
        <v>34</v>
      </c>
      <c r="G14" s="17">
        <f>'2016sub'!Y13</f>
        <v>29.664370000000002</v>
      </c>
      <c r="H14" s="15">
        <f>'2016sub'!Z13</f>
        <v>5</v>
      </c>
      <c r="I14" s="17">
        <f>'2016sub'!AA13</f>
        <v>90.207999999999998</v>
      </c>
    </row>
    <row r="15" spans="1:9" ht="15" thickBot="1" x14ac:dyDescent="0.45">
      <c r="A15" s="10" t="s">
        <v>12</v>
      </c>
      <c r="B15" s="16">
        <f>'2016'!J15</f>
        <v>20</v>
      </c>
      <c r="C15" s="17">
        <f>'2016'!K15</f>
        <v>61.186779999999999</v>
      </c>
      <c r="D15" s="15">
        <f>'2016sub'!V14</f>
        <v>15</v>
      </c>
      <c r="E15" s="17">
        <f>'2016sub'!W14</f>
        <v>65.79674</v>
      </c>
      <c r="F15" s="15">
        <f>'2016sub'!X14</f>
        <v>15</v>
      </c>
      <c r="G15" s="17">
        <f>'2016sub'!Y14</f>
        <v>71.528400000000005</v>
      </c>
      <c r="H15" s="15">
        <f>'2016sub'!Z14</f>
        <v>30</v>
      </c>
      <c r="I15" s="17">
        <f>'2016sub'!AA14</f>
        <v>53.983870000000003</v>
      </c>
    </row>
    <row r="16" spans="1:9" ht="15" thickBot="1" x14ac:dyDescent="0.45">
      <c r="A16" s="10" t="s">
        <v>129</v>
      </c>
      <c r="B16" s="16">
        <f>'2016'!J16</f>
        <v>30</v>
      </c>
      <c r="C16" s="17">
        <f>'2016'!K16</f>
        <v>49.203220000000002</v>
      </c>
      <c r="D16" s="15">
        <f>'2016sub'!V15</f>
        <v>19</v>
      </c>
      <c r="E16" s="17">
        <f>'2016sub'!W15</f>
        <v>58.59789</v>
      </c>
      <c r="F16" s="15">
        <f>'2016sub'!X15</f>
        <v>11</v>
      </c>
      <c r="G16" s="17">
        <f>'2016sub'!Y15</f>
        <v>73.792869999999994</v>
      </c>
      <c r="H16" s="15">
        <f>'2016sub'!Z15</f>
        <v>35</v>
      </c>
      <c r="I16" s="17">
        <f>'2016sub'!AA15</f>
        <v>30.141439999999999</v>
      </c>
    </row>
    <row r="17" spans="1:9" ht="15" thickBot="1" x14ac:dyDescent="0.45">
      <c r="A17" s="10" t="s">
        <v>13</v>
      </c>
      <c r="B17" s="16">
        <f>'2016'!J17</f>
        <v>24</v>
      </c>
      <c r="C17" s="17">
        <f>'2016'!K17</f>
        <v>58.992339999999999</v>
      </c>
      <c r="D17" s="15">
        <f>'2016sub'!V16</f>
        <v>35</v>
      </c>
      <c r="E17" s="17">
        <f>'2016sub'!W16</f>
        <v>25.96546</v>
      </c>
      <c r="F17" s="15">
        <f>'2016sub'!X16</f>
        <v>10</v>
      </c>
      <c r="G17" s="17">
        <f>'2016sub'!Y16</f>
        <v>74.086950000000002</v>
      </c>
      <c r="H17" s="15">
        <f>'2016sub'!Z16</f>
        <v>4</v>
      </c>
      <c r="I17" s="17">
        <f>'2016sub'!AA16</f>
        <v>92.103219999999993</v>
      </c>
    </row>
    <row r="18" spans="1:9" ht="15" thickBot="1" x14ac:dyDescent="0.45">
      <c r="A18" s="10" t="s">
        <v>14</v>
      </c>
      <c r="B18" s="16">
        <f>'2016'!J18</f>
        <v>26</v>
      </c>
      <c r="C18" s="17">
        <f>'2016'!K18</f>
        <v>53.425620000000002</v>
      </c>
      <c r="D18" s="15">
        <f>'2016sub'!V17</f>
        <v>17</v>
      </c>
      <c r="E18" s="17">
        <f>'2016sub'!W17</f>
        <v>63.959380000000003</v>
      </c>
      <c r="F18" s="15">
        <f>'2016sub'!X17</f>
        <v>12</v>
      </c>
      <c r="G18" s="17">
        <f>'2016sub'!Y17</f>
        <v>73.462559999999996</v>
      </c>
      <c r="H18" s="15">
        <f>'2016sub'!Z17</f>
        <v>33</v>
      </c>
      <c r="I18" s="17">
        <f>'2016sub'!AA17</f>
        <v>34.778469999999999</v>
      </c>
    </row>
    <row r="19" spans="1:9" ht="15" thickBot="1" x14ac:dyDescent="0.45">
      <c r="A19" s="10" t="s">
        <v>15</v>
      </c>
      <c r="B19" s="16">
        <f>'2016'!J19</f>
        <v>34</v>
      </c>
      <c r="C19" s="17">
        <f>'2016'!K19</f>
        <v>37.605269999999997</v>
      </c>
      <c r="D19" s="15">
        <f>'2016sub'!V18</f>
        <v>23</v>
      </c>
      <c r="E19" s="17">
        <f>'2016sub'!W18</f>
        <v>49.959269999999997</v>
      </c>
      <c r="F19" s="15">
        <f>'2016sub'!X18</f>
        <v>30</v>
      </c>
      <c r="G19" s="17">
        <f>'2016sub'!Y18</f>
        <v>43.956130000000002</v>
      </c>
      <c r="H19" s="15">
        <f>'2016sub'!Z18</f>
        <v>32</v>
      </c>
      <c r="I19" s="17">
        <f>'2016sub'!AA18</f>
        <v>42.195599999999999</v>
      </c>
    </row>
    <row r="20" spans="1:9" ht="15" thickBot="1" x14ac:dyDescent="0.45">
      <c r="A20" s="10" t="s">
        <v>16</v>
      </c>
      <c r="B20" s="16">
        <f>'2016'!J20</f>
        <v>28</v>
      </c>
      <c r="C20" s="17">
        <f>'2016'!K20</f>
        <v>50.889470000000003</v>
      </c>
      <c r="D20" s="15">
        <f>'2016sub'!V19</f>
        <v>20</v>
      </c>
      <c r="E20" s="17">
        <f>'2016sub'!W19</f>
        <v>58.140500000000003</v>
      </c>
      <c r="F20" s="15">
        <f>'2016sub'!X19</f>
        <v>26</v>
      </c>
      <c r="G20" s="17">
        <f>'2016sub'!Y19</f>
        <v>53.521509999999999</v>
      </c>
      <c r="H20" s="15">
        <f>'2016sub'!Z19</f>
        <v>29</v>
      </c>
      <c r="I20" s="17">
        <f>'2016sub'!AA19</f>
        <v>55.879089999999998</v>
      </c>
    </row>
    <row r="21" spans="1:9" ht="15" thickBot="1" x14ac:dyDescent="0.45">
      <c r="A21" s="10" t="s">
        <v>17</v>
      </c>
      <c r="B21" s="16">
        <f>'2016'!J21</f>
        <v>6</v>
      </c>
      <c r="C21" s="17">
        <f>'2016'!K21</f>
        <v>79.612129999999993</v>
      </c>
      <c r="D21" s="15">
        <f>'2016sub'!V20</f>
        <v>10</v>
      </c>
      <c r="E21" s="17">
        <f>'2016sub'!W20</f>
        <v>77.998170000000002</v>
      </c>
      <c r="F21" s="15">
        <f>'2016sub'!X20</f>
        <v>6</v>
      </c>
      <c r="G21" s="17">
        <f>'2016sub'!Y20</f>
        <v>82.036050000000003</v>
      </c>
      <c r="H21" s="15">
        <f>'2016sub'!Z20</f>
        <v>20</v>
      </c>
      <c r="I21" s="17">
        <f>'2016sub'!AA20</f>
        <v>74.83135</v>
      </c>
    </row>
    <row r="22" spans="1:9" ht="15" thickBot="1" x14ac:dyDescent="0.45">
      <c r="A22" s="10" t="s">
        <v>199</v>
      </c>
      <c r="B22" s="16">
        <f>'2016'!J22</f>
        <v>7</v>
      </c>
      <c r="C22" s="17">
        <f>'2016'!K22</f>
        <v>78.692220000000006</v>
      </c>
      <c r="D22" s="15">
        <f>'2016sub'!V21</f>
        <v>13</v>
      </c>
      <c r="E22" s="17">
        <f>'2016sub'!W21</f>
        <v>69.662130000000005</v>
      </c>
      <c r="F22" s="15">
        <f>'2016sub'!X21</f>
        <v>3</v>
      </c>
      <c r="G22" s="17">
        <f>'2016sub'!Y21</f>
        <v>90.479669999999999</v>
      </c>
      <c r="H22" s="15">
        <f>'2016sub'!Z21</f>
        <v>22</v>
      </c>
      <c r="I22" s="17">
        <f>'2016sub'!AA21</f>
        <v>73.466830000000002</v>
      </c>
    </row>
    <row r="23" spans="1:9" ht="15" thickBot="1" x14ac:dyDescent="0.45">
      <c r="A23" s="10" t="s">
        <v>18</v>
      </c>
      <c r="B23" s="16">
        <f>'2016'!J23</f>
        <v>13</v>
      </c>
      <c r="C23" s="17">
        <f>'2016'!K23</f>
        <v>68.507090000000005</v>
      </c>
      <c r="D23" s="15">
        <f>'2016sub'!V22</f>
        <v>4</v>
      </c>
      <c r="E23" s="17">
        <f>'2016sub'!W22</f>
        <v>89.903589999999994</v>
      </c>
      <c r="F23" s="15">
        <f>'2016sub'!X22</f>
        <v>19</v>
      </c>
      <c r="G23" s="17">
        <f>'2016sub'!Y22</f>
        <v>66.632999999999996</v>
      </c>
      <c r="H23" s="15">
        <f>'2016sub'!Z22</f>
        <v>31</v>
      </c>
      <c r="I23" s="17">
        <f>'2016sub'!AA22</f>
        <v>49.308540000000001</v>
      </c>
    </row>
    <row r="24" spans="1:9" ht="15" thickBot="1" x14ac:dyDescent="0.45">
      <c r="A24" s="10" t="s">
        <v>19</v>
      </c>
      <c r="B24" s="16">
        <f>'2016'!J24</f>
        <v>9</v>
      </c>
      <c r="C24" s="17">
        <f>'2016'!K24</f>
        <v>74.886840000000007</v>
      </c>
      <c r="D24" s="15">
        <f>'2016sub'!V23</f>
        <v>8</v>
      </c>
      <c r="E24" s="17">
        <f>'2016sub'!W23</f>
        <v>85.447689999999994</v>
      </c>
      <c r="F24" s="15">
        <f>'2016sub'!X23</f>
        <v>24</v>
      </c>
      <c r="G24" s="17">
        <f>'2016sub'!Y23</f>
        <v>57.454160000000002</v>
      </c>
      <c r="H24" s="15">
        <f>'2016sub'!Z23</f>
        <v>15</v>
      </c>
      <c r="I24" s="17">
        <f>'2016sub'!AA23</f>
        <v>79.885289999999998</v>
      </c>
    </row>
    <row r="25" spans="1:9" ht="15" thickBot="1" x14ac:dyDescent="0.45">
      <c r="A25" s="10" t="s">
        <v>20</v>
      </c>
      <c r="B25" s="16">
        <f>'2016'!J25</f>
        <v>5</v>
      </c>
      <c r="C25" s="17">
        <f>'2016'!K25</f>
        <v>80.040080000000003</v>
      </c>
      <c r="D25" s="15">
        <f>'2016sub'!V24</f>
        <v>6</v>
      </c>
      <c r="E25" s="17">
        <f>'2016sub'!W24</f>
        <v>86.03819</v>
      </c>
      <c r="F25" s="15">
        <f>'2016sub'!X24</f>
        <v>21</v>
      </c>
      <c r="G25" s="17">
        <f>'2016sub'!Y24</f>
        <v>64.706159999999997</v>
      </c>
      <c r="H25" s="15">
        <f>'2016sub'!Z24</f>
        <v>10</v>
      </c>
      <c r="I25" s="17">
        <f>'2016sub'!AA24</f>
        <v>84.522319999999993</v>
      </c>
    </row>
    <row r="26" spans="1:9" ht="15" thickBot="1" x14ac:dyDescent="0.45">
      <c r="A26" s="10" t="s">
        <v>21</v>
      </c>
      <c r="B26" s="16">
        <f>'2016'!J26</f>
        <v>1</v>
      </c>
      <c r="C26" s="17">
        <f>'2016'!K26</f>
        <v>100</v>
      </c>
      <c r="D26" s="15">
        <f>'2016sub'!V25</f>
        <v>1</v>
      </c>
      <c r="E26" s="17">
        <f>'2016sub'!W25</f>
        <v>100</v>
      </c>
      <c r="F26" s="15">
        <f>'2016sub'!X25</f>
        <v>1</v>
      </c>
      <c r="G26" s="17">
        <f>'2016sub'!Y25</f>
        <v>100</v>
      </c>
      <c r="H26" s="15">
        <f>'2016sub'!Z25</f>
        <v>13</v>
      </c>
      <c r="I26" s="17">
        <f>'2016sub'!AA25</f>
        <v>81.464650000000006</v>
      </c>
    </row>
    <row r="27" spans="1:9" ht="15" thickBot="1" x14ac:dyDescent="0.45">
      <c r="A27" s="10" t="s">
        <v>22</v>
      </c>
      <c r="B27" s="16">
        <f>'2016'!J27</f>
        <v>11</v>
      </c>
      <c r="C27" s="17">
        <f>'2016'!K27</f>
        <v>70.308369999999996</v>
      </c>
      <c r="D27" s="15">
        <f>'2016sub'!V26</f>
        <v>25</v>
      </c>
      <c r="E27" s="17">
        <f>'2016sub'!W26</f>
        <v>48.5</v>
      </c>
      <c r="F27" s="15">
        <f>'2016sub'!X26</f>
        <v>17</v>
      </c>
      <c r="G27" s="17">
        <f>'2016sub'!Y26</f>
        <v>68.426220000000001</v>
      </c>
      <c r="H27" s="15">
        <f>'2016sub'!Z26</f>
        <v>1</v>
      </c>
      <c r="I27" s="17">
        <f>'2016sub'!AA26</f>
        <v>100</v>
      </c>
    </row>
    <row r="28" spans="1:9" ht="15" thickBot="1" x14ac:dyDescent="0.45">
      <c r="A28" s="10" t="s">
        <v>23</v>
      </c>
      <c r="B28" s="16">
        <f>'2016'!J28</f>
        <v>16</v>
      </c>
      <c r="C28" s="17">
        <f>'2016'!K28</f>
        <v>66.42304</v>
      </c>
      <c r="D28" s="15">
        <f>'2016sub'!V27</f>
        <v>18</v>
      </c>
      <c r="E28" s="17">
        <f>'2016sub'!W27</f>
        <v>60.037660000000002</v>
      </c>
      <c r="F28" s="15">
        <f>'2016sub'!X27</f>
        <v>8</v>
      </c>
      <c r="G28" s="17">
        <f>'2016sub'!Y27</f>
        <v>77.460390000000004</v>
      </c>
      <c r="H28" s="15">
        <f>'2016sub'!Z27</f>
        <v>25</v>
      </c>
      <c r="I28" s="17">
        <f>'2016sub'!AA27</f>
        <v>67.566320000000005</v>
      </c>
    </row>
    <row r="29" spans="1:9" ht="15" thickBot="1" x14ac:dyDescent="0.45">
      <c r="A29" s="10" t="s">
        <v>24</v>
      </c>
      <c r="B29" s="16">
        <f>'2016'!J29</f>
        <v>31</v>
      </c>
      <c r="C29" s="17">
        <f>'2016'!K29</f>
        <v>48.850520000000003</v>
      </c>
      <c r="D29" s="15">
        <f>'2016sub'!V28</f>
        <v>16</v>
      </c>
      <c r="E29" s="17">
        <f>'2016sub'!W28</f>
        <v>65.05162</v>
      </c>
      <c r="F29" s="15">
        <f>'2016sub'!X28</f>
        <v>35</v>
      </c>
      <c r="G29" s="17">
        <f>'2016sub'!Y28</f>
        <v>29.087250000000001</v>
      </c>
      <c r="H29" s="15">
        <f>'2016sub'!Z28</f>
        <v>24</v>
      </c>
      <c r="I29" s="17">
        <f>'2016sub'!AA28</f>
        <v>68.097030000000004</v>
      </c>
    </row>
    <row r="30" spans="1:9" ht="15" thickBot="1" x14ac:dyDescent="0.45">
      <c r="A30" s="10" t="s">
        <v>25</v>
      </c>
      <c r="B30" s="16">
        <f>'2016'!J30</f>
        <v>8</v>
      </c>
      <c r="C30" s="17">
        <f>'2016'!K30</f>
        <v>76.44332</v>
      </c>
      <c r="D30" s="15">
        <f>'2016sub'!V29</f>
        <v>12</v>
      </c>
      <c r="E30" s="17">
        <f>'2016sub'!W29</f>
        <v>70.726020000000005</v>
      </c>
      <c r="F30" s="15">
        <f>'2016sub'!X29</f>
        <v>14</v>
      </c>
      <c r="G30" s="17">
        <f>'2016sub'!Y29</f>
        <v>72.603070000000002</v>
      </c>
      <c r="H30" s="15">
        <f>'2016sub'!Z29</f>
        <v>8</v>
      </c>
      <c r="I30" s="17">
        <f>'2016sub'!AA29</f>
        <v>85.154060000000001</v>
      </c>
    </row>
    <row r="31" spans="1:9" ht="15" thickBot="1" x14ac:dyDescent="0.45">
      <c r="A31" s="10" t="s">
        <v>26</v>
      </c>
      <c r="B31" s="16">
        <f>'2016'!J31</f>
        <v>14</v>
      </c>
      <c r="C31" s="17">
        <f>'2016'!K31</f>
        <v>68.34308</v>
      </c>
      <c r="D31" s="15">
        <f>'2016sub'!V30</f>
        <v>6</v>
      </c>
      <c r="E31" s="17">
        <f>'2016sub'!W30</f>
        <v>86.03819</v>
      </c>
      <c r="F31" s="15">
        <f>'2016sub'!X30</f>
        <v>29</v>
      </c>
      <c r="G31" s="17">
        <f>'2016sub'!Y30</f>
        <v>44.512059999999998</v>
      </c>
      <c r="H31" s="15">
        <f>'2016sub'!Z30</f>
        <v>18</v>
      </c>
      <c r="I31" s="17">
        <f>'2016sub'!AA30</f>
        <v>76.309669999999997</v>
      </c>
    </row>
    <row r="32" spans="1:9" ht="15" thickBot="1" x14ac:dyDescent="0.45">
      <c r="A32" s="10" t="s">
        <v>27</v>
      </c>
      <c r="B32" s="16">
        <f>'2016'!J32</f>
        <v>19</v>
      </c>
      <c r="C32" s="17">
        <f>'2016'!K32</f>
        <v>62.347000000000001</v>
      </c>
      <c r="D32" s="15">
        <f>'2016sub'!V31</f>
        <v>21</v>
      </c>
      <c r="E32" s="17">
        <f>'2016sub'!W31</f>
        <v>54.278579999999998</v>
      </c>
      <c r="F32" s="15">
        <f>'2016sub'!X31</f>
        <v>20</v>
      </c>
      <c r="G32" s="17">
        <f>'2016sub'!Y31</f>
        <v>65.675529999999995</v>
      </c>
      <c r="H32" s="15">
        <f>'2016sub'!Z31</f>
        <v>18</v>
      </c>
      <c r="I32" s="17">
        <f>'2016sub'!AA31</f>
        <v>76.309669999999997</v>
      </c>
    </row>
    <row r="33" spans="1:9" ht="15" thickBot="1" x14ac:dyDescent="0.45">
      <c r="A33" s="10" t="s">
        <v>130</v>
      </c>
      <c r="B33" s="16">
        <f>'2016'!J33</f>
        <v>23</v>
      </c>
      <c r="C33" s="17">
        <f>'2016'!K33</f>
        <v>59.498530000000002</v>
      </c>
      <c r="D33" s="15">
        <f>'2016sub'!V32</f>
        <v>30</v>
      </c>
      <c r="E33" s="17">
        <f>'2016sub'!W32</f>
        <v>44.200200000000002</v>
      </c>
      <c r="F33" s="15">
        <f>'2016sub'!X32</f>
        <v>25</v>
      </c>
      <c r="G33" s="17">
        <f>'2016sub'!Y32</f>
        <v>53.657470000000004</v>
      </c>
      <c r="H33" s="15">
        <f>'2016sub'!Z32</f>
        <v>3</v>
      </c>
      <c r="I33" s="17">
        <f>'2016sub'!AA32</f>
        <v>93.366709999999998</v>
      </c>
    </row>
    <row r="34" spans="1:9" ht="15" thickBot="1" x14ac:dyDescent="0.45">
      <c r="A34" s="10" t="s">
        <v>28</v>
      </c>
      <c r="B34" s="16">
        <f>'2016'!J34</f>
        <v>4</v>
      </c>
      <c r="C34" s="17">
        <f>'2016'!K34</f>
        <v>81.498009999999994</v>
      </c>
      <c r="D34" s="15">
        <f>'2016sub'!V33</f>
        <v>5</v>
      </c>
      <c r="E34" s="17">
        <f>'2016sub'!W33</f>
        <v>89.022279999999995</v>
      </c>
      <c r="F34" s="15">
        <f>'2016sub'!X33</f>
        <v>5</v>
      </c>
      <c r="G34" s="17">
        <f>'2016sub'!Y33</f>
        <v>84.401510000000002</v>
      </c>
      <c r="H34" s="15">
        <f>'2016sub'!Z33</f>
        <v>27</v>
      </c>
      <c r="I34" s="17">
        <f>'2016sub'!AA33</f>
        <v>64.281040000000004</v>
      </c>
    </row>
    <row r="35" spans="1:9" ht="15" thickBot="1" x14ac:dyDescent="0.45">
      <c r="A35" s="10" t="s">
        <v>29</v>
      </c>
      <c r="B35" s="16">
        <f>'2016'!J35</f>
        <v>3</v>
      </c>
      <c r="C35" s="17">
        <f>'2016'!K35</f>
        <v>84.886269999999996</v>
      </c>
      <c r="D35" s="15">
        <f>'2016sub'!V34</f>
        <v>3</v>
      </c>
      <c r="E35" s="17">
        <f>'2016sub'!W34</f>
        <v>91.836290000000005</v>
      </c>
      <c r="F35" s="15">
        <f>'2016sub'!X34</f>
        <v>9</v>
      </c>
      <c r="G35" s="17">
        <f>'2016sub'!Y34</f>
        <v>74.73836</v>
      </c>
      <c r="H35" s="15">
        <f>'2016sub'!Z34</f>
        <v>16</v>
      </c>
      <c r="I35" s="17">
        <f>'2016sub'!AA34</f>
        <v>79.468379999999996</v>
      </c>
    </row>
    <row r="36" spans="1:9" ht="15" thickBot="1" x14ac:dyDescent="0.45">
      <c r="A36" s="10" t="s">
        <v>30</v>
      </c>
      <c r="B36" s="16">
        <f>'2016'!J36</f>
        <v>17</v>
      </c>
      <c r="C36" s="17">
        <f>'2016'!K36</f>
        <v>65.315539999999999</v>
      </c>
      <c r="D36" s="15">
        <f>'2016sub'!V35</f>
        <v>28</v>
      </c>
      <c r="E36" s="17">
        <f>'2016sub'!W35</f>
        <v>45.100650000000002</v>
      </c>
      <c r="F36" s="15">
        <f>'2016sub'!X35</f>
        <v>16</v>
      </c>
      <c r="G36" s="17">
        <f>'2016sub'!Y35</f>
        <v>70.290679999999995</v>
      </c>
      <c r="H36" s="15">
        <f>'2016sub'!Z35</f>
        <v>6</v>
      </c>
      <c r="I36" s="17">
        <f>'2016sub'!AA35</f>
        <v>89.576260000000005</v>
      </c>
    </row>
    <row r="37" spans="1:9" ht="15" thickBot="1" x14ac:dyDescent="0.45">
      <c r="A37" s="10" t="s">
        <v>31</v>
      </c>
      <c r="B37" s="16">
        <f>'2016'!J37</f>
        <v>25</v>
      </c>
      <c r="C37" s="17">
        <f>'2016'!K37</f>
        <v>56.037979999999997</v>
      </c>
      <c r="D37" s="15">
        <f>'2016sub'!V36</f>
        <v>27</v>
      </c>
      <c r="E37" s="17">
        <f>'2016sub'!W36</f>
        <v>46.277720000000002</v>
      </c>
      <c r="F37" s="15">
        <f>'2016sub'!X36</f>
        <v>22</v>
      </c>
      <c r="G37" s="17">
        <f>'2016sub'!Y36</f>
        <v>62.227220000000003</v>
      </c>
      <c r="H37" s="15">
        <f>'2016sub'!Z36</f>
        <v>23</v>
      </c>
      <c r="I37" s="17">
        <f>'2016sub'!AA36</f>
        <v>73.454070000000002</v>
      </c>
    </row>
  </sheetData>
  <mergeCells count="1">
    <mergeCell ref="A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I37"/>
    </sheetView>
  </sheetViews>
  <sheetFormatPr defaultRowHeight="14.6" x14ac:dyDescent="0.4"/>
  <cols>
    <col min="1" max="1" width="15.3828125" bestFit="1" customWidth="1"/>
    <col min="2" max="2" width="8.69140625" customWidth="1"/>
    <col min="6" max="6" width="10.15234375" customWidth="1"/>
    <col min="7" max="7" width="10.61328125" customWidth="1"/>
    <col min="8" max="8" width="9.84375" customWidth="1"/>
    <col min="9" max="9" width="9.765625" customWidth="1"/>
  </cols>
  <sheetData>
    <row r="1" spans="1:9" ht="21" thickBot="1" x14ac:dyDescent="0.45">
      <c r="A1" s="34" t="s">
        <v>155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19" t="s">
        <v>56</v>
      </c>
      <c r="B2" s="13" t="s">
        <v>80</v>
      </c>
      <c r="C2" s="14" t="s">
        <v>79</v>
      </c>
      <c r="D2" s="14" t="s">
        <v>140</v>
      </c>
      <c r="E2" s="14" t="s">
        <v>141</v>
      </c>
      <c r="F2" s="14" t="s">
        <v>142</v>
      </c>
      <c r="G2" s="14" t="s">
        <v>143</v>
      </c>
      <c r="H2" s="14" t="s">
        <v>144</v>
      </c>
      <c r="I2" s="14" t="s">
        <v>145</v>
      </c>
    </row>
    <row r="3" spans="1:9" ht="15" thickBot="1" x14ac:dyDescent="0.45">
      <c r="A3" s="10" t="s">
        <v>0</v>
      </c>
      <c r="B3" s="16">
        <f>'2016'!L3</f>
        <v>16</v>
      </c>
      <c r="C3" s="17">
        <f>'2016'!M3</f>
        <v>71.383300000000006</v>
      </c>
      <c r="D3" s="16">
        <f>'2016sub'!AB2</f>
        <v>1</v>
      </c>
      <c r="E3" s="17">
        <f>'2016sub'!AC2</f>
        <v>100</v>
      </c>
      <c r="F3" s="16">
        <f>'2016sub'!AD2</f>
        <v>31</v>
      </c>
      <c r="G3" s="17">
        <f>'2016sub'!AE2</f>
        <v>42.2712</v>
      </c>
      <c r="H3" s="16">
        <f>'2016sub'!AF2</f>
        <v>10</v>
      </c>
      <c r="I3" s="17">
        <f>'2016sub'!AG2</f>
        <v>74.048919999999995</v>
      </c>
    </row>
    <row r="4" spans="1:9" ht="15" thickBot="1" x14ac:dyDescent="0.45">
      <c r="A4" s="10" t="s">
        <v>1</v>
      </c>
      <c r="B4" s="16">
        <f>'2016'!L4</f>
        <v>7</v>
      </c>
      <c r="C4" s="17">
        <f>'2016'!M4</f>
        <v>84.171199999999999</v>
      </c>
      <c r="D4" s="16">
        <f>'2016sub'!AB3</f>
        <v>1</v>
      </c>
      <c r="E4" s="17">
        <f>'2016sub'!AC3</f>
        <v>100</v>
      </c>
      <c r="F4" s="16">
        <f>'2016sub'!AD3</f>
        <v>13</v>
      </c>
      <c r="G4" s="17">
        <f>'2016sub'!AE3</f>
        <v>64.790800000000004</v>
      </c>
      <c r="H4" s="16">
        <f>'2016sub'!AF3</f>
        <v>6</v>
      </c>
      <c r="I4" s="17">
        <f>'2016sub'!AG3</f>
        <v>80.692520000000002</v>
      </c>
    </row>
    <row r="5" spans="1:9" ht="15" thickBot="1" x14ac:dyDescent="0.45">
      <c r="A5" s="10" t="s">
        <v>2</v>
      </c>
      <c r="B5" s="16">
        <f>'2016'!L5</f>
        <v>17</v>
      </c>
      <c r="C5" s="17">
        <f>'2016'!M5</f>
        <v>71.129130000000004</v>
      </c>
      <c r="D5" s="16">
        <f>'2016sub'!AB4</f>
        <v>19</v>
      </c>
      <c r="E5" s="17">
        <f>'2016sub'!AC4</f>
        <v>97.682580000000002</v>
      </c>
      <c r="F5" s="16">
        <f>'2016sub'!AD4</f>
        <v>27</v>
      </c>
      <c r="G5" s="17">
        <f>'2016sub'!AE4</f>
        <v>49.365389999999998</v>
      </c>
      <c r="H5" s="16">
        <f>'2016sub'!AF4</f>
        <v>16</v>
      </c>
      <c r="I5" s="17">
        <f>'2016sub'!AG4</f>
        <v>66.702920000000006</v>
      </c>
    </row>
    <row r="6" spans="1:9" ht="15" thickBot="1" x14ac:dyDescent="0.45">
      <c r="A6" s="10" t="s">
        <v>3</v>
      </c>
      <c r="B6" s="16">
        <f>'2016'!L6</f>
        <v>24</v>
      </c>
      <c r="C6" s="17">
        <f>'2016'!M6</f>
        <v>63.310229999999997</v>
      </c>
      <c r="D6" s="16">
        <f>'2016sub'!AB5</f>
        <v>23</v>
      </c>
      <c r="E6" s="17">
        <f>'2016sub'!AC5</f>
        <v>83.829669999999993</v>
      </c>
      <c r="F6" s="16">
        <f>'2016sub'!AD5</f>
        <v>24</v>
      </c>
      <c r="G6" s="17">
        <f>'2016sub'!AE5</f>
        <v>52.723840000000003</v>
      </c>
      <c r="H6" s="16">
        <f>'2016sub'!AF5</f>
        <v>23</v>
      </c>
      <c r="I6" s="17">
        <f>'2016sub'!AG5</f>
        <v>54.741439999999997</v>
      </c>
    </row>
    <row r="7" spans="1:9" ht="15" thickBot="1" x14ac:dyDescent="0.45">
      <c r="A7" s="10" t="s">
        <v>4</v>
      </c>
      <c r="B7" s="16">
        <f>'2016'!L7</f>
        <v>33</v>
      </c>
      <c r="C7" s="17">
        <f>'2016'!M7</f>
        <v>36.894739999999999</v>
      </c>
      <c r="D7" s="16">
        <f>'2016sub'!AB6</f>
        <v>31</v>
      </c>
      <c r="E7" s="17">
        <f>'2016sub'!AC6</f>
        <v>29.151160000000001</v>
      </c>
      <c r="F7" s="16">
        <f>'2016sub'!AD6</f>
        <v>35</v>
      </c>
      <c r="G7" s="17">
        <f>'2016sub'!AE6</f>
        <v>22.849409999999999</v>
      </c>
      <c r="H7" s="16">
        <f>'2016sub'!AF6</f>
        <v>10</v>
      </c>
      <c r="I7" s="17">
        <f>'2016sub'!AG6</f>
        <v>74.048919999999995</v>
      </c>
    </row>
    <row r="8" spans="1:9" ht="15" thickBot="1" x14ac:dyDescent="0.45">
      <c r="A8" s="10" t="s">
        <v>5</v>
      </c>
      <c r="B8" s="16">
        <f>'2016'!L8</f>
        <v>9</v>
      </c>
      <c r="C8" s="17">
        <f>'2016'!M8</f>
        <v>79.310119999999998</v>
      </c>
      <c r="D8" s="16">
        <f>'2016sub'!AB7</f>
        <v>1</v>
      </c>
      <c r="E8" s="17">
        <f>'2016sub'!AC7</f>
        <v>100</v>
      </c>
      <c r="F8" s="16">
        <f>'2016sub'!AD7</f>
        <v>11</v>
      </c>
      <c r="G8" s="17">
        <f>'2016sub'!AE7</f>
        <v>65.328909999999993</v>
      </c>
      <c r="H8" s="16">
        <f>'2016sub'!AF7</f>
        <v>16</v>
      </c>
      <c r="I8" s="17">
        <f>'2016sub'!AG7</f>
        <v>66.702920000000006</v>
      </c>
    </row>
    <row r="9" spans="1:9" ht="15" thickBot="1" x14ac:dyDescent="0.45">
      <c r="A9" s="10" t="s">
        <v>6</v>
      </c>
      <c r="B9" s="16">
        <f>'2016'!L9</f>
        <v>20</v>
      </c>
      <c r="C9" s="17">
        <f>'2016'!M9</f>
        <v>68.825370000000007</v>
      </c>
      <c r="D9" s="16">
        <f>'2016sub'!AB8</f>
        <v>1</v>
      </c>
      <c r="E9" s="17">
        <f>'2016sub'!AC8</f>
        <v>100</v>
      </c>
      <c r="F9" s="16">
        <f>'2016sub'!AD8</f>
        <v>30</v>
      </c>
      <c r="G9" s="17">
        <f>'2016sub'!AE8</f>
        <v>46.205179999999999</v>
      </c>
      <c r="H9" s="16">
        <f>'2016sub'!AF8</f>
        <v>19</v>
      </c>
      <c r="I9" s="17">
        <f>'2016sub'!AG8</f>
        <v>62.087440000000001</v>
      </c>
    </row>
    <row r="10" spans="1:9" ht="15" thickBot="1" x14ac:dyDescent="0.45">
      <c r="A10" s="10" t="s">
        <v>7</v>
      </c>
      <c r="B10" s="16">
        <f>'2016'!L10</f>
        <v>14</v>
      </c>
      <c r="C10" s="17">
        <f>'2016'!M10</f>
        <v>73.712580000000003</v>
      </c>
      <c r="D10" s="16">
        <f>'2016sub'!AB9</f>
        <v>25</v>
      </c>
      <c r="E10" s="17">
        <f>'2016sub'!AC9</f>
        <v>67.659329999999997</v>
      </c>
      <c r="F10" s="16">
        <f>'2016sub'!AD9</f>
        <v>6</v>
      </c>
      <c r="G10" s="17">
        <f>'2016sub'!AE9</f>
        <v>76.903440000000003</v>
      </c>
      <c r="H10" s="16">
        <f>'2016sub'!AF9</f>
        <v>14</v>
      </c>
      <c r="I10" s="17">
        <f>'2016sub'!AG9</f>
        <v>68.731039999999993</v>
      </c>
    </row>
    <row r="11" spans="1:9" ht="15" thickBot="1" x14ac:dyDescent="0.45">
      <c r="A11" s="10" t="s">
        <v>8</v>
      </c>
      <c r="B11" s="16">
        <f>'2016'!L11</f>
        <v>23</v>
      </c>
      <c r="C11" s="17">
        <f>'2016'!M11</f>
        <v>65.302390000000003</v>
      </c>
      <c r="D11" s="16">
        <f>'2016sub'!AB10</f>
        <v>1</v>
      </c>
      <c r="E11" s="17">
        <f>'2016sub'!AC10</f>
        <v>100</v>
      </c>
      <c r="F11" s="16">
        <f>'2016sub'!AD10</f>
        <v>12</v>
      </c>
      <c r="G11" s="17">
        <f>'2016sub'!AE10</f>
        <v>64.97475</v>
      </c>
      <c r="H11" s="16">
        <f>'2016sub'!AF10</f>
        <v>30</v>
      </c>
      <c r="I11" s="17">
        <f>'2016sub'!AG10</f>
        <v>28.79036</v>
      </c>
    </row>
    <row r="12" spans="1:9" ht="15" thickBot="1" x14ac:dyDescent="0.45">
      <c r="A12" s="10" t="s">
        <v>9</v>
      </c>
      <c r="B12" s="16">
        <f>'2016'!L12</f>
        <v>25</v>
      </c>
      <c r="C12" s="17">
        <f>'2016'!M12</f>
        <v>61.015169999999998</v>
      </c>
      <c r="D12" s="16">
        <f>'2016sub'!AB11</f>
        <v>22</v>
      </c>
      <c r="E12" s="17">
        <f>'2016sub'!AC11</f>
        <v>94.193709999999996</v>
      </c>
      <c r="F12" s="16">
        <f>'2016sub'!AD11</f>
        <v>15</v>
      </c>
      <c r="G12" s="17">
        <f>'2016sub'!AE11</f>
        <v>60.208350000000003</v>
      </c>
      <c r="H12" s="16">
        <f>'2016sub'!AF11</f>
        <v>30</v>
      </c>
      <c r="I12" s="17">
        <f>'2016sub'!AG11</f>
        <v>28.79036</v>
      </c>
    </row>
    <row r="13" spans="1:9" ht="15" thickBot="1" x14ac:dyDescent="0.45">
      <c r="A13" s="10" t="s">
        <v>10</v>
      </c>
      <c r="B13" s="16">
        <f>'2016'!L13</f>
        <v>10</v>
      </c>
      <c r="C13" s="17">
        <f>'2016'!M13</f>
        <v>78.018529999999998</v>
      </c>
      <c r="D13" s="16">
        <f>'2016sub'!AB12</f>
        <v>20</v>
      </c>
      <c r="E13" s="17">
        <f>'2016sub'!AC12</f>
        <v>96.457560000000001</v>
      </c>
      <c r="F13" s="16">
        <f>'2016sub'!AD12</f>
        <v>9</v>
      </c>
      <c r="G13" s="17">
        <f>'2016sub'!AE12</f>
        <v>70.571190000000001</v>
      </c>
      <c r="H13" s="16">
        <f>'2016sub'!AF12</f>
        <v>22</v>
      </c>
      <c r="I13" s="17">
        <f>'2016sub'!AG12</f>
        <v>60.05932</v>
      </c>
    </row>
    <row r="14" spans="1:9" ht="15" thickBot="1" x14ac:dyDescent="0.45">
      <c r="A14" s="10" t="s">
        <v>11</v>
      </c>
      <c r="B14" s="16">
        <f>'2016'!L14</f>
        <v>30</v>
      </c>
      <c r="C14" s="17">
        <f>'2016'!M14</f>
        <v>50.999740000000003</v>
      </c>
      <c r="D14" s="16">
        <f>'2016sub'!AB13</f>
        <v>25</v>
      </c>
      <c r="E14" s="17">
        <f>'2016sub'!AC13</f>
        <v>67.659329999999997</v>
      </c>
      <c r="F14" s="16">
        <f>'2016sub'!AD13</f>
        <v>17</v>
      </c>
      <c r="G14" s="17">
        <f>'2016sub'!AE13</f>
        <v>59.23986</v>
      </c>
      <c r="H14" s="16">
        <f>'2016sub'!AF13</f>
        <v>30</v>
      </c>
      <c r="I14" s="17">
        <f>'2016sub'!AG13</f>
        <v>28.79036</v>
      </c>
    </row>
    <row r="15" spans="1:9" ht="15" thickBot="1" x14ac:dyDescent="0.45">
      <c r="A15" s="10" t="s">
        <v>12</v>
      </c>
      <c r="B15" s="16">
        <f>'2016'!L15</f>
        <v>4</v>
      </c>
      <c r="C15" s="17">
        <f>'2016'!M15</f>
        <v>93.577669999999998</v>
      </c>
      <c r="D15" s="16">
        <f>'2016sub'!AB14</f>
        <v>1</v>
      </c>
      <c r="E15" s="17">
        <f>'2016sub'!AC14</f>
        <v>100</v>
      </c>
      <c r="F15" s="16">
        <f>'2016sub'!AD14</f>
        <v>1</v>
      </c>
      <c r="G15" s="17">
        <f>'2016sub'!AE14</f>
        <v>100</v>
      </c>
      <c r="H15" s="16">
        <f>'2016sub'!AF14</f>
        <v>19</v>
      </c>
      <c r="I15" s="17">
        <f>'2016sub'!AG14</f>
        <v>62.087440000000001</v>
      </c>
    </row>
    <row r="16" spans="1:9" ht="15" thickBot="1" x14ac:dyDescent="0.45">
      <c r="A16" s="10" t="s">
        <v>129</v>
      </c>
      <c r="B16" s="16">
        <f>'2016'!L16</f>
        <v>11</v>
      </c>
      <c r="C16" s="17">
        <f>'2016'!M16</f>
        <v>76.721440000000001</v>
      </c>
      <c r="D16" s="16">
        <f>'2016sub'!AB15</f>
        <v>1</v>
      </c>
      <c r="E16" s="17">
        <f>'2016sub'!AC15</f>
        <v>100</v>
      </c>
      <c r="F16" s="16">
        <f>'2016sub'!AD15</f>
        <v>25</v>
      </c>
      <c r="G16" s="17">
        <f>'2016sub'!AE15</f>
        <v>52.263109999999998</v>
      </c>
      <c r="H16" s="16">
        <f>'2016sub'!AF15</f>
        <v>9</v>
      </c>
      <c r="I16" s="17">
        <f>'2016sub'!AG15</f>
        <v>76.077039999999997</v>
      </c>
    </row>
    <row r="17" spans="1:9" ht="15" thickBot="1" x14ac:dyDescent="0.45">
      <c r="A17" s="10" t="s">
        <v>13</v>
      </c>
      <c r="B17" s="16">
        <f>'2016'!L17</f>
        <v>22</v>
      </c>
      <c r="C17" s="17">
        <f>'2016'!M17</f>
        <v>65.817319999999995</v>
      </c>
      <c r="D17" s="16">
        <f>'2016sub'!AB16</f>
        <v>30</v>
      </c>
      <c r="E17" s="17">
        <f>'2016sub'!AC16</f>
        <v>61.49183</v>
      </c>
      <c r="F17" s="16">
        <f>'2016sub'!AD16</f>
        <v>21</v>
      </c>
      <c r="G17" s="17">
        <f>'2016sub'!AE16</f>
        <v>55.085500000000003</v>
      </c>
      <c r="H17" s="16">
        <f>'2016sub'!AF16</f>
        <v>6</v>
      </c>
      <c r="I17" s="17">
        <f>'2016sub'!AG16</f>
        <v>80.692520000000002</v>
      </c>
    </row>
    <row r="18" spans="1:9" ht="15" thickBot="1" x14ac:dyDescent="0.45">
      <c r="A18" s="10" t="s">
        <v>14</v>
      </c>
      <c r="B18" s="16">
        <f>'2016'!L18</f>
        <v>31</v>
      </c>
      <c r="C18" s="17">
        <f>'2016'!M18</f>
        <v>42.78687</v>
      </c>
      <c r="D18" s="16">
        <f>'2016sub'!AB17</f>
        <v>31</v>
      </c>
      <c r="E18" s="17">
        <f>'2016sub'!AC17</f>
        <v>29.151160000000001</v>
      </c>
      <c r="F18" s="16">
        <f>'2016sub'!AD17</f>
        <v>32</v>
      </c>
      <c r="G18" s="17">
        <f>'2016sub'!AE17</f>
        <v>39.875459999999997</v>
      </c>
      <c r="H18" s="16">
        <f>'2016sub'!AF17</f>
        <v>14</v>
      </c>
      <c r="I18" s="17">
        <f>'2016sub'!AG17</f>
        <v>68.731039999999993</v>
      </c>
    </row>
    <row r="19" spans="1:9" ht="15" thickBot="1" x14ac:dyDescent="0.45">
      <c r="A19" s="10" t="s">
        <v>15</v>
      </c>
      <c r="B19" s="16">
        <f>'2016'!L19</f>
        <v>28</v>
      </c>
      <c r="C19" s="17">
        <f>'2016'!M19</f>
        <v>58.762129999999999</v>
      </c>
      <c r="D19" s="16">
        <f>'2016sub'!AB18</f>
        <v>20</v>
      </c>
      <c r="E19" s="17">
        <f>'2016sub'!AC18</f>
        <v>96.457560000000001</v>
      </c>
      <c r="F19" s="16">
        <f>'2016sub'!AD18</f>
        <v>23</v>
      </c>
      <c r="G19" s="17">
        <f>'2016sub'!AE18</f>
        <v>53.537300000000002</v>
      </c>
      <c r="H19" s="16">
        <f>'2016sub'!AF18</f>
        <v>30</v>
      </c>
      <c r="I19" s="17">
        <f>'2016sub'!AG18</f>
        <v>28.79036</v>
      </c>
    </row>
    <row r="20" spans="1:9" ht="15" thickBot="1" x14ac:dyDescent="0.45">
      <c r="A20" s="10" t="s">
        <v>16</v>
      </c>
      <c r="B20" s="16">
        <f>'2016'!L20</f>
        <v>27</v>
      </c>
      <c r="C20" s="17">
        <f>'2016'!M20</f>
        <v>59.119100000000003</v>
      </c>
      <c r="D20" s="16">
        <f>'2016sub'!AB19</f>
        <v>29</v>
      </c>
      <c r="E20" s="17">
        <f>'2016sub'!AC19</f>
        <v>65.733930000000001</v>
      </c>
      <c r="F20" s="16">
        <f>'2016sub'!AD19</f>
        <v>26</v>
      </c>
      <c r="G20" s="17">
        <f>'2016sub'!AE19</f>
        <v>51.968899999999998</v>
      </c>
      <c r="H20" s="16">
        <f>'2016sub'!AF19</f>
        <v>19</v>
      </c>
      <c r="I20" s="17">
        <f>'2016sub'!AG19</f>
        <v>62.087440000000001</v>
      </c>
    </row>
    <row r="21" spans="1:9" ht="15" thickBot="1" x14ac:dyDescent="0.45">
      <c r="A21" s="10" t="s">
        <v>17</v>
      </c>
      <c r="B21" s="16">
        <f>'2016'!L21</f>
        <v>32</v>
      </c>
      <c r="C21" s="17">
        <f>'2016'!M21</f>
        <v>41.781950000000002</v>
      </c>
      <c r="D21" s="16">
        <f>'2016sub'!AB20</f>
        <v>31</v>
      </c>
      <c r="E21" s="17">
        <f>'2016sub'!AC20</f>
        <v>29.151160000000001</v>
      </c>
      <c r="F21" s="16">
        <f>'2016sub'!AD20</f>
        <v>19</v>
      </c>
      <c r="G21" s="17">
        <f>'2016sub'!AE20</f>
        <v>58.287460000000003</v>
      </c>
      <c r="H21" s="16">
        <f>'2016sub'!AF20</f>
        <v>27</v>
      </c>
      <c r="I21" s="17">
        <f>'2016sub'!AG20</f>
        <v>42.779960000000003</v>
      </c>
    </row>
    <row r="22" spans="1:9" ht="15" thickBot="1" x14ac:dyDescent="0.45">
      <c r="A22" s="10" t="s">
        <v>199</v>
      </c>
      <c r="B22" s="16">
        <f>'2016'!L22</f>
        <v>2</v>
      </c>
      <c r="C22" s="17">
        <f>'2016'!M22</f>
        <v>94.607280000000003</v>
      </c>
      <c r="D22" s="16">
        <f>'2016sub'!AB21</f>
        <v>1</v>
      </c>
      <c r="E22" s="17">
        <f>'2016sub'!AC21</f>
        <v>100</v>
      </c>
      <c r="F22" s="16">
        <f>'2016sub'!AD21</f>
        <v>3</v>
      </c>
      <c r="G22" s="17">
        <f>'2016sub'!AE21</f>
        <v>83.251279999999994</v>
      </c>
      <c r="H22" s="16">
        <f>'2016sub'!AF21</f>
        <v>3</v>
      </c>
      <c r="I22" s="17">
        <f>'2016sub'!AG21</f>
        <v>86.010400000000004</v>
      </c>
    </row>
    <row r="23" spans="1:9" ht="15" thickBot="1" x14ac:dyDescent="0.45">
      <c r="A23" s="10" t="s">
        <v>18</v>
      </c>
      <c r="B23" s="16">
        <f>'2016'!L23</f>
        <v>5</v>
      </c>
      <c r="C23" s="17">
        <f>'2016'!M23</f>
        <v>90.45608</v>
      </c>
      <c r="D23" s="16">
        <f>'2016sub'!AB22</f>
        <v>1</v>
      </c>
      <c r="E23" s="17">
        <f>'2016sub'!AC22</f>
        <v>100</v>
      </c>
      <c r="F23" s="16">
        <f>'2016sub'!AD22</f>
        <v>5</v>
      </c>
      <c r="G23" s="17">
        <f>'2016sub'!AE22</f>
        <v>78.449889999999996</v>
      </c>
      <c r="H23" s="16">
        <f>'2016sub'!AF22</f>
        <v>6</v>
      </c>
      <c r="I23" s="17">
        <f>'2016sub'!AG22</f>
        <v>80.692520000000002</v>
      </c>
    </row>
    <row r="24" spans="1:9" ht="15" thickBot="1" x14ac:dyDescent="0.45">
      <c r="A24" s="10" t="s">
        <v>19</v>
      </c>
      <c r="B24" s="16">
        <f>'2016'!L24</f>
        <v>35</v>
      </c>
      <c r="C24" s="17">
        <f>'2016'!M24</f>
        <v>31.540700000000001</v>
      </c>
      <c r="D24" s="16">
        <f>'2016sub'!AB23</f>
        <v>31</v>
      </c>
      <c r="E24" s="17">
        <f>'2016sub'!AC23</f>
        <v>29.151160000000001</v>
      </c>
      <c r="F24" s="16">
        <f>'2016sub'!AD23</f>
        <v>34</v>
      </c>
      <c r="G24" s="17">
        <f>'2016sub'!AE23</f>
        <v>36.029890000000002</v>
      </c>
      <c r="H24" s="16">
        <f>'2016sub'!AF23</f>
        <v>27</v>
      </c>
      <c r="I24" s="17">
        <f>'2016sub'!AG23</f>
        <v>42.779960000000003</v>
      </c>
    </row>
    <row r="25" spans="1:9" ht="15" thickBot="1" x14ac:dyDescent="0.45">
      <c r="A25" s="10" t="s">
        <v>20</v>
      </c>
      <c r="B25" s="16">
        <f>'2016'!L25</f>
        <v>1</v>
      </c>
      <c r="C25" s="17">
        <f>'2016'!M25</f>
        <v>100</v>
      </c>
      <c r="D25" s="16">
        <f>'2016sub'!AB24</f>
        <v>1</v>
      </c>
      <c r="E25" s="17">
        <f>'2016sub'!AC24</f>
        <v>100</v>
      </c>
      <c r="F25" s="16">
        <f>'2016sub'!AD24</f>
        <v>2</v>
      </c>
      <c r="G25" s="17">
        <f>'2016sub'!AE24</f>
        <v>83.868589999999998</v>
      </c>
      <c r="H25" s="16">
        <f>'2016sub'!AF24</f>
        <v>1</v>
      </c>
      <c r="I25" s="17">
        <f>'2016sub'!AG24</f>
        <v>100</v>
      </c>
    </row>
    <row r="26" spans="1:9" ht="15" thickBot="1" x14ac:dyDescent="0.45">
      <c r="A26" s="10" t="s">
        <v>21</v>
      </c>
      <c r="B26" s="16">
        <f>'2016'!L26</f>
        <v>15</v>
      </c>
      <c r="C26" s="17">
        <f>'2016'!M26</f>
        <v>73.323620000000005</v>
      </c>
      <c r="D26" s="16">
        <f>'2016sub'!AB25</f>
        <v>1</v>
      </c>
      <c r="E26" s="17">
        <f>'2016sub'!AC25</f>
        <v>100</v>
      </c>
      <c r="F26" s="16">
        <f>'2016sub'!AD25</f>
        <v>29</v>
      </c>
      <c r="G26" s="17">
        <f>'2016sub'!AE25</f>
        <v>46.488149999999997</v>
      </c>
      <c r="H26" s="16">
        <f>'2016sub'!AF25</f>
        <v>10</v>
      </c>
      <c r="I26" s="17">
        <f>'2016sub'!AG25</f>
        <v>74.048919999999995</v>
      </c>
    </row>
    <row r="27" spans="1:9" ht="15" thickBot="1" x14ac:dyDescent="0.45">
      <c r="A27" s="10" t="s">
        <v>22</v>
      </c>
      <c r="B27" s="16">
        <f>'2016'!L27</f>
        <v>18</v>
      </c>
      <c r="C27" s="17">
        <f>'2016'!M27</f>
        <v>69.792109999999994</v>
      </c>
      <c r="D27" s="16">
        <f>'2016sub'!AB26</f>
        <v>18</v>
      </c>
      <c r="E27" s="17">
        <f>'2016sub'!AC26</f>
        <v>97.874529999999993</v>
      </c>
      <c r="F27" s="16">
        <f>'2016sub'!AD26</f>
        <v>7</v>
      </c>
      <c r="G27" s="17">
        <f>'2016sub'!AE26</f>
        <v>76.398380000000003</v>
      </c>
      <c r="H27" s="16">
        <f>'2016sub'!AF26</f>
        <v>30</v>
      </c>
      <c r="I27" s="17">
        <f>'2016sub'!AG26</f>
        <v>28.79036</v>
      </c>
    </row>
    <row r="28" spans="1:9" ht="15" thickBot="1" x14ac:dyDescent="0.45">
      <c r="A28" s="10" t="s">
        <v>23</v>
      </c>
      <c r="B28" s="16">
        <f>'2016'!L28</f>
        <v>26</v>
      </c>
      <c r="C28" s="17">
        <f>'2016'!M28</f>
        <v>59.837980000000002</v>
      </c>
      <c r="D28" s="16">
        <f>'2016sub'!AB27</f>
        <v>25</v>
      </c>
      <c r="E28" s="17">
        <f>'2016sub'!AC27</f>
        <v>67.659329999999997</v>
      </c>
      <c r="F28" s="16">
        <f>'2016sub'!AD27</f>
        <v>20</v>
      </c>
      <c r="G28" s="17">
        <f>'2016sub'!AE27</f>
        <v>57.852220000000003</v>
      </c>
      <c r="H28" s="16">
        <f>'2016sub'!AF27</f>
        <v>23</v>
      </c>
      <c r="I28" s="17">
        <f>'2016sub'!AG27</f>
        <v>54.741439999999997</v>
      </c>
    </row>
    <row r="29" spans="1:9" ht="15" thickBot="1" x14ac:dyDescent="0.45">
      <c r="A29" s="10" t="s">
        <v>24</v>
      </c>
      <c r="B29" s="16">
        <f>'2016'!L29</f>
        <v>29</v>
      </c>
      <c r="C29" s="17">
        <f>'2016'!M29</f>
        <v>57.058839999999996</v>
      </c>
      <c r="D29" s="16">
        <f>'2016sub'!AB28</f>
        <v>1</v>
      </c>
      <c r="E29" s="17">
        <f>'2016sub'!AC28</f>
        <v>100</v>
      </c>
      <c r="F29" s="16">
        <f>'2016sub'!AD28</f>
        <v>28</v>
      </c>
      <c r="G29" s="17">
        <f>'2016sub'!AE28</f>
        <v>47.05883</v>
      </c>
      <c r="H29" s="16">
        <f>'2016sub'!AF28</f>
        <v>30</v>
      </c>
      <c r="I29" s="17">
        <f>'2016sub'!AG28</f>
        <v>28.79036</v>
      </c>
    </row>
    <row r="30" spans="1:9" ht="15" thickBot="1" x14ac:dyDescent="0.45">
      <c r="A30" s="10" t="s">
        <v>25</v>
      </c>
      <c r="B30" s="16">
        <f>'2016'!L30</f>
        <v>12</v>
      </c>
      <c r="C30" s="17">
        <f>'2016'!M30</f>
        <v>74.827740000000006</v>
      </c>
      <c r="D30" s="16">
        <f>'2016sub'!AB29</f>
        <v>25</v>
      </c>
      <c r="E30" s="17">
        <f>'2016sub'!AC29</f>
        <v>67.659329999999997</v>
      </c>
      <c r="F30" s="16">
        <f>'2016sub'!AD29</f>
        <v>10</v>
      </c>
      <c r="G30" s="17">
        <f>'2016sub'!AE29</f>
        <v>65.613309999999998</v>
      </c>
      <c r="H30" s="16">
        <f>'2016sub'!AF29</f>
        <v>3</v>
      </c>
      <c r="I30" s="17">
        <f>'2016sub'!AG29</f>
        <v>86.010400000000004</v>
      </c>
    </row>
    <row r="31" spans="1:9" ht="15" thickBot="1" x14ac:dyDescent="0.45">
      <c r="A31" s="10" t="s">
        <v>26</v>
      </c>
      <c r="B31" s="16">
        <f>'2016'!L31</f>
        <v>19</v>
      </c>
      <c r="C31" s="17">
        <f>'2016'!M31</f>
        <v>69.545569999999998</v>
      </c>
      <c r="D31" s="16">
        <f>'2016sub'!AB30</f>
        <v>24</v>
      </c>
      <c r="E31" s="17">
        <f>'2016sub'!AC30</f>
        <v>81.095740000000006</v>
      </c>
      <c r="F31" s="16">
        <f>'2016sub'!AD30</f>
        <v>18</v>
      </c>
      <c r="G31" s="17">
        <f>'2016sub'!AE30</f>
        <v>58.924979999999998</v>
      </c>
      <c r="H31" s="16">
        <f>'2016sub'!AF30</f>
        <v>16</v>
      </c>
      <c r="I31" s="17">
        <f>'2016sub'!AG30</f>
        <v>66.702920000000006</v>
      </c>
    </row>
    <row r="32" spans="1:9" ht="15" thickBot="1" x14ac:dyDescent="0.45">
      <c r="A32" s="10" t="s">
        <v>27</v>
      </c>
      <c r="B32" s="16">
        <f>'2016'!L32</f>
        <v>21</v>
      </c>
      <c r="C32" s="17">
        <f>'2016'!M32</f>
        <v>67.309439999999995</v>
      </c>
      <c r="D32" s="16">
        <f>'2016sub'!AB31</f>
        <v>1</v>
      </c>
      <c r="E32" s="17">
        <f>'2016sub'!AC31</f>
        <v>100</v>
      </c>
      <c r="F32" s="16">
        <f>'2016sub'!AD31</f>
        <v>16</v>
      </c>
      <c r="G32" s="17">
        <f>'2016sub'!AE31</f>
        <v>59.843530000000001</v>
      </c>
      <c r="H32" s="16">
        <f>'2016sub'!AF31</f>
        <v>29</v>
      </c>
      <c r="I32" s="17">
        <f>'2016sub'!AG31</f>
        <v>40.751840000000001</v>
      </c>
    </row>
    <row r="33" spans="1:9" ht="15" thickBot="1" x14ac:dyDescent="0.45">
      <c r="A33" s="10" t="s">
        <v>130</v>
      </c>
      <c r="B33" s="16">
        <f>'2016'!L33</f>
        <v>6</v>
      </c>
      <c r="C33" s="17">
        <f>'2016'!M33</f>
        <v>84.574119999999994</v>
      </c>
      <c r="D33" s="16">
        <f>'2016sub'!AB32</f>
        <v>1</v>
      </c>
      <c r="E33" s="17">
        <f>'2016sub'!AC32</f>
        <v>100</v>
      </c>
      <c r="F33" s="16">
        <f>'2016sub'!AD32</f>
        <v>8</v>
      </c>
      <c r="G33" s="17">
        <f>'2016sub'!AE32</f>
        <v>70.939149999999998</v>
      </c>
      <c r="H33" s="16">
        <f>'2016sub'!AF32</f>
        <v>10</v>
      </c>
      <c r="I33" s="17">
        <f>'2016sub'!AG32</f>
        <v>74.048919999999995</v>
      </c>
    </row>
    <row r="34" spans="1:9" ht="15" thickBot="1" x14ac:dyDescent="0.45">
      <c r="A34" s="10" t="s">
        <v>28</v>
      </c>
      <c r="B34" s="16">
        <f>'2016'!L34</f>
        <v>8</v>
      </c>
      <c r="C34" s="17">
        <f>'2016'!M34</f>
        <v>81.243849999999995</v>
      </c>
      <c r="D34" s="16">
        <f>'2016sub'!AB33</f>
        <v>1</v>
      </c>
      <c r="E34" s="17">
        <f>'2016sub'!AC33</f>
        <v>100</v>
      </c>
      <c r="F34" s="16">
        <f>'2016sub'!AD33</f>
        <v>22</v>
      </c>
      <c r="G34" s="17">
        <f>'2016sub'!AE33</f>
        <v>54.208179999999999</v>
      </c>
      <c r="H34" s="16">
        <f>'2016sub'!AF33</f>
        <v>3</v>
      </c>
      <c r="I34" s="17">
        <f>'2016sub'!AG33</f>
        <v>86.010400000000004</v>
      </c>
    </row>
    <row r="35" spans="1:9" ht="15" thickBot="1" x14ac:dyDescent="0.45">
      <c r="A35" s="10" t="s">
        <v>29</v>
      </c>
      <c r="B35" s="16">
        <f>'2016'!L35</f>
        <v>13</v>
      </c>
      <c r="C35" s="17">
        <f>'2016'!M35</f>
        <v>74.562579999999997</v>
      </c>
      <c r="D35" s="16">
        <f>'2016sub'!AB34</f>
        <v>1</v>
      </c>
      <c r="E35" s="17">
        <f>'2016sub'!AC34</f>
        <v>100</v>
      </c>
      <c r="F35" s="16">
        <f>'2016sub'!AD34</f>
        <v>14</v>
      </c>
      <c r="G35" s="17">
        <f>'2016sub'!AE34</f>
        <v>64.504140000000007</v>
      </c>
      <c r="H35" s="16">
        <f>'2016sub'!AF34</f>
        <v>23</v>
      </c>
      <c r="I35" s="17">
        <f>'2016sub'!AG34</f>
        <v>54.741439999999997</v>
      </c>
    </row>
    <row r="36" spans="1:9" ht="15" thickBot="1" x14ac:dyDescent="0.45">
      <c r="A36" s="10" t="s">
        <v>30</v>
      </c>
      <c r="B36" s="16">
        <f>'2016'!L36</f>
        <v>3</v>
      </c>
      <c r="C36" s="17">
        <f>'2016'!M36</f>
        <v>93.682500000000005</v>
      </c>
      <c r="D36" s="16">
        <f>'2016sub'!AB35</f>
        <v>1</v>
      </c>
      <c r="E36" s="17">
        <f>'2016sub'!AC35</f>
        <v>100</v>
      </c>
      <c r="F36" s="16">
        <f>'2016sub'!AD35</f>
        <v>4</v>
      </c>
      <c r="G36" s="17">
        <f>'2016sub'!AE35</f>
        <v>79.631799999999998</v>
      </c>
      <c r="H36" s="16">
        <f>'2016sub'!AF35</f>
        <v>2</v>
      </c>
      <c r="I36" s="17">
        <f>'2016sub'!AG35</f>
        <v>88.038520000000005</v>
      </c>
    </row>
    <row r="37" spans="1:9" ht="15" thickBot="1" x14ac:dyDescent="0.45">
      <c r="A37" s="10" t="s">
        <v>31</v>
      </c>
      <c r="B37" s="16">
        <f>'2016'!L37</f>
        <v>34</v>
      </c>
      <c r="C37" s="17">
        <f>'2016'!M37</f>
        <v>35.930210000000002</v>
      </c>
      <c r="D37" s="16">
        <f>'2016sub'!AB36</f>
        <v>31</v>
      </c>
      <c r="E37" s="17">
        <f>'2016sub'!AC36</f>
        <v>29.151160000000001</v>
      </c>
      <c r="F37" s="16">
        <f>'2016sub'!AD36</f>
        <v>33</v>
      </c>
      <c r="G37" s="17">
        <f>'2016sub'!AE36</f>
        <v>36.076509999999999</v>
      </c>
      <c r="H37" s="16">
        <f>'2016sub'!AF36</f>
        <v>23</v>
      </c>
      <c r="I37" s="17">
        <f>'2016sub'!AG36</f>
        <v>54.741439999999997</v>
      </c>
    </row>
  </sheetData>
  <mergeCells count="1">
    <mergeCell ref="A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4" workbookViewId="0">
      <selection activeCell="C26" sqref="C26"/>
    </sheetView>
  </sheetViews>
  <sheetFormatPr defaultRowHeight="14.6" x14ac:dyDescent="0.4"/>
  <cols>
    <col min="1" max="1" width="15.3828125" bestFit="1" customWidth="1"/>
    <col min="8" max="8" width="10.23046875" customWidth="1"/>
    <col min="9" max="9" width="11.15234375" customWidth="1"/>
  </cols>
  <sheetData>
    <row r="1" spans="1:9" ht="21" thickBot="1" x14ac:dyDescent="0.45">
      <c r="A1" s="34" t="s">
        <v>156</v>
      </c>
      <c r="B1" s="35"/>
      <c r="C1" s="35"/>
      <c r="D1" s="35"/>
      <c r="E1" s="35"/>
      <c r="F1" s="35"/>
      <c r="G1" s="35"/>
      <c r="H1" s="35"/>
      <c r="I1" s="36"/>
    </row>
    <row r="2" spans="1:9" ht="58.75" thickBot="1" x14ac:dyDescent="0.45">
      <c r="A2" s="21" t="s">
        <v>56</v>
      </c>
      <c r="B2" s="22" t="s">
        <v>80</v>
      </c>
      <c r="C2" s="23" t="s">
        <v>79</v>
      </c>
      <c r="D2" s="22" t="s">
        <v>146</v>
      </c>
      <c r="E2" s="23" t="s">
        <v>147</v>
      </c>
      <c r="F2" s="22" t="s">
        <v>148</v>
      </c>
      <c r="G2" s="23" t="s">
        <v>149</v>
      </c>
      <c r="H2" s="22" t="s">
        <v>150</v>
      </c>
      <c r="I2" s="23" t="s">
        <v>151</v>
      </c>
    </row>
    <row r="3" spans="1:9" ht="15" thickBot="1" x14ac:dyDescent="0.45">
      <c r="A3" s="10" t="s">
        <v>0</v>
      </c>
      <c r="B3" s="16">
        <f>'2016'!H3</f>
        <v>4</v>
      </c>
      <c r="C3" s="17">
        <f>'2016'!I3</f>
        <v>87.247020000000006</v>
      </c>
      <c r="D3" s="15">
        <f>'2016sub'!P2</f>
        <v>3</v>
      </c>
      <c r="E3" s="17">
        <f>'2016sub'!Q2</f>
        <v>81.59254</v>
      </c>
      <c r="F3" s="15">
        <f>'2016sub'!R2</f>
        <v>1</v>
      </c>
      <c r="G3" s="17">
        <f>'2016sub'!S2</f>
        <v>100</v>
      </c>
      <c r="H3" s="15">
        <f>'2016sub'!T2</f>
        <v>8</v>
      </c>
      <c r="I3" s="17">
        <f>'2016sub'!U2</f>
        <v>80.61936</v>
      </c>
    </row>
    <row r="4" spans="1:9" ht="15" thickBot="1" x14ac:dyDescent="0.45">
      <c r="A4" s="10" t="s">
        <v>1</v>
      </c>
      <c r="B4" s="16">
        <f>'2016'!H4</f>
        <v>8</v>
      </c>
      <c r="C4" s="17">
        <f>'2016'!I4</f>
        <v>75.184399999999997</v>
      </c>
      <c r="D4" s="15">
        <f>'2016sub'!P3</f>
        <v>15</v>
      </c>
      <c r="E4" s="17">
        <f>'2016sub'!Q3</f>
        <v>61.993470000000002</v>
      </c>
      <c r="F4" s="15">
        <f>'2016sub'!R3</f>
        <v>1</v>
      </c>
      <c r="G4" s="17">
        <f>'2016sub'!S3</f>
        <v>100</v>
      </c>
      <c r="H4" s="15">
        <f>'2016sub'!T3</f>
        <v>17</v>
      </c>
      <c r="I4" s="17">
        <f>'2016sub'!U3</f>
        <v>64.954170000000005</v>
      </c>
    </row>
    <row r="5" spans="1:9" ht="15" thickBot="1" x14ac:dyDescent="0.45">
      <c r="A5" s="10" t="s">
        <v>2</v>
      </c>
      <c r="B5" s="16">
        <f>'2016'!H5</f>
        <v>24</v>
      </c>
      <c r="C5" s="17">
        <f>'2016'!I5</f>
        <v>58.503729999999997</v>
      </c>
      <c r="D5" s="15">
        <f>'2016sub'!P4</f>
        <v>27</v>
      </c>
      <c r="E5" s="17">
        <f>'2016sub'!Q4</f>
        <v>45.069220000000001</v>
      </c>
      <c r="F5" s="15">
        <f>'2016sub'!R4</f>
        <v>11</v>
      </c>
      <c r="G5" s="17">
        <f>'2016sub'!S4</f>
        <v>68.491829999999993</v>
      </c>
      <c r="H5" s="15">
        <f>'2016sub'!T4</f>
        <v>19</v>
      </c>
      <c r="I5" s="17">
        <f>'2016sub'!U4</f>
        <v>64.287270000000007</v>
      </c>
    </row>
    <row r="6" spans="1:9" ht="15" thickBot="1" x14ac:dyDescent="0.45">
      <c r="A6" s="10" t="s">
        <v>3</v>
      </c>
      <c r="B6" s="16">
        <f>'2016'!H6</f>
        <v>22</v>
      </c>
      <c r="C6" s="17">
        <f>'2016'!I6</f>
        <v>62.590220000000002</v>
      </c>
      <c r="D6" s="15">
        <f>'2016sub'!P5</f>
        <v>30</v>
      </c>
      <c r="E6" s="17">
        <f>'2016sub'!Q5</f>
        <v>42.191189999999999</v>
      </c>
      <c r="F6" s="15">
        <f>'2016sub'!R5</f>
        <v>1</v>
      </c>
      <c r="G6" s="17">
        <f>'2016sub'!S5</f>
        <v>100</v>
      </c>
      <c r="H6" s="15">
        <f>'2016sub'!T5</f>
        <v>29</v>
      </c>
      <c r="I6" s="17">
        <f>'2016sub'!U5</f>
        <v>47.793819999999997</v>
      </c>
    </row>
    <row r="7" spans="1:9" ht="15" thickBot="1" x14ac:dyDescent="0.45">
      <c r="A7" s="10" t="s">
        <v>4</v>
      </c>
      <c r="B7" s="16">
        <f>'2016'!H7</f>
        <v>13</v>
      </c>
      <c r="C7" s="17">
        <f>'2016'!I7</f>
        <v>68.66892</v>
      </c>
      <c r="D7" s="15">
        <f>'2016sub'!P6</f>
        <v>20</v>
      </c>
      <c r="E7" s="17">
        <f>'2016sub'!Q6</f>
        <v>55.966940000000001</v>
      </c>
      <c r="F7" s="15">
        <f>'2016sub'!R6</f>
        <v>11</v>
      </c>
      <c r="G7" s="17">
        <f>'2016sub'!S6</f>
        <v>68.491829999999993</v>
      </c>
      <c r="H7" s="15">
        <f>'2016sub'!T6</f>
        <v>4</v>
      </c>
      <c r="I7" s="17">
        <f>'2016sub'!U6</f>
        <v>84.334810000000004</v>
      </c>
    </row>
    <row r="8" spans="1:9" ht="15" thickBot="1" x14ac:dyDescent="0.45">
      <c r="A8" s="10" t="s">
        <v>5</v>
      </c>
      <c r="B8" s="16">
        <f>'2016'!H8</f>
        <v>10</v>
      </c>
      <c r="C8" s="17">
        <f>'2016'!I8</f>
        <v>69.694339999999997</v>
      </c>
      <c r="D8" s="15">
        <f>'2016sub'!P7</f>
        <v>16</v>
      </c>
      <c r="E8" s="17">
        <f>'2016sub'!Q7</f>
        <v>61.774889999999999</v>
      </c>
      <c r="F8" s="15">
        <f>'2016sub'!R7</f>
        <v>11</v>
      </c>
      <c r="G8" s="17">
        <f>'2016sub'!S7</f>
        <v>68.491829999999993</v>
      </c>
      <c r="H8" s="15">
        <f>'2016sub'!T7</f>
        <v>8</v>
      </c>
      <c r="I8" s="17">
        <f>'2016sub'!U7</f>
        <v>80.61936</v>
      </c>
    </row>
    <row r="9" spans="1:9" ht="15" thickBot="1" x14ac:dyDescent="0.45">
      <c r="A9" s="10" t="s">
        <v>6</v>
      </c>
      <c r="B9" s="16">
        <f>'2016'!H9</f>
        <v>12</v>
      </c>
      <c r="C9" s="17">
        <f>'2016'!I9</f>
        <v>68.932329999999993</v>
      </c>
      <c r="D9" s="15">
        <f>'2016sub'!P8</f>
        <v>28</v>
      </c>
      <c r="E9" s="17">
        <f>'2016sub'!Q8</f>
        <v>43.8202</v>
      </c>
      <c r="F9" s="15">
        <f>'2016sub'!R8</f>
        <v>11</v>
      </c>
      <c r="G9" s="17">
        <f>'2016sub'!S8</f>
        <v>68.491829999999993</v>
      </c>
      <c r="H9" s="15">
        <f>'2016sub'!T8</f>
        <v>1</v>
      </c>
      <c r="I9" s="17">
        <f>'2016sub'!U8</f>
        <v>100</v>
      </c>
    </row>
    <row r="10" spans="1:9" ht="15" thickBot="1" x14ac:dyDescent="0.45">
      <c r="A10" s="10" t="s">
        <v>7</v>
      </c>
      <c r="B10" s="16">
        <f>'2016'!H10</f>
        <v>1</v>
      </c>
      <c r="C10" s="17">
        <f>'2016'!I10</f>
        <v>100</v>
      </c>
      <c r="D10" s="15">
        <f>'2016sub'!P9</f>
        <v>1</v>
      </c>
      <c r="E10" s="17">
        <f>'2016sub'!Q9</f>
        <v>100</v>
      </c>
      <c r="F10" s="15">
        <f>'2016sub'!R9</f>
        <v>1</v>
      </c>
      <c r="G10" s="17">
        <f>'2016sub'!S9</f>
        <v>100</v>
      </c>
      <c r="H10" s="15">
        <f>'2016sub'!T9</f>
        <v>1</v>
      </c>
      <c r="I10" s="17">
        <f>'2016sub'!U9</f>
        <v>100</v>
      </c>
    </row>
    <row r="11" spans="1:9" ht="15" thickBot="1" x14ac:dyDescent="0.45">
      <c r="A11" s="10" t="s">
        <v>8</v>
      </c>
      <c r="B11" s="16">
        <f>'2016'!H11</f>
        <v>19</v>
      </c>
      <c r="C11" s="17">
        <f>'2016'!I11</f>
        <v>64.726020000000005</v>
      </c>
      <c r="D11" s="15">
        <f>'2016sub'!P10</f>
        <v>7</v>
      </c>
      <c r="E11" s="17">
        <f>'2016sub'!Q10</f>
        <v>74.665750000000003</v>
      </c>
      <c r="F11" s="15">
        <f>'2016sub'!R10</f>
        <v>11</v>
      </c>
      <c r="G11" s="17">
        <f>'2016sub'!S10</f>
        <v>68.491829999999993</v>
      </c>
      <c r="H11" s="15">
        <f>'2016sub'!T10</f>
        <v>24</v>
      </c>
      <c r="I11" s="17">
        <f>'2016sub'!U10</f>
        <v>48.62209</v>
      </c>
    </row>
    <row r="12" spans="1:9" ht="15" thickBot="1" x14ac:dyDescent="0.45">
      <c r="A12" s="10" t="s">
        <v>9</v>
      </c>
      <c r="B12" s="16">
        <f>'2016'!H12</f>
        <v>35</v>
      </c>
      <c r="C12" s="17">
        <f>'2016'!I12</f>
        <v>28.788679999999999</v>
      </c>
      <c r="D12" s="15">
        <f>'2016sub'!P11</f>
        <v>35</v>
      </c>
      <c r="E12" s="17">
        <f>'2016sub'!Q11</f>
        <v>25.818680000000001</v>
      </c>
      <c r="F12" s="15">
        <f>'2016sub'!R11</f>
        <v>31</v>
      </c>
      <c r="G12" s="17">
        <f>'2016sub'!S11</f>
        <v>29.68121</v>
      </c>
      <c r="H12" s="15">
        <f>'2016sub'!T11</f>
        <v>34</v>
      </c>
      <c r="I12" s="17">
        <f>'2016sub'!U11</f>
        <v>31.461739999999999</v>
      </c>
    </row>
    <row r="13" spans="1:9" ht="15" thickBot="1" x14ac:dyDescent="0.45">
      <c r="A13" s="10" t="s">
        <v>10</v>
      </c>
      <c r="B13" s="16">
        <f>'2016'!H13</f>
        <v>14</v>
      </c>
      <c r="C13" s="17">
        <f>'2016'!I13</f>
        <v>68.551169999999999</v>
      </c>
      <c r="D13" s="15">
        <f>'2016sub'!P12</f>
        <v>18</v>
      </c>
      <c r="E13" s="17">
        <f>'2016sub'!Q12</f>
        <v>58.699170000000002</v>
      </c>
      <c r="F13" s="15">
        <f>'2016sub'!R12</f>
        <v>11</v>
      </c>
      <c r="G13" s="17">
        <f>'2016sub'!S12</f>
        <v>68.491829999999993</v>
      </c>
      <c r="H13" s="15">
        <f>'2016sub'!T12</f>
        <v>8</v>
      </c>
      <c r="I13" s="17">
        <f>'2016sub'!U12</f>
        <v>80.61936</v>
      </c>
    </row>
    <row r="14" spans="1:9" ht="15" thickBot="1" x14ac:dyDescent="0.45">
      <c r="A14" s="10" t="s">
        <v>11</v>
      </c>
      <c r="B14" s="16">
        <f>'2016'!H14</f>
        <v>28</v>
      </c>
      <c r="C14" s="17">
        <f>'2016'!I14</f>
        <v>53.728349999999999</v>
      </c>
      <c r="D14" s="15">
        <f>'2016sub'!P13</f>
        <v>25</v>
      </c>
      <c r="E14" s="17">
        <f>'2016sub'!Q13</f>
        <v>45.756189999999997</v>
      </c>
      <c r="F14" s="15">
        <f>'2016sub'!R13</f>
        <v>11</v>
      </c>
      <c r="G14" s="17">
        <f>'2016sub'!S13</f>
        <v>68.491829999999993</v>
      </c>
      <c r="H14" s="15">
        <f>'2016sub'!T13</f>
        <v>29</v>
      </c>
      <c r="I14" s="17">
        <f>'2016sub'!U13</f>
        <v>47.793819999999997</v>
      </c>
    </row>
    <row r="15" spans="1:9" ht="15" thickBot="1" x14ac:dyDescent="0.45">
      <c r="A15" s="10" t="s">
        <v>12</v>
      </c>
      <c r="B15" s="16">
        <f>'2016'!H15</f>
        <v>25</v>
      </c>
      <c r="C15" s="17">
        <f>'2016'!I15</f>
        <v>57.642620000000001</v>
      </c>
      <c r="D15" s="15">
        <f>'2016sub'!P14</f>
        <v>21</v>
      </c>
      <c r="E15" s="17">
        <f>'2016sub'!Q14</f>
        <v>55.607840000000003</v>
      </c>
      <c r="F15" s="15">
        <f>'2016sub'!R14</f>
        <v>11</v>
      </c>
      <c r="G15" s="17">
        <f>'2016sub'!S14</f>
        <v>68.491829999999993</v>
      </c>
      <c r="H15" s="15">
        <f>'2016sub'!T14</f>
        <v>24</v>
      </c>
      <c r="I15" s="17">
        <f>'2016sub'!U14</f>
        <v>48.62209</v>
      </c>
    </row>
    <row r="16" spans="1:9" ht="15" thickBot="1" x14ac:dyDescent="0.45">
      <c r="A16" s="10" t="s">
        <v>129</v>
      </c>
      <c r="B16" s="16">
        <f>'2016'!H16</f>
        <v>21</v>
      </c>
      <c r="C16" s="17">
        <f>'2016'!I16</f>
        <v>62.773150000000001</v>
      </c>
      <c r="D16" s="15">
        <f>'2016sub'!P15</f>
        <v>31</v>
      </c>
      <c r="E16" s="17">
        <f>'2016sub'!Q15</f>
        <v>40.10436</v>
      </c>
      <c r="F16" s="15">
        <f>'2016sub'!R15</f>
        <v>11</v>
      </c>
      <c r="G16" s="17">
        <f>'2016sub'!S15</f>
        <v>68.491829999999993</v>
      </c>
      <c r="H16" s="15">
        <f>'2016sub'!T15</f>
        <v>4</v>
      </c>
      <c r="I16" s="17">
        <f>'2016sub'!U15</f>
        <v>84.334810000000004</v>
      </c>
    </row>
    <row r="17" spans="1:9" ht="15" thickBot="1" x14ac:dyDescent="0.45">
      <c r="A17" s="10" t="s">
        <v>13</v>
      </c>
      <c r="B17" s="16">
        <f>'2016'!H17</f>
        <v>17</v>
      </c>
      <c r="C17" s="17">
        <f>'2016'!I17</f>
        <v>67.69359</v>
      </c>
      <c r="D17" s="15">
        <f>'2016sub'!P16</f>
        <v>12</v>
      </c>
      <c r="E17" s="17">
        <f>'2016sub'!Q16</f>
        <v>69.794569999999993</v>
      </c>
      <c r="F17" s="15">
        <f>'2016sub'!R16</f>
        <v>11</v>
      </c>
      <c r="G17" s="17">
        <f>'2016sub'!S16</f>
        <v>68.491829999999993</v>
      </c>
      <c r="H17" s="15">
        <f>'2016sub'!T16</f>
        <v>19</v>
      </c>
      <c r="I17" s="17">
        <f>'2016sub'!U16</f>
        <v>64.287270000000007</v>
      </c>
    </row>
    <row r="18" spans="1:9" ht="15" thickBot="1" x14ac:dyDescent="0.45">
      <c r="A18" s="10" t="s">
        <v>14</v>
      </c>
      <c r="B18" s="16">
        <f>'2016'!H18</f>
        <v>11</v>
      </c>
      <c r="C18" s="17">
        <f>'2016'!I18</f>
        <v>69.029780000000002</v>
      </c>
      <c r="D18" s="15">
        <f>'2016sub'!P17</f>
        <v>34</v>
      </c>
      <c r="E18" s="17">
        <f>'2016sub'!Q17</f>
        <v>32.579009999999997</v>
      </c>
      <c r="F18" s="15">
        <f>'2016sub'!R17</f>
        <v>1</v>
      </c>
      <c r="G18" s="17">
        <f>'2016sub'!S17</f>
        <v>100</v>
      </c>
      <c r="H18" s="15">
        <f>'2016sub'!T17</f>
        <v>8</v>
      </c>
      <c r="I18" s="17">
        <f>'2016sub'!U17</f>
        <v>80.61936</v>
      </c>
    </row>
    <row r="19" spans="1:9" ht="15" thickBot="1" x14ac:dyDescent="0.45">
      <c r="A19" s="10" t="s">
        <v>15</v>
      </c>
      <c r="B19" s="16">
        <f>'2016'!H19</f>
        <v>34</v>
      </c>
      <c r="C19" s="17">
        <f>'2016'!I19</f>
        <v>40.861020000000003</v>
      </c>
      <c r="D19" s="15">
        <f>'2016sub'!P18</f>
        <v>26</v>
      </c>
      <c r="E19" s="17">
        <f>'2016sub'!Q18</f>
        <v>45.443930000000002</v>
      </c>
      <c r="F19" s="15">
        <f>'2016sub'!R18</f>
        <v>31</v>
      </c>
      <c r="G19" s="17">
        <f>'2016sub'!S18</f>
        <v>29.68121</v>
      </c>
      <c r="H19" s="15">
        <f>'2016sub'!T18</f>
        <v>31</v>
      </c>
      <c r="I19" s="17">
        <f>'2016sub'!U18</f>
        <v>47.126919999999998</v>
      </c>
    </row>
    <row r="20" spans="1:9" ht="15" thickBot="1" x14ac:dyDescent="0.45">
      <c r="A20" s="10" t="s">
        <v>16</v>
      </c>
      <c r="B20" s="16">
        <f>'2016'!H20</f>
        <v>27</v>
      </c>
      <c r="C20" s="17">
        <f>'2016'!I20</f>
        <v>53.991750000000003</v>
      </c>
      <c r="D20" s="15">
        <f>'2016sub'!P19</f>
        <v>33</v>
      </c>
      <c r="E20" s="17">
        <f>'2016sub'!Q19</f>
        <v>33.609450000000002</v>
      </c>
      <c r="F20" s="15">
        <f>'2016sub'!R19</f>
        <v>11</v>
      </c>
      <c r="G20" s="17">
        <f>'2016sub'!S19</f>
        <v>68.491829999999993</v>
      </c>
      <c r="H20" s="15">
        <f>'2016sub'!T19</f>
        <v>21</v>
      </c>
      <c r="I20" s="17">
        <f>'2016sub'!U19</f>
        <v>63.459009999999999</v>
      </c>
    </row>
    <row r="21" spans="1:9" ht="15" thickBot="1" x14ac:dyDescent="0.45">
      <c r="A21" s="10" t="s">
        <v>17</v>
      </c>
      <c r="B21" s="16">
        <f>'2016'!H21</f>
        <v>26</v>
      </c>
      <c r="C21" s="17">
        <f>'2016'!I21</f>
        <v>56.496029999999998</v>
      </c>
      <c r="D21" s="15">
        <f>'2016sub'!P20</f>
        <v>22</v>
      </c>
      <c r="E21" s="17">
        <f>'2016sub'!Q20</f>
        <v>53.749920000000003</v>
      </c>
      <c r="F21" s="15">
        <f>'2016sub'!R20</f>
        <v>11</v>
      </c>
      <c r="G21" s="17">
        <f>'2016sub'!S20</f>
        <v>68.491829999999993</v>
      </c>
      <c r="H21" s="15">
        <f>'2016sub'!T20</f>
        <v>31</v>
      </c>
      <c r="I21" s="17">
        <f>'2016sub'!U20</f>
        <v>47.126919999999998</v>
      </c>
    </row>
    <row r="22" spans="1:9" ht="15" thickBot="1" x14ac:dyDescent="0.45">
      <c r="A22" s="10" t="s">
        <v>199</v>
      </c>
      <c r="B22" s="16">
        <f>'2016'!H22</f>
        <v>6</v>
      </c>
      <c r="C22" s="17">
        <f>'2016'!I22</f>
        <v>83.92971</v>
      </c>
      <c r="D22" s="15">
        <f>'2016sub'!P21</f>
        <v>9</v>
      </c>
      <c r="E22" s="17">
        <f>'2016sub'!Q21</f>
        <v>72.667320000000004</v>
      </c>
      <c r="F22" s="15">
        <f>'2016sub'!R21</f>
        <v>1</v>
      </c>
      <c r="G22" s="17">
        <f>'2016sub'!S21</f>
        <v>100</v>
      </c>
      <c r="H22" s="15">
        <f>'2016sub'!T21</f>
        <v>8</v>
      </c>
      <c r="I22" s="17">
        <f>'2016sub'!U21</f>
        <v>80.61936</v>
      </c>
    </row>
    <row r="23" spans="1:9" ht="15" thickBot="1" x14ac:dyDescent="0.45">
      <c r="A23" s="10" t="s">
        <v>18</v>
      </c>
      <c r="B23" s="16">
        <f>'2016'!H23</f>
        <v>18</v>
      </c>
      <c r="C23" s="17">
        <f>'2016'!I23</f>
        <v>65.908559999999994</v>
      </c>
      <c r="D23" s="15">
        <f>'2016sub'!P22</f>
        <v>13</v>
      </c>
      <c r="E23" s="17">
        <f>'2016sub'!Q22</f>
        <v>64.444670000000002</v>
      </c>
      <c r="F23" s="15">
        <f>'2016sub'!R22</f>
        <v>11</v>
      </c>
      <c r="G23" s="17">
        <f>'2016sub'!S22</f>
        <v>68.491829999999993</v>
      </c>
      <c r="H23" s="15">
        <f>'2016sub'!T22</f>
        <v>17</v>
      </c>
      <c r="I23" s="17">
        <f>'2016sub'!U22</f>
        <v>64.954170000000005</v>
      </c>
    </row>
    <row r="24" spans="1:9" ht="15" thickBot="1" x14ac:dyDescent="0.45">
      <c r="A24" s="10" t="s">
        <v>19</v>
      </c>
      <c r="B24" s="16">
        <f>'2016'!H24</f>
        <v>3</v>
      </c>
      <c r="C24" s="17">
        <f>'2016'!I24</f>
        <v>87.440479999999994</v>
      </c>
      <c r="D24" s="15">
        <f>'2016sub'!P23</f>
        <v>2</v>
      </c>
      <c r="E24" s="17">
        <f>'2016sub'!Q23</f>
        <v>82.113050000000001</v>
      </c>
      <c r="F24" s="15">
        <f>'2016sub'!R23</f>
        <v>1</v>
      </c>
      <c r="G24" s="17">
        <f>'2016sub'!S23</f>
        <v>100</v>
      </c>
      <c r="H24" s="15">
        <f>'2016sub'!T23</f>
        <v>8</v>
      </c>
      <c r="I24" s="17">
        <f>'2016sub'!U23</f>
        <v>80.61936</v>
      </c>
    </row>
    <row r="25" spans="1:9" ht="15" thickBot="1" x14ac:dyDescent="0.45">
      <c r="A25" s="10" t="s">
        <v>20</v>
      </c>
      <c r="B25" s="16">
        <f>'2016'!H25</f>
        <v>23</v>
      </c>
      <c r="C25" s="17">
        <f>'2016'!I25</f>
        <v>61.160150000000002</v>
      </c>
      <c r="D25" s="15">
        <f>'2016sub'!P24</f>
        <v>10</v>
      </c>
      <c r="E25" s="17">
        <f>'2016sub'!Q24</f>
        <v>72.573639999999997</v>
      </c>
      <c r="F25" s="15">
        <f>'2016sub'!R24</f>
        <v>31</v>
      </c>
      <c r="G25" s="17">
        <f>'2016sub'!S24</f>
        <v>29.68121</v>
      </c>
      <c r="H25" s="15">
        <f>'2016sub'!T24</f>
        <v>8</v>
      </c>
      <c r="I25" s="17">
        <f>'2016sub'!U24</f>
        <v>80.61936</v>
      </c>
    </row>
    <row r="26" spans="1:9" ht="15" thickBot="1" x14ac:dyDescent="0.45">
      <c r="A26" s="10" t="s">
        <v>21</v>
      </c>
      <c r="B26" s="16">
        <f>'2016'!H26</f>
        <v>2</v>
      </c>
      <c r="C26" s="17">
        <f>'2016'!I26</f>
        <v>90.808179999999993</v>
      </c>
      <c r="D26" s="15">
        <f>'2016sub'!P25</f>
        <v>6</v>
      </c>
      <c r="E26" s="17">
        <f>'2016sub'!Q25</f>
        <v>75.269369999999995</v>
      </c>
      <c r="F26" s="15">
        <f>'2016sub'!R25</f>
        <v>1</v>
      </c>
      <c r="G26" s="17">
        <f>'2016sub'!S25</f>
        <v>100</v>
      </c>
      <c r="H26" s="15">
        <f>'2016sub'!T25</f>
        <v>1</v>
      </c>
      <c r="I26" s="17">
        <f>'2016sub'!U25</f>
        <v>100</v>
      </c>
    </row>
    <row r="27" spans="1:9" ht="15" thickBot="1" x14ac:dyDescent="0.45">
      <c r="A27" s="10" t="s">
        <v>22</v>
      </c>
      <c r="B27" s="16">
        <f>'2016'!H27</f>
        <v>16</v>
      </c>
      <c r="C27" s="17">
        <f>'2016'!I27</f>
        <v>67.868949999999998</v>
      </c>
      <c r="D27" s="15">
        <f>'2016sub'!P26</f>
        <v>17</v>
      </c>
      <c r="E27" s="17">
        <f>'2016sub'!Q26</f>
        <v>60.16677</v>
      </c>
      <c r="F27" s="15">
        <f>'2016sub'!R26</f>
        <v>30</v>
      </c>
      <c r="G27" s="17">
        <f>'2016sub'!S26</f>
        <v>61.18938</v>
      </c>
      <c r="H27" s="15">
        <f>'2016sub'!T26</f>
        <v>4</v>
      </c>
      <c r="I27" s="17">
        <f>'2016sub'!U26</f>
        <v>84.334810000000004</v>
      </c>
    </row>
    <row r="28" spans="1:9" ht="15" thickBot="1" x14ac:dyDescent="0.45">
      <c r="A28" s="10" t="s">
        <v>23</v>
      </c>
      <c r="B28" s="16">
        <f>'2016'!H28</f>
        <v>29</v>
      </c>
      <c r="C28" s="17">
        <f>'2016'!I28</f>
        <v>53.640990000000002</v>
      </c>
      <c r="D28" s="15">
        <f>'2016sub'!P27</f>
        <v>24</v>
      </c>
      <c r="E28" s="17">
        <f>'2016sub'!Q27</f>
        <v>46.068440000000002</v>
      </c>
      <c r="F28" s="15">
        <f>'2016sub'!R27</f>
        <v>11</v>
      </c>
      <c r="G28" s="17">
        <f>'2016sub'!S27</f>
        <v>68.491829999999993</v>
      </c>
      <c r="H28" s="15">
        <f>'2016sub'!T27</f>
        <v>31</v>
      </c>
      <c r="I28" s="17">
        <f>'2016sub'!U27</f>
        <v>47.126919999999998</v>
      </c>
    </row>
    <row r="29" spans="1:9" ht="15" thickBot="1" x14ac:dyDescent="0.45">
      <c r="A29" s="10" t="s">
        <v>24</v>
      </c>
      <c r="B29" s="16">
        <f>'2016'!H29</f>
        <v>20</v>
      </c>
      <c r="C29" s="17">
        <f>'2016'!I29</f>
        <v>64.27919</v>
      </c>
      <c r="D29" s="15">
        <f>'2016sub'!P28</f>
        <v>8</v>
      </c>
      <c r="E29" s="17">
        <f>'2016sub'!Q28</f>
        <v>73.463570000000004</v>
      </c>
      <c r="F29" s="15">
        <f>'2016sub'!R28</f>
        <v>11</v>
      </c>
      <c r="G29" s="17">
        <f>'2016sub'!S28</f>
        <v>68.491829999999993</v>
      </c>
      <c r="H29" s="15">
        <f>'2016sub'!T28</f>
        <v>24</v>
      </c>
      <c r="I29" s="17">
        <f>'2016sub'!U28</f>
        <v>48.62209</v>
      </c>
    </row>
    <row r="30" spans="1:9" ht="15" thickBot="1" x14ac:dyDescent="0.45">
      <c r="A30" s="10" t="s">
        <v>25</v>
      </c>
      <c r="B30" s="16">
        <f>'2016'!H30</f>
        <v>5</v>
      </c>
      <c r="C30" s="17">
        <f>'2016'!I30</f>
        <v>87.123009999999994</v>
      </c>
      <c r="D30" s="15">
        <f>'2016sub'!P29</f>
        <v>5</v>
      </c>
      <c r="E30" s="17">
        <f>'2016sub'!Q29</f>
        <v>78.209850000000003</v>
      </c>
      <c r="F30" s="15">
        <f>'2016sub'!R29</f>
        <v>1</v>
      </c>
      <c r="G30" s="17">
        <f>'2016sub'!S29</f>
        <v>100</v>
      </c>
      <c r="H30" s="15">
        <f>'2016sub'!T29</f>
        <v>4</v>
      </c>
      <c r="I30" s="17">
        <f>'2016sub'!U29</f>
        <v>84.334810000000004</v>
      </c>
    </row>
    <row r="31" spans="1:9" ht="15" thickBot="1" x14ac:dyDescent="0.45">
      <c r="A31" s="10" t="s">
        <v>26</v>
      </c>
      <c r="B31" s="16">
        <f>'2016'!H31</f>
        <v>15</v>
      </c>
      <c r="C31" s="17">
        <f>'2016'!I31</f>
        <v>67.901240000000001</v>
      </c>
      <c r="D31" s="15">
        <f>'2016sub'!P30</f>
        <v>19</v>
      </c>
      <c r="E31" s="17">
        <f>'2016sub'!Q30</f>
        <v>56.950539999999997</v>
      </c>
      <c r="F31" s="15">
        <f>'2016sub'!R30</f>
        <v>11</v>
      </c>
      <c r="G31" s="17">
        <f>'2016sub'!S30</f>
        <v>68.491829999999993</v>
      </c>
      <c r="H31" s="15">
        <f>'2016sub'!T30</f>
        <v>8</v>
      </c>
      <c r="I31" s="17">
        <f>'2016sub'!U30</f>
        <v>80.61936</v>
      </c>
    </row>
    <row r="32" spans="1:9" ht="15" thickBot="1" x14ac:dyDescent="0.45">
      <c r="A32" s="10" t="s">
        <v>27</v>
      </c>
      <c r="B32" s="16">
        <f>'2016'!H32</f>
        <v>32</v>
      </c>
      <c r="C32" s="17">
        <f>'2016'!I32</f>
        <v>46.834809999999997</v>
      </c>
      <c r="D32" s="15">
        <f>'2016sub'!P31</f>
        <v>23</v>
      </c>
      <c r="E32" s="17">
        <f>'2016sub'!Q31</f>
        <v>48.113709999999998</v>
      </c>
      <c r="F32" s="15">
        <f>'2016sub'!R31</f>
        <v>31</v>
      </c>
      <c r="G32" s="17">
        <f>'2016sub'!S31</f>
        <v>29.68121</v>
      </c>
      <c r="H32" s="15">
        <f>'2016sub'!T31</f>
        <v>21</v>
      </c>
      <c r="I32" s="17">
        <f>'2016sub'!U31</f>
        <v>63.459009999999999</v>
      </c>
    </row>
    <row r="33" spans="1:9" ht="15" thickBot="1" x14ac:dyDescent="0.45">
      <c r="A33" s="10" t="s">
        <v>152</v>
      </c>
      <c r="B33" s="16">
        <f>'2016'!H33</f>
        <v>7</v>
      </c>
      <c r="C33" s="17">
        <f>'2016'!I33</f>
        <v>83.715010000000007</v>
      </c>
      <c r="D33" s="15">
        <f>'2016sub'!P32</f>
        <v>11</v>
      </c>
      <c r="E33" s="17">
        <f>'2016sub'!Q32</f>
        <v>72.089650000000006</v>
      </c>
      <c r="F33" s="15">
        <f>'2016sub'!R32</f>
        <v>1</v>
      </c>
      <c r="G33" s="17">
        <f>'2016sub'!S32</f>
        <v>100</v>
      </c>
      <c r="H33" s="15">
        <f>'2016sub'!T32</f>
        <v>8</v>
      </c>
      <c r="I33" s="17">
        <f>'2016sub'!U32</f>
        <v>80.61936</v>
      </c>
    </row>
    <row r="34" spans="1:9" ht="15" thickBot="1" x14ac:dyDescent="0.45">
      <c r="A34" s="10" t="s">
        <v>28</v>
      </c>
      <c r="B34" s="16">
        <f>'2016'!H34</f>
        <v>33</v>
      </c>
      <c r="C34" s="17">
        <f>'2016'!I34</f>
        <v>42.62283</v>
      </c>
      <c r="D34" s="15">
        <f>'2016sub'!P33</f>
        <v>14</v>
      </c>
      <c r="E34" s="17">
        <f>'2016sub'!Q33</f>
        <v>63.039520000000003</v>
      </c>
      <c r="F34" s="15">
        <f>'2016sub'!R33</f>
        <v>31</v>
      </c>
      <c r="G34" s="17">
        <f>'2016sub'!S33</f>
        <v>29.68121</v>
      </c>
      <c r="H34" s="15">
        <f>'2016sub'!T33</f>
        <v>34</v>
      </c>
      <c r="I34" s="17">
        <f>'2016sub'!U33</f>
        <v>31.461739999999999</v>
      </c>
    </row>
    <row r="35" spans="1:9" ht="15" thickBot="1" x14ac:dyDescent="0.45">
      <c r="A35" s="10" t="s">
        <v>29</v>
      </c>
      <c r="B35" s="16">
        <f>'2016'!H35</f>
        <v>9</v>
      </c>
      <c r="C35" s="17">
        <f>'2016'!I35</f>
        <v>71.729309999999998</v>
      </c>
      <c r="D35" s="15">
        <f>'2016sub'!P34</f>
        <v>4</v>
      </c>
      <c r="E35" s="17">
        <f>'2016sub'!Q34</f>
        <v>81.332409999999996</v>
      </c>
      <c r="F35" s="15">
        <f>'2016sub'!R34</f>
        <v>11</v>
      </c>
      <c r="G35" s="17">
        <f>'2016sub'!S34</f>
        <v>68.491829999999993</v>
      </c>
      <c r="H35" s="15">
        <f>'2016sub'!T34</f>
        <v>21</v>
      </c>
      <c r="I35" s="17">
        <f>'2016sub'!U34</f>
        <v>63.459009999999999</v>
      </c>
    </row>
    <row r="36" spans="1:9" ht="15" thickBot="1" x14ac:dyDescent="0.45">
      <c r="A36" s="10" t="s">
        <v>30</v>
      </c>
      <c r="B36" s="16">
        <f>'2016'!H36</f>
        <v>31</v>
      </c>
      <c r="C36" s="17">
        <f>'2016'!I36</f>
        <v>50.183909999999997</v>
      </c>
      <c r="D36" s="15">
        <f>'2016sub'!P35</f>
        <v>32</v>
      </c>
      <c r="E36" s="17">
        <f>'2016sub'!Q35</f>
        <v>35.540149999999997</v>
      </c>
      <c r="F36" s="15">
        <f>'2016sub'!R35</f>
        <v>11</v>
      </c>
      <c r="G36" s="17">
        <f>'2016sub'!S35</f>
        <v>68.491829999999993</v>
      </c>
      <c r="H36" s="15">
        <f>'2016sub'!T35</f>
        <v>24</v>
      </c>
      <c r="I36" s="17">
        <f>'2016sub'!U35</f>
        <v>48.62209</v>
      </c>
    </row>
    <row r="37" spans="1:9" ht="15" thickBot="1" x14ac:dyDescent="0.45">
      <c r="A37" s="10" t="s">
        <v>31</v>
      </c>
      <c r="B37" s="16">
        <f>'2016'!H37</f>
        <v>30</v>
      </c>
      <c r="C37" s="17">
        <f>'2016'!I37</f>
        <v>53.17821</v>
      </c>
      <c r="D37" s="15">
        <f>'2016sub'!P36</f>
        <v>29</v>
      </c>
      <c r="E37" s="17">
        <f>'2016sub'!Q36</f>
        <v>43.596339999999998</v>
      </c>
      <c r="F37" s="15">
        <f>'2016sub'!R36</f>
        <v>11</v>
      </c>
      <c r="G37" s="17">
        <f>'2016sub'!S36</f>
        <v>68.491829999999993</v>
      </c>
      <c r="H37" s="15">
        <f>'2016sub'!T36</f>
        <v>24</v>
      </c>
      <c r="I37" s="17">
        <f>'2016sub'!U36</f>
        <v>48.62209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6"/>
  <sheetViews>
    <sheetView workbookViewId="0">
      <selection activeCell="E9" sqref="E9"/>
    </sheetView>
  </sheetViews>
  <sheetFormatPr defaultRowHeight="14.6" x14ac:dyDescent="0.4"/>
  <sheetData>
    <row r="1" spans="1:15" x14ac:dyDescent="0.4">
      <c r="B1" t="s">
        <v>32</v>
      </c>
      <c r="C1" t="s">
        <v>46</v>
      </c>
      <c r="D1" t="s">
        <v>35</v>
      </c>
      <c r="E1" t="s">
        <v>34</v>
      </c>
      <c r="F1" t="s">
        <v>37</v>
      </c>
      <c r="G1" t="s">
        <v>36</v>
      </c>
      <c r="H1" t="s">
        <v>39</v>
      </c>
      <c r="I1" t="s">
        <v>38</v>
      </c>
      <c r="J1" t="s">
        <v>41</v>
      </c>
      <c r="K1" t="s">
        <v>40</v>
      </c>
      <c r="L1" t="s">
        <v>43</v>
      </c>
      <c r="M1" t="s">
        <v>42</v>
      </c>
      <c r="N1" t="s">
        <v>33</v>
      </c>
      <c r="O1" t="s">
        <v>47</v>
      </c>
    </row>
    <row r="2" spans="1:15" x14ac:dyDescent="0.4">
      <c r="A2">
        <v>1</v>
      </c>
      <c r="B2" t="s">
        <v>0</v>
      </c>
      <c r="C2">
        <v>2014</v>
      </c>
      <c r="D2">
        <v>25</v>
      </c>
      <c r="E2">
        <v>57.321550000000002</v>
      </c>
      <c r="F2">
        <v>8</v>
      </c>
      <c r="G2">
        <v>72.861680000000007</v>
      </c>
      <c r="H2">
        <v>4</v>
      </c>
      <c r="I2">
        <v>88.070729999999998</v>
      </c>
      <c r="J2">
        <v>15</v>
      </c>
      <c r="K2">
        <v>69.190060000000003</v>
      </c>
      <c r="L2">
        <v>17</v>
      </c>
      <c r="M2">
        <v>71.431799999999996</v>
      </c>
      <c r="N2">
        <v>7</v>
      </c>
      <c r="O2">
        <v>79.968900000000005</v>
      </c>
    </row>
    <row r="3" spans="1:15" x14ac:dyDescent="0.4">
      <c r="A3">
        <v>2</v>
      </c>
      <c r="B3" t="s">
        <v>1</v>
      </c>
      <c r="C3">
        <v>2014</v>
      </c>
      <c r="D3">
        <v>17</v>
      </c>
      <c r="E3">
        <v>65.195890000000006</v>
      </c>
      <c r="F3">
        <v>21</v>
      </c>
      <c r="G3">
        <v>52.612110000000001</v>
      </c>
      <c r="H3">
        <v>9</v>
      </c>
      <c r="I3">
        <v>69.717449999999999</v>
      </c>
      <c r="J3">
        <v>32</v>
      </c>
      <c r="K3">
        <v>48.920270000000002</v>
      </c>
      <c r="L3">
        <v>7</v>
      </c>
      <c r="M3">
        <v>84.274940000000001</v>
      </c>
      <c r="N3">
        <v>17</v>
      </c>
      <c r="O3">
        <v>69.318579999999997</v>
      </c>
    </row>
    <row r="4" spans="1:15" x14ac:dyDescent="0.4">
      <c r="A4">
        <v>3</v>
      </c>
      <c r="B4" t="s">
        <v>2</v>
      </c>
      <c r="C4">
        <v>2014</v>
      </c>
      <c r="D4">
        <v>27</v>
      </c>
      <c r="E4">
        <v>53.372680000000003</v>
      </c>
      <c r="F4">
        <v>29</v>
      </c>
      <c r="G4">
        <v>40.190519999999999</v>
      </c>
      <c r="H4">
        <v>23</v>
      </c>
      <c r="I4">
        <v>58.445180000000001</v>
      </c>
      <c r="J4">
        <v>11</v>
      </c>
      <c r="K4">
        <v>72.352189999999993</v>
      </c>
      <c r="L4">
        <v>16</v>
      </c>
      <c r="M4">
        <v>72.029200000000003</v>
      </c>
      <c r="N4">
        <v>25</v>
      </c>
      <c r="O4">
        <v>61.748539999999998</v>
      </c>
    </row>
    <row r="5" spans="1:15" x14ac:dyDescent="0.4">
      <c r="A5">
        <v>4</v>
      </c>
      <c r="B5" t="s">
        <v>3</v>
      </c>
      <c r="C5">
        <v>2014</v>
      </c>
      <c r="D5">
        <v>22</v>
      </c>
      <c r="E5">
        <v>60.625160000000001</v>
      </c>
      <c r="F5">
        <v>7</v>
      </c>
      <c r="G5">
        <v>73.288259999999994</v>
      </c>
      <c r="H5">
        <v>21</v>
      </c>
      <c r="I5">
        <v>62.548499999999997</v>
      </c>
      <c r="J5">
        <v>23</v>
      </c>
      <c r="K5">
        <v>57.895209999999999</v>
      </c>
      <c r="L5">
        <v>25</v>
      </c>
      <c r="M5">
        <v>63.34111</v>
      </c>
      <c r="N5">
        <v>19</v>
      </c>
      <c r="O5">
        <v>68.529399999999995</v>
      </c>
    </row>
    <row r="6" spans="1:15" x14ac:dyDescent="0.4">
      <c r="A6">
        <v>5</v>
      </c>
      <c r="B6" t="s">
        <v>4</v>
      </c>
      <c r="C6">
        <v>2014</v>
      </c>
      <c r="D6">
        <v>9</v>
      </c>
      <c r="E6">
        <v>72.495239999999995</v>
      </c>
      <c r="F6">
        <v>30</v>
      </c>
      <c r="G6">
        <v>39.551850000000002</v>
      </c>
      <c r="H6">
        <v>12</v>
      </c>
      <c r="I6">
        <v>68.636880000000005</v>
      </c>
      <c r="J6">
        <v>19</v>
      </c>
      <c r="K6">
        <v>65.458169999999996</v>
      </c>
      <c r="L6">
        <v>34</v>
      </c>
      <c r="M6">
        <v>34.203690000000002</v>
      </c>
      <c r="N6">
        <v>30</v>
      </c>
      <c r="O6">
        <v>57.756790000000002</v>
      </c>
    </row>
    <row r="7" spans="1:15" x14ac:dyDescent="0.4">
      <c r="A7">
        <v>6</v>
      </c>
      <c r="B7" t="s">
        <v>5</v>
      </c>
      <c r="C7">
        <v>2014</v>
      </c>
      <c r="D7">
        <v>8</v>
      </c>
      <c r="E7">
        <v>72.542180000000002</v>
      </c>
      <c r="F7">
        <v>28</v>
      </c>
      <c r="G7">
        <v>43.507040000000003</v>
      </c>
      <c r="H7">
        <v>10</v>
      </c>
      <c r="I7">
        <v>69.32441</v>
      </c>
      <c r="J7">
        <v>12</v>
      </c>
      <c r="K7">
        <v>71.40652</v>
      </c>
      <c r="L7">
        <v>10</v>
      </c>
      <c r="M7">
        <v>78.734579999999994</v>
      </c>
      <c r="N7">
        <v>11</v>
      </c>
      <c r="O7">
        <v>72.67595</v>
      </c>
    </row>
    <row r="8" spans="1:15" x14ac:dyDescent="0.4">
      <c r="A8">
        <v>7</v>
      </c>
      <c r="B8" t="s">
        <v>6</v>
      </c>
      <c r="C8">
        <v>2014</v>
      </c>
      <c r="D8">
        <v>19</v>
      </c>
      <c r="E8">
        <v>63.896070000000002</v>
      </c>
      <c r="F8">
        <v>20</v>
      </c>
      <c r="G8">
        <v>54.212690000000002</v>
      </c>
      <c r="H8">
        <v>11</v>
      </c>
      <c r="I8">
        <v>69.202430000000007</v>
      </c>
      <c r="J8">
        <v>28</v>
      </c>
      <c r="K8">
        <v>51.908999999999999</v>
      </c>
      <c r="L8">
        <v>20</v>
      </c>
      <c r="M8">
        <v>69.061009999999996</v>
      </c>
      <c r="N8">
        <v>23</v>
      </c>
      <c r="O8">
        <v>65.898020000000002</v>
      </c>
    </row>
    <row r="9" spans="1:15" x14ac:dyDescent="0.4">
      <c r="A9">
        <v>8</v>
      </c>
      <c r="B9" t="s">
        <v>7</v>
      </c>
      <c r="C9">
        <v>2014</v>
      </c>
      <c r="D9">
        <v>1</v>
      </c>
      <c r="E9">
        <v>100</v>
      </c>
      <c r="F9">
        <v>9</v>
      </c>
      <c r="G9">
        <v>68.792289999999994</v>
      </c>
      <c r="H9">
        <v>1</v>
      </c>
      <c r="I9">
        <v>100</v>
      </c>
      <c r="J9">
        <v>2</v>
      </c>
      <c r="K9">
        <v>91.343459999999993</v>
      </c>
      <c r="L9">
        <v>14</v>
      </c>
      <c r="M9">
        <v>73.634910000000005</v>
      </c>
      <c r="N9">
        <v>1</v>
      </c>
      <c r="O9">
        <v>100</v>
      </c>
    </row>
    <row r="10" spans="1:15" x14ac:dyDescent="0.4">
      <c r="A10">
        <v>9</v>
      </c>
      <c r="B10" t="s">
        <v>8</v>
      </c>
      <c r="C10">
        <v>2014</v>
      </c>
      <c r="D10">
        <v>6</v>
      </c>
      <c r="E10">
        <v>75.329859999999996</v>
      </c>
      <c r="F10">
        <v>14</v>
      </c>
      <c r="G10">
        <v>59.890839999999997</v>
      </c>
      <c r="H10">
        <v>19</v>
      </c>
      <c r="I10">
        <v>64.485119999999995</v>
      </c>
      <c r="J10">
        <v>26</v>
      </c>
      <c r="K10">
        <v>55.57732</v>
      </c>
      <c r="L10">
        <v>21</v>
      </c>
      <c r="M10">
        <v>65.344210000000004</v>
      </c>
      <c r="N10">
        <v>18</v>
      </c>
      <c r="O10">
        <v>69.179850000000002</v>
      </c>
    </row>
    <row r="11" spans="1:15" x14ac:dyDescent="0.4">
      <c r="A11">
        <v>10</v>
      </c>
      <c r="B11" t="s">
        <v>9</v>
      </c>
      <c r="C11">
        <v>2014</v>
      </c>
      <c r="D11">
        <v>32</v>
      </c>
      <c r="E11">
        <v>42.870620000000002</v>
      </c>
      <c r="F11">
        <v>15</v>
      </c>
      <c r="G11">
        <v>56.641950000000001</v>
      </c>
      <c r="H11">
        <v>35</v>
      </c>
      <c r="I11">
        <v>29.250419999999998</v>
      </c>
      <c r="J11">
        <v>35</v>
      </c>
      <c r="K11">
        <v>34.199440000000003</v>
      </c>
      <c r="L11">
        <v>27</v>
      </c>
      <c r="M11">
        <v>61.210430000000002</v>
      </c>
      <c r="N11">
        <v>35</v>
      </c>
      <c r="O11">
        <v>42.678199999999997</v>
      </c>
    </row>
    <row r="12" spans="1:15" x14ac:dyDescent="0.4">
      <c r="A12">
        <v>11</v>
      </c>
      <c r="B12" t="s">
        <v>10</v>
      </c>
      <c r="C12">
        <v>2014</v>
      </c>
      <c r="D12">
        <v>24</v>
      </c>
      <c r="E12">
        <v>58.714129999999997</v>
      </c>
      <c r="F12">
        <v>13</v>
      </c>
      <c r="G12">
        <v>62.048050000000003</v>
      </c>
      <c r="H12">
        <v>14</v>
      </c>
      <c r="I12">
        <v>68.205169999999995</v>
      </c>
      <c r="J12">
        <v>31</v>
      </c>
      <c r="K12">
        <v>50.180770000000003</v>
      </c>
      <c r="L12">
        <v>11</v>
      </c>
      <c r="M12">
        <v>78.092290000000006</v>
      </c>
      <c r="N12">
        <v>20</v>
      </c>
      <c r="O12">
        <v>68.483490000000003</v>
      </c>
    </row>
    <row r="13" spans="1:15" x14ac:dyDescent="0.4">
      <c r="A13">
        <v>12</v>
      </c>
      <c r="B13" t="s">
        <v>11</v>
      </c>
      <c r="C13">
        <v>2014</v>
      </c>
      <c r="D13">
        <v>20</v>
      </c>
      <c r="E13">
        <v>63.407150000000001</v>
      </c>
      <c r="F13">
        <v>27</v>
      </c>
      <c r="G13">
        <v>43.757550000000002</v>
      </c>
      <c r="H13">
        <v>26</v>
      </c>
      <c r="I13">
        <v>55.638199999999998</v>
      </c>
      <c r="J13">
        <v>10</v>
      </c>
      <c r="K13">
        <v>72.708240000000004</v>
      </c>
      <c r="L13">
        <v>29</v>
      </c>
      <c r="M13">
        <v>50.023119999999999</v>
      </c>
      <c r="N13">
        <v>28</v>
      </c>
      <c r="O13">
        <v>58.809899999999999</v>
      </c>
    </row>
    <row r="14" spans="1:15" x14ac:dyDescent="0.4">
      <c r="A14">
        <v>13</v>
      </c>
      <c r="B14" t="s">
        <v>12</v>
      </c>
      <c r="C14">
        <v>2014</v>
      </c>
      <c r="D14">
        <v>12</v>
      </c>
      <c r="E14">
        <v>69.024019999999993</v>
      </c>
      <c r="F14">
        <v>34</v>
      </c>
      <c r="G14">
        <v>31.055029999999999</v>
      </c>
      <c r="H14">
        <v>24</v>
      </c>
      <c r="I14">
        <v>58.24532</v>
      </c>
      <c r="J14">
        <v>20</v>
      </c>
      <c r="K14">
        <v>63.203279999999999</v>
      </c>
      <c r="L14">
        <v>2</v>
      </c>
      <c r="M14">
        <v>94.00367</v>
      </c>
      <c r="N14">
        <v>21</v>
      </c>
      <c r="O14">
        <v>66.977320000000006</v>
      </c>
    </row>
    <row r="15" spans="1:15" x14ac:dyDescent="0.4">
      <c r="A15">
        <v>14</v>
      </c>
      <c r="B15" t="s">
        <v>44</v>
      </c>
      <c r="C15">
        <v>2014</v>
      </c>
      <c r="D15">
        <v>13</v>
      </c>
      <c r="E15">
        <v>66.863420000000005</v>
      </c>
      <c r="F15">
        <v>23</v>
      </c>
      <c r="G15">
        <v>50.623809999999999</v>
      </c>
      <c r="H15">
        <v>30</v>
      </c>
      <c r="I15">
        <v>50.463200000000001</v>
      </c>
      <c r="J15">
        <v>29</v>
      </c>
      <c r="K15">
        <v>51.901730000000001</v>
      </c>
      <c r="L15">
        <v>12</v>
      </c>
      <c r="M15">
        <v>77.066580000000002</v>
      </c>
      <c r="N15">
        <v>24</v>
      </c>
      <c r="O15">
        <v>62.367139999999999</v>
      </c>
    </row>
    <row r="16" spans="1:15" x14ac:dyDescent="0.4">
      <c r="A16">
        <v>15</v>
      </c>
      <c r="B16" t="s">
        <v>13</v>
      </c>
      <c r="C16">
        <v>2014</v>
      </c>
      <c r="D16">
        <v>2</v>
      </c>
      <c r="E16">
        <v>87.529129999999995</v>
      </c>
      <c r="F16">
        <v>24</v>
      </c>
      <c r="G16">
        <v>50.377760000000002</v>
      </c>
      <c r="H16">
        <v>15</v>
      </c>
      <c r="I16">
        <v>68.186769999999996</v>
      </c>
      <c r="J16">
        <v>22</v>
      </c>
      <c r="K16">
        <v>60.264659999999999</v>
      </c>
      <c r="L16">
        <v>22</v>
      </c>
      <c r="M16">
        <v>65.301270000000002</v>
      </c>
      <c r="N16">
        <v>12</v>
      </c>
      <c r="O16">
        <v>71.981750000000005</v>
      </c>
    </row>
    <row r="17" spans="1:15" x14ac:dyDescent="0.4">
      <c r="A17">
        <v>16</v>
      </c>
      <c r="B17" t="s">
        <v>14</v>
      </c>
      <c r="C17">
        <v>2014</v>
      </c>
      <c r="D17">
        <v>26</v>
      </c>
      <c r="E17">
        <v>57.063220000000001</v>
      </c>
      <c r="F17">
        <v>10</v>
      </c>
      <c r="G17">
        <v>67.965729999999994</v>
      </c>
      <c r="H17">
        <v>16</v>
      </c>
      <c r="I17">
        <v>68.127660000000006</v>
      </c>
      <c r="J17">
        <v>27</v>
      </c>
      <c r="K17">
        <v>54.86833</v>
      </c>
      <c r="L17">
        <v>31</v>
      </c>
      <c r="M17">
        <v>42.73021</v>
      </c>
      <c r="N17">
        <v>26</v>
      </c>
      <c r="O17">
        <v>61.304110000000001</v>
      </c>
    </row>
    <row r="18" spans="1:15" x14ac:dyDescent="0.4">
      <c r="A18">
        <v>17</v>
      </c>
      <c r="B18" t="s">
        <v>15</v>
      </c>
      <c r="C18">
        <v>2014</v>
      </c>
      <c r="D18">
        <v>28</v>
      </c>
      <c r="E18">
        <v>52.635129999999997</v>
      </c>
      <c r="F18">
        <v>18</v>
      </c>
      <c r="G18">
        <v>54.457520000000002</v>
      </c>
      <c r="H18">
        <v>34</v>
      </c>
      <c r="I18">
        <v>40.077539999999999</v>
      </c>
      <c r="J18">
        <v>34</v>
      </c>
      <c r="K18">
        <v>43.729019999999998</v>
      </c>
      <c r="L18">
        <v>26</v>
      </c>
      <c r="M18">
        <v>61.560769999999998</v>
      </c>
      <c r="N18">
        <v>33</v>
      </c>
      <c r="O18">
        <v>50.333260000000003</v>
      </c>
    </row>
    <row r="19" spans="1:15" x14ac:dyDescent="0.4">
      <c r="A19">
        <v>18</v>
      </c>
      <c r="B19" t="s">
        <v>16</v>
      </c>
      <c r="C19">
        <v>2014</v>
      </c>
      <c r="D19">
        <v>35</v>
      </c>
      <c r="E19">
        <v>31.40194</v>
      </c>
      <c r="F19">
        <v>2</v>
      </c>
      <c r="G19">
        <v>88.246290000000002</v>
      </c>
      <c r="H19">
        <v>27</v>
      </c>
      <c r="I19">
        <v>54.081629999999997</v>
      </c>
      <c r="J19">
        <v>24</v>
      </c>
      <c r="K19">
        <v>57.203060000000001</v>
      </c>
      <c r="L19">
        <v>28</v>
      </c>
      <c r="M19">
        <v>59.403199999999998</v>
      </c>
      <c r="N19">
        <v>27</v>
      </c>
      <c r="O19">
        <v>61.202500000000001</v>
      </c>
    </row>
    <row r="20" spans="1:15" x14ac:dyDescent="0.4">
      <c r="A20">
        <v>19</v>
      </c>
      <c r="B20" t="s">
        <v>17</v>
      </c>
      <c r="C20">
        <v>2014</v>
      </c>
      <c r="D20">
        <v>14</v>
      </c>
      <c r="E20">
        <v>66.38861</v>
      </c>
      <c r="F20">
        <v>3</v>
      </c>
      <c r="G20">
        <v>85.654870000000003</v>
      </c>
      <c r="H20">
        <v>25</v>
      </c>
      <c r="I20">
        <v>55.973950000000002</v>
      </c>
      <c r="J20">
        <v>8</v>
      </c>
      <c r="K20">
        <v>76.583129999999997</v>
      </c>
      <c r="L20">
        <v>32</v>
      </c>
      <c r="M20">
        <v>41.084960000000002</v>
      </c>
      <c r="N20">
        <v>15</v>
      </c>
      <c r="O20">
        <v>70.384</v>
      </c>
    </row>
    <row r="21" spans="1:15" x14ac:dyDescent="0.4">
      <c r="A21">
        <v>35</v>
      </c>
      <c r="B21" t="s">
        <v>199</v>
      </c>
      <c r="C21">
        <v>2014</v>
      </c>
      <c r="D21">
        <v>3</v>
      </c>
      <c r="E21">
        <v>87.085759999999993</v>
      </c>
      <c r="F21">
        <v>31</v>
      </c>
      <c r="G21">
        <v>37.828420000000001</v>
      </c>
      <c r="H21">
        <v>6</v>
      </c>
      <c r="I21">
        <v>84.025090000000006</v>
      </c>
      <c r="J21">
        <v>9</v>
      </c>
      <c r="K21">
        <v>74.747649999999993</v>
      </c>
      <c r="L21">
        <v>4</v>
      </c>
      <c r="M21">
        <v>92.263930000000002</v>
      </c>
      <c r="N21">
        <v>4</v>
      </c>
      <c r="O21">
        <v>83.778989999999993</v>
      </c>
    </row>
    <row r="22" spans="1:15" x14ac:dyDescent="0.4">
      <c r="A22">
        <v>20</v>
      </c>
      <c r="B22" t="s">
        <v>18</v>
      </c>
      <c r="C22">
        <v>2014</v>
      </c>
      <c r="D22">
        <v>29</v>
      </c>
      <c r="E22">
        <v>50.11703</v>
      </c>
      <c r="F22">
        <v>4</v>
      </c>
      <c r="G22">
        <v>84.674719999999994</v>
      </c>
      <c r="H22">
        <v>18</v>
      </c>
      <c r="I22">
        <v>65.423299999999998</v>
      </c>
      <c r="J22">
        <v>14</v>
      </c>
      <c r="K22">
        <v>70.082070000000002</v>
      </c>
      <c r="L22">
        <v>5</v>
      </c>
      <c r="M22">
        <v>89.344999999999999</v>
      </c>
      <c r="N22">
        <v>8</v>
      </c>
      <c r="O22">
        <v>79.900450000000006</v>
      </c>
    </row>
    <row r="23" spans="1:15" x14ac:dyDescent="0.4">
      <c r="A23">
        <v>21</v>
      </c>
      <c r="B23" t="s">
        <v>19</v>
      </c>
      <c r="C23">
        <v>2014</v>
      </c>
      <c r="D23">
        <v>30</v>
      </c>
      <c r="E23">
        <v>50.03398</v>
      </c>
      <c r="F23">
        <v>19</v>
      </c>
      <c r="G23">
        <v>54.450800000000001</v>
      </c>
      <c r="H23">
        <v>5</v>
      </c>
      <c r="I23">
        <v>87.34957</v>
      </c>
      <c r="J23">
        <v>3</v>
      </c>
      <c r="K23">
        <v>90.310929999999999</v>
      </c>
      <c r="L23">
        <v>35</v>
      </c>
      <c r="M23">
        <v>31.473649999999999</v>
      </c>
      <c r="N23">
        <v>22</v>
      </c>
      <c r="O23">
        <v>66.885339999999999</v>
      </c>
    </row>
    <row r="24" spans="1:15" x14ac:dyDescent="0.4">
      <c r="A24">
        <v>22</v>
      </c>
      <c r="B24" t="s">
        <v>20</v>
      </c>
      <c r="C24">
        <v>2014</v>
      </c>
      <c r="D24">
        <v>15</v>
      </c>
      <c r="E24">
        <v>66.229349999999997</v>
      </c>
      <c r="F24">
        <v>12</v>
      </c>
      <c r="G24">
        <v>62.899749999999997</v>
      </c>
      <c r="H24">
        <v>22</v>
      </c>
      <c r="I24">
        <v>62.155630000000002</v>
      </c>
      <c r="J24">
        <v>6</v>
      </c>
      <c r="K24">
        <v>80.243340000000003</v>
      </c>
      <c r="L24">
        <v>1</v>
      </c>
      <c r="M24">
        <v>100</v>
      </c>
      <c r="N24">
        <v>6</v>
      </c>
      <c r="O24">
        <v>82.45187</v>
      </c>
    </row>
    <row r="25" spans="1:15" x14ac:dyDescent="0.4">
      <c r="A25">
        <v>23</v>
      </c>
      <c r="B25" t="s">
        <v>21</v>
      </c>
      <c r="C25">
        <v>2014</v>
      </c>
      <c r="D25">
        <v>21</v>
      </c>
      <c r="E25">
        <v>62.794710000000002</v>
      </c>
      <c r="F25">
        <v>6</v>
      </c>
      <c r="G25">
        <v>80.093720000000005</v>
      </c>
      <c r="H25">
        <v>3</v>
      </c>
      <c r="I25">
        <v>90.397779999999997</v>
      </c>
      <c r="J25">
        <v>1</v>
      </c>
      <c r="K25">
        <v>100</v>
      </c>
      <c r="L25">
        <v>15</v>
      </c>
      <c r="M25">
        <v>73.428359999999998</v>
      </c>
      <c r="N25">
        <v>2</v>
      </c>
      <c r="O25">
        <v>92.459339999999997</v>
      </c>
    </row>
    <row r="26" spans="1:15" x14ac:dyDescent="0.4">
      <c r="A26">
        <v>24</v>
      </c>
      <c r="B26" t="s">
        <v>22</v>
      </c>
      <c r="C26">
        <v>2014</v>
      </c>
      <c r="D26">
        <v>16</v>
      </c>
      <c r="E26">
        <v>66.158580000000001</v>
      </c>
      <c r="F26">
        <v>22</v>
      </c>
      <c r="G26">
        <v>51.99624</v>
      </c>
      <c r="H26">
        <v>13</v>
      </c>
      <c r="I26">
        <v>68.265870000000007</v>
      </c>
      <c r="J26">
        <v>13</v>
      </c>
      <c r="K26">
        <v>70.674580000000006</v>
      </c>
      <c r="L26">
        <v>18</v>
      </c>
      <c r="M26">
        <v>70.184110000000004</v>
      </c>
      <c r="N26">
        <v>14</v>
      </c>
      <c r="O26">
        <v>70.586579999999998</v>
      </c>
    </row>
    <row r="27" spans="1:15" x14ac:dyDescent="0.4">
      <c r="A27">
        <v>25</v>
      </c>
      <c r="B27" t="s">
        <v>23</v>
      </c>
      <c r="C27">
        <v>2014</v>
      </c>
      <c r="D27">
        <v>11</v>
      </c>
      <c r="E27">
        <v>70.121780000000001</v>
      </c>
      <c r="F27">
        <v>35</v>
      </c>
      <c r="G27">
        <v>29.50027</v>
      </c>
      <c r="H27">
        <v>28</v>
      </c>
      <c r="I27">
        <v>54.034669999999998</v>
      </c>
      <c r="J27">
        <v>17</v>
      </c>
      <c r="K27">
        <v>66.684079999999994</v>
      </c>
      <c r="L27">
        <v>24</v>
      </c>
      <c r="M27">
        <v>64.187029999999993</v>
      </c>
      <c r="N27">
        <v>29</v>
      </c>
      <c r="O27">
        <v>58.379620000000003</v>
      </c>
    </row>
    <row r="28" spans="1:15" x14ac:dyDescent="0.4">
      <c r="A28">
        <v>26</v>
      </c>
      <c r="B28" t="s">
        <v>24</v>
      </c>
      <c r="C28">
        <v>2014</v>
      </c>
      <c r="D28">
        <v>31</v>
      </c>
      <c r="E28">
        <v>47.821010000000001</v>
      </c>
      <c r="F28">
        <v>32</v>
      </c>
      <c r="G28">
        <v>36.288119999999999</v>
      </c>
      <c r="H28">
        <v>20</v>
      </c>
      <c r="I28">
        <v>64.008610000000004</v>
      </c>
      <c r="J28">
        <v>33</v>
      </c>
      <c r="K28">
        <v>48.011580000000002</v>
      </c>
      <c r="L28">
        <v>30</v>
      </c>
      <c r="M28">
        <v>46.44267</v>
      </c>
      <c r="N28">
        <v>34</v>
      </c>
      <c r="O28">
        <v>47.719769999999997</v>
      </c>
    </row>
    <row r="29" spans="1:15" x14ac:dyDescent="0.4">
      <c r="A29">
        <v>27</v>
      </c>
      <c r="B29" t="s">
        <v>25</v>
      </c>
      <c r="C29">
        <v>2014</v>
      </c>
      <c r="D29">
        <v>18</v>
      </c>
      <c r="E29">
        <v>65.161699999999996</v>
      </c>
      <c r="F29">
        <v>33</v>
      </c>
      <c r="G29">
        <v>32.960540000000002</v>
      </c>
      <c r="H29">
        <v>2</v>
      </c>
      <c r="I29">
        <v>92.014849999999996</v>
      </c>
      <c r="J29">
        <v>7</v>
      </c>
      <c r="K29">
        <v>76.822130000000001</v>
      </c>
      <c r="L29">
        <v>9</v>
      </c>
      <c r="M29">
        <v>80.008870000000002</v>
      </c>
      <c r="N29">
        <v>9</v>
      </c>
      <c r="O29">
        <v>75.936850000000007</v>
      </c>
    </row>
    <row r="30" spans="1:15" x14ac:dyDescent="0.4">
      <c r="A30">
        <v>28</v>
      </c>
      <c r="B30" t="s">
        <v>26</v>
      </c>
      <c r="C30">
        <v>2014</v>
      </c>
      <c r="D30">
        <v>4</v>
      </c>
      <c r="E30">
        <v>77.306169999999995</v>
      </c>
      <c r="F30">
        <v>25</v>
      </c>
      <c r="G30">
        <v>46.622950000000003</v>
      </c>
      <c r="H30">
        <v>17</v>
      </c>
      <c r="I30">
        <v>67.745279999999994</v>
      </c>
      <c r="J30">
        <v>16</v>
      </c>
      <c r="K30">
        <v>68.173439999999999</v>
      </c>
      <c r="L30">
        <v>19</v>
      </c>
      <c r="M30">
        <v>69.209299999999999</v>
      </c>
      <c r="N30">
        <v>13</v>
      </c>
      <c r="O30">
        <v>71.021460000000005</v>
      </c>
    </row>
    <row r="31" spans="1:15" x14ac:dyDescent="0.4">
      <c r="A31">
        <v>29</v>
      </c>
      <c r="B31" t="s">
        <v>27</v>
      </c>
      <c r="C31">
        <v>2014</v>
      </c>
      <c r="D31">
        <v>33</v>
      </c>
      <c r="E31">
        <v>41.265949999999997</v>
      </c>
      <c r="F31">
        <v>17</v>
      </c>
      <c r="G31">
        <v>55.385269999999998</v>
      </c>
      <c r="H31">
        <v>32</v>
      </c>
      <c r="I31">
        <v>47.853929999999998</v>
      </c>
      <c r="J31">
        <v>30</v>
      </c>
      <c r="K31">
        <v>50.925539999999998</v>
      </c>
      <c r="L31">
        <v>23</v>
      </c>
      <c r="M31">
        <v>64.289829999999995</v>
      </c>
      <c r="N31">
        <v>32</v>
      </c>
      <c r="O31">
        <v>52.316839999999999</v>
      </c>
    </row>
    <row r="32" spans="1:15" x14ac:dyDescent="0.4">
      <c r="A32">
        <v>30</v>
      </c>
      <c r="B32" t="s">
        <v>45</v>
      </c>
      <c r="C32">
        <v>2014</v>
      </c>
      <c r="D32">
        <v>5</v>
      </c>
      <c r="E32">
        <v>76.68347</v>
      </c>
      <c r="F32">
        <v>11</v>
      </c>
      <c r="G32">
        <v>63.381819999999998</v>
      </c>
      <c r="H32">
        <v>7</v>
      </c>
      <c r="I32">
        <v>84.013999999999996</v>
      </c>
      <c r="J32">
        <v>21</v>
      </c>
      <c r="K32">
        <v>60.961199999999998</v>
      </c>
      <c r="L32">
        <v>6</v>
      </c>
      <c r="M32">
        <v>84.692930000000004</v>
      </c>
      <c r="N32">
        <v>5</v>
      </c>
      <c r="O32">
        <v>82.847740000000002</v>
      </c>
    </row>
    <row r="33" spans="1:15" x14ac:dyDescent="0.4">
      <c r="A33">
        <v>31</v>
      </c>
      <c r="B33" t="s">
        <v>28</v>
      </c>
      <c r="C33">
        <v>2014</v>
      </c>
      <c r="D33">
        <v>7</v>
      </c>
      <c r="E33">
        <v>75.303730000000002</v>
      </c>
      <c r="F33">
        <v>1</v>
      </c>
      <c r="G33">
        <v>100</v>
      </c>
      <c r="H33">
        <v>33</v>
      </c>
      <c r="I33">
        <v>42.642539999999997</v>
      </c>
      <c r="J33">
        <v>5</v>
      </c>
      <c r="K33">
        <v>82.114450000000005</v>
      </c>
      <c r="L33">
        <v>8</v>
      </c>
      <c r="M33">
        <v>80.808869999999999</v>
      </c>
      <c r="N33">
        <v>3</v>
      </c>
      <c r="O33">
        <v>85.221289999999996</v>
      </c>
    </row>
    <row r="34" spans="1:15" x14ac:dyDescent="0.4">
      <c r="A34">
        <v>32</v>
      </c>
      <c r="B34" t="s">
        <v>29</v>
      </c>
      <c r="C34">
        <v>2014</v>
      </c>
      <c r="D34">
        <v>10</v>
      </c>
      <c r="E34">
        <v>71.108279999999993</v>
      </c>
      <c r="F34">
        <v>26</v>
      </c>
      <c r="G34">
        <v>44.336150000000004</v>
      </c>
      <c r="H34">
        <v>8</v>
      </c>
      <c r="I34">
        <v>71.552639999999997</v>
      </c>
      <c r="J34">
        <v>4</v>
      </c>
      <c r="K34">
        <v>84.685280000000006</v>
      </c>
      <c r="L34">
        <v>13</v>
      </c>
      <c r="M34">
        <v>74.424250000000001</v>
      </c>
      <c r="N34">
        <v>10</v>
      </c>
      <c r="O34">
        <v>75.321520000000007</v>
      </c>
    </row>
    <row r="35" spans="1:15" x14ac:dyDescent="0.4">
      <c r="A35">
        <v>33</v>
      </c>
      <c r="B35" t="s">
        <v>30</v>
      </c>
      <c r="C35">
        <v>2014</v>
      </c>
      <c r="D35">
        <v>23</v>
      </c>
      <c r="E35">
        <v>60.287480000000002</v>
      </c>
      <c r="F35">
        <v>16</v>
      </c>
      <c r="G35">
        <v>55.611040000000003</v>
      </c>
      <c r="H35">
        <v>31</v>
      </c>
      <c r="I35">
        <v>49.408589999999997</v>
      </c>
      <c r="J35">
        <v>18</v>
      </c>
      <c r="K35">
        <v>65.479330000000004</v>
      </c>
      <c r="L35">
        <v>3</v>
      </c>
      <c r="M35">
        <v>93.790980000000005</v>
      </c>
      <c r="N35">
        <v>16</v>
      </c>
      <c r="O35">
        <v>69.639340000000004</v>
      </c>
    </row>
    <row r="36" spans="1:15" x14ac:dyDescent="0.4">
      <c r="A36">
        <v>34</v>
      </c>
      <c r="B36" t="s">
        <v>31</v>
      </c>
      <c r="C36">
        <v>2014</v>
      </c>
      <c r="D36">
        <v>34</v>
      </c>
      <c r="E36">
        <v>36.655290000000001</v>
      </c>
      <c r="F36">
        <v>5</v>
      </c>
      <c r="G36">
        <v>84.663510000000002</v>
      </c>
      <c r="H36">
        <v>29</v>
      </c>
      <c r="I36">
        <v>52.600090000000002</v>
      </c>
      <c r="J36">
        <v>25</v>
      </c>
      <c r="K36">
        <v>56.006740000000001</v>
      </c>
      <c r="L36">
        <v>33</v>
      </c>
      <c r="M36">
        <v>36.181249999999999</v>
      </c>
      <c r="N36">
        <v>31</v>
      </c>
      <c r="O36">
        <v>54.56512</v>
      </c>
    </row>
    <row r="37" spans="1:15" x14ac:dyDescent="0.4">
      <c r="A37">
        <v>36</v>
      </c>
      <c r="B37" t="s">
        <v>0</v>
      </c>
      <c r="C37">
        <v>2015</v>
      </c>
      <c r="D37">
        <v>25</v>
      </c>
      <c r="E37">
        <v>53.816980000000001</v>
      </c>
      <c r="F37">
        <v>8</v>
      </c>
      <c r="G37">
        <v>71.508809999999997</v>
      </c>
      <c r="H37">
        <v>4</v>
      </c>
      <c r="I37">
        <v>87.782150000000001</v>
      </c>
      <c r="J37">
        <v>17</v>
      </c>
      <c r="K37">
        <v>67.15795</v>
      </c>
      <c r="L37">
        <v>17</v>
      </c>
      <c r="M37">
        <v>71.768699999999995</v>
      </c>
      <c r="N37">
        <v>7</v>
      </c>
      <c r="O37">
        <v>79.027010000000004</v>
      </c>
    </row>
    <row r="38" spans="1:15" x14ac:dyDescent="0.4">
      <c r="A38">
        <v>37</v>
      </c>
      <c r="B38" t="s">
        <v>1</v>
      </c>
      <c r="C38">
        <v>2015</v>
      </c>
      <c r="D38">
        <v>19</v>
      </c>
      <c r="E38">
        <v>62.239609999999999</v>
      </c>
      <c r="F38">
        <v>23</v>
      </c>
      <c r="G38">
        <v>52.233730000000001</v>
      </c>
      <c r="H38">
        <v>9</v>
      </c>
      <c r="I38">
        <v>69.924449999999993</v>
      </c>
      <c r="J38">
        <v>31</v>
      </c>
      <c r="K38">
        <v>49.434869999999997</v>
      </c>
      <c r="L38">
        <v>7</v>
      </c>
      <c r="M38">
        <v>84.424930000000003</v>
      </c>
      <c r="N38">
        <v>17</v>
      </c>
      <c r="O38">
        <v>69.454819999999998</v>
      </c>
    </row>
    <row r="39" spans="1:15" x14ac:dyDescent="0.4">
      <c r="A39">
        <v>38</v>
      </c>
      <c r="B39" t="s">
        <v>2</v>
      </c>
      <c r="C39">
        <v>2015</v>
      </c>
      <c r="D39">
        <v>27</v>
      </c>
      <c r="E39">
        <v>49.57179</v>
      </c>
      <c r="F39">
        <v>29</v>
      </c>
      <c r="G39">
        <v>40.63402</v>
      </c>
      <c r="H39">
        <v>24</v>
      </c>
      <c r="I39">
        <v>58.7181</v>
      </c>
      <c r="J39">
        <v>11</v>
      </c>
      <c r="K39">
        <v>71.221980000000002</v>
      </c>
      <c r="L39">
        <v>16</v>
      </c>
      <c r="M39">
        <v>72.520780000000002</v>
      </c>
      <c r="N39">
        <v>26</v>
      </c>
      <c r="O39">
        <v>61.379289999999997</v>
      </c>
    </row>
    <row r="40" spans="1:15" x14ac:dyDescent="0.4">
      <c r="A40">
        <v>39</v>
      </c>
      <c r="B40" t="s">
        <v>3</v>
      </c>
      <c r="C40">
        <v>2015</v>
      </c>
      <c r="D40">
        <v>23</v>
      </c>
      <c r="E40">
        <v>56.686979999999998</v>
      </c>
      <c r="F40">
        <v>7</v>
      </c>
      <c r="G40">
        <v>72.989050000000006</v>
      </c>
      <c r="H40">
        <v>22</v>
      </c>
      <c r="I40">
        <v>62.347050000000003</v>
      </c>
      <c r="J40">
        <v>20</v>
      </c>
      <c r="K40">
        <v>61.898899999999998</v>
      </c>
      <c r="L40">
        <v>24</v>
      </c>
      <c r="M40">
        <v>63.548050000000003</v>
      </c>
      <c r="N40">
        <v>18</v>
      </c>
      <c r="O40">
        <v>69.298760000000001</v>
      </c>
    </row>
    <row r="41" spans="1:15" x14ac:dyDescent="0.4">
      <c r="A41">
        <v>40</v>
      </c>
      <c r="B41" t="s">
        <v>4</v>
      </c>
      <c r="C41">
        <v>2015</v>
      </c>
      <c r="D41">
        <v>11</v>
      </c>
      <c r="E41">
        <v>67.551959999999994</v>
      </c>
      <c r="F41">
        <v>30</v>
      </c>
      <c r="G41">
        <v>40.459029999999998</v>
      </c>
      <c r="H41">
        <v>13</v>
      </c>
      <c r="I41">
        <v>68.549170000000004</v>
      </c>
      <c r="J41">
        <v>16</v>
      </c>
      <c r="K41">
        <v>67.210260000000005</v>
      </c>
      <c r="L41">
        <v>34</v>
      </c>
      <c r="M41">
        <v>34.229280000000003</v>
      </c>
      <c r="N41">
        <v>29</v>
      </c>
      <c r="O41">
        <v>57.682720000000003</v>
      </c>
    </row>
    <row r="42" spans="1:15" x14ac:dyDescent="0.4">
      <c r="A42">
        <v>41</v>
      </c>
      <c r="B42" t="s">
        <v>5</v>
      </c>
      <c r="C42">
        <v>2015</v>
      </c>
      <c r="D42">
        <v>8</v>
      </c>
      <c r="E42">
        <v>70.301500000000004</v>
      </c>
      <c r="F42">
        <v>32</v>
      </c>
      <c r="G42">
        <v>36.17306</v>
      </c>
      <c r="H42">
        <v>10</v>
      </c>
      <c r="I42">
        <v>69.580889999999997</v>
      </c>
      <c r="J42">
        <v>13</v>
      </c>
      <c r="K42">
        <v>69.579840000000004</v>
      </c>
      <c r="L42">
        <v>10</v>
      </c>
      <c r="M42">
        <v>79.318879999999993</v>
      </c>
      <c r="N42">
        <v>15</v>
      </c>
      <c r="O42">
        <v>70.152479999999997</v>
      </c>
    </row>
    <row r="43" spans="1:15" x14ac:dyDescent="0.4">
      <c r="A43">
        <v>42</v>
      </c>
      <c r="B43" t="s">
        <v>6</v>
      </c>
      <c r="C43">
        <v>2015</v>
      </c>
      <c r="D43">
        <v>17</v>
      </c>
      <c r="E43">
        <v>62.968780000000002</v>
      </c>
      <c r="F43">
        <v>20</v>
      </c>
      <c r="G43">
        <v>54.358739999999997</v>
      </c>
      <c r="H43">
        <v>11</v>
      </c>
      <c r="I43">
        <v>69.333749999999995</v>
      </c>
      <c r="J43">
        <v>30</v>
      </c>
      <c r="K43">
        <v>49.791640000000001</v>
      </c>
      <c r="L43">
        <v>19</v>
      </c>
      <c r="M43">
        <v>69.375100000000003</v>
      </c>
      <c r="N43">
        <v>22</v>
      </c>
      <c r="O43">
        <v>66.136979999999994</v>
      </c>
    </row>
    <row r="44" spans="1:15" x14ac:dyDescent="0.4">
      <c r="A44">
        <v>43</v>
      </c>
      <c r="B44" t="s">
        <v>7</v>
      </c>
      <c r="C44">
        <v>2015</v>
      </c>
      <c r="D44">
        <v>1</v>
      </c>
      <c r="E44">
        <v>100</v>
      </c>
      <c r="F44">
        <v>9</v>
      </c>
      <c r="G44">
        <v>67.768690000000007</v>
      </c>
      <c r="H44">
        <v>1</v>
      </c>
      <c r="I44">
        <v>100</v>
      </c>
      <c r="J44">
        <v>2</v>
      </c>
      <c r="K44">
        <v>91.067229999999995</v>
      </c>
      <c r="L44">
        <v>14</v>
      </c>
      <c r="M44">
        <v>73.915809999999993</v>
      </c>
      <c r="N44">
        <v>1</v>
      </c>
      <c r="O44">
        <v>100</v>
      </c>
    </row>
    <row r="45" spans="1:15" x14ac:dyDescent="0.4">
      <c r="A45">
        <v>44</v>
      </c>
      <c r="B45" t="s">
        <v>8</v>
      </c>
      <c r="C45">
        <v>2015</v>
      </c>
      <c r="D45">
        <v>6</v>
      </c>
      <c r="E45">
        <v>73.107519999999994</v>
      </c>
      <c r="F45">
        <v>14</v>
      </c>
      <c r="G45">
        <v>60.191659999999999</v>
      </c>
      <c r="H45">
        <v>19</v>
      </c>
      <c r="I45">
        <v>64.742760000000004</v>
      </c>
      <c r="J45">
        <v>28</v>
      </c>
      <c r="K45">
        <v>52.803109999999997</v>
      </c>
      <c r="L45">
        <v>22</v>
      </c>
      <c r="M45">
        <v>65.912689999999998</v>
      </c>
      <c r="N45">
        <v>19</v>
      </c>
      <c r="O45">
        <v>68.993880000000004</v>
      </c>
    </row>
    <row r="46" spans="1:15" x14ac:dyDescent="0.4">
      <c r="A46">
        <v>45</v>
      </c>
      <c r="B46" t="s">
        <v>9</v>
      </c>
      <c r="C46">
        <v>2015</v>
      </c>
      <c r="D46">
        <v>33</v>
      </c>
      <c r="E46">
        <v>38.003239999999998</v>
      </c>
      <c r="F46">
        <v>17</v>
      </c>
      <c r="G46">
        <v>55.538359999999997</v>
      </c>
      <c r="H46">
        <v>35</v>
      </c>
      <c r="I46">
        <v>29.065829999999998</v>
      </c>
      <c r="J46">
        <v>35</v>
      </c>
      <c r="K46">
        <v>35.591149999999999</v>
      </c>
      <c r="L46">
        <v>25</v>
      </c>
      <c r="M46">
        <v>61.565649999999998</v>
      </c>
      <c r="N46">
        <v>35</v>
      </c>
      <c r="O46">
        <v>42.587510000000002</v>
      </c>
    </row>
    <row r="47" spans="1:15" x14ac:dyDescent="0.4">
      <c r="A47">
        <v>46</v>
      </c>
      <c r="B47" t="s">
        <v>10</v>
      </c>
      <c r="C47">
        <v>2015</v>
      </c>
      <c r="D47">
        <v>24</v>
      </c>
      <c r="E47">
        <v>55.312849999999997</v>
      </c>
      <c r="F47">
        <v>13</v>
      </c>
      <c r="G47">
        <v>61.856940000000002</v>
      </c>
      <c r="H47">
        <v>14</v>
      </c>
      <c r="I47">
        <v>68.434749999999994</v>
      </c>
      <c r="J47">
        <v>32</v>
      </c>
      <c r="K47">
        <v>48.878680000000003</v>
      </c>
      <c r="L47">
        <v>11</v>
      </c>
      <c r="M47">
        <v>78.540769999999995</v>
      </c>
      <c r="N47">
        <v>20</v>
      </c>
      <c r="O47">
        <v>68.331779999999995</v>
      </c>
    </row>
    <row r="48" spans="1:15" x14ac:dyDescent="0.4">
      <c r="A48">
        <v>47</v>
      </c>
      <c r="B48" t="s">
        <v>11</v>
      </c>
      <c r="C48">
        <v>2015</v>
      </c>
      <c r="D48">
        <v>20</v>
      </c>
      <c r="E48">
        <v>60.381100000000004</v>
      </c>
      <c r="F48">
        <v>27</v>
      </c>
      <c r="G48">
        <v>44.271250000000002</v>
      </c>
      <c r="H48">
        <v>27</v>
      </c>
      <c r="I48">
        <v>54.752699999999997</v>
      </c>
      <c r="J48">
        <v>9</v>
      </c>
      <c r="K48">
        <v>72.776179999999997</v>
      </c>
      <c r="L48">
        <v>30</v>
      </c>
      <c r="M48">
        <v>51.609529999999999</v>
      </c>
      <c r="N48">
        <v>28</v>
      </c>
      <c r="O48">
        <v>58.893549999999998</v>
      </c>
    </row>
    <row r="49" spans="1:15" x14ac:dyDescent="0.4">
      <c r="A49">
        <v>48</v>
      </c>
      <c r="B49" t="s">
        <v>12</v>
      </c>
      <c r="C49">
        <v>2015</v>
      </c>
      <c r="D49">
        <v>12</v>
      </c>
      <c r="E49">
        <v>65.468190000000007</v>
      </c>
      <c r="F49">
        <v>35</v>
      </c>
      <c r="G49">
        <v>28.633900000000001</v>
      </c>
      <c r="H49">
        <v>25</v>
      </c>
      <c r="I49">
        <v>58.486629999999998</v>
      </c>
      <c r="J49">
        <v>21</v>
      </c>
      <c r="K49">
        <v>61.154820000000001</v>
      </c>
      <c r="L49">
        <v>3</v>
      </c>
      <c r="M49">
        <v>94.203860000000006</v>
      </c>
      <c r="N49">
        <v>23</v>
      </c>
      <c r="O49">
        <v>65.375749999999996</v>
      </c>
    </row>
    <row r="50" spans="1:15" x14ac:dyDescent="0.4">
      <c r="A50">
        <v>49</v>
      </c>
      <c r="B50" t="s">
        <v>44</v>
      </c>
      <c r="C50">
        <v>2015</v>
      </c>
      <c r="D50">
        <v>13</v>
      </c>
      <c r="E50">
        <v>64.293199999999999</v>
      </c>
      <c r="F50">
        <v>21</v>
      </c>
      <c r="G50">
        <v>53.085889999999999</v>
      </c>
      <c r="H50">
        <v>21</v>
      </c>
      <c r="I50">
        <v>62.658799999999999</v>
      </c>
      <c r="J50">
        <v>29</v>
      </c>
      <c r="K50">
        <v>49.860959999999999</v>
      </c>
      <c r="L50">
        <v>12</v>
      </c>
      <c r="M50">
        <v>77.078580000000002</v>
      </c>
      <c r="N50">
        <v>21</v>
      </c>
      <c r="O50">
        <v>66.244489999999999</v>
      </c>
    </row>
    <row r="51" spans="1:15" x14ac:dyDescent="0.4">
      <c r="A51">
        <v>50</v>
      </c>
      <c r="B51" t="s">
        <v>13</v>
      </c>
      <c r="C51">
        <v>2015</v>
      </c>
      <c r="D51">
        <v>3</v>
      </c>
      <c r="E51">
        <v>84.18683</v>
      </c>
      <c r="F51">
        <v>24</v>
      </c>
      <c r="G51">
        <v>51.235219999999998</v>
      </c>
      <c r="H51">
        <v>17</v>
      </c>
      <c r="I51">
        <v>67.642849999999996</v>
      </c>
      <c r="J51">
        <v>23</v>
      </c>
      <c r="K51">
        <v>57.989040000000003</v>
      </c>
      <c r="L51">
        <v>23</v>
      </c>
      <c r="M51">
        <v>65.529660000000007</v>
      </c>
      <c r="N51">
        <v>12</v>
      </c>
      <c r="O51">
        <v>71.245339999999999</v>
      </c>
    </row>
    <row r="52" spans="1:15" x14ac:dyDescent="0.4">
      <c r="A52">
        <v>51</v>
      </c>
      <c r="B52" t="s">
        <v>14</v>
      </c>
      <c r="C52">
        <v>2015</v>
      </c>
      <c r="D52">
        <v>26</v>
      </c>
      <c r="E52">
        <v>53.731400000000001</v>
      </c>
      <c r="F52">
        <v>10</v>
      </c>
      <c r="G52">
        <v>67.326560000000001</v>
      </c>
      <c r="H52">
        <v>12</v>
      </c>
      <c r="I52">
        <v>68.763689999999997</v>
      </c>
      <c r="J52">
        <v>26</v>
      </c>
      <c r="K52">
        <v>54.14555</v>
      </c>
      <c r="L52">
        <v>31</v>
      </c>
      <c r="M52">
        <v>42.043039999999998</v>
      </c>
      <c r="N52">
        <v>27</v>
      </c>
      <c r="O52">
        <v>61.063989999999997</v>
      </c>
    </row>
    <row r="53" spans="1:15" x14ac:dyDescent="0.4">
      <c r="A53">
        <v>52</v>
      </c>
      <c r="B53" t="s">
        <v>15</v>
      </c>
      <c r="C53">
        <v>2015</v>
      </c>
      <c r="D53">
        <v>31</v>
      </c>
      <c r="E53">
        <v>44.042400000000001</v>
      </c>
      <c r="F53">
        <v>18</v>
      </c>
      <c r="G53">
        <v>54.935510000000001</v>
      </c>
      <c r="H53">
        <v>34</v>
      </c>
      <c r="I53">
        <v>39.732309999999998</v>
      </c>
      <c r="J53">
        <v>34</v>
      </c>
      <c r="K53">
        <v>38.386180000000003</v>
      </c>
      <c r="L53">
        <v>27</v>
      </c>
      <c r="M53">
        <v>58.871220000000001</v>
      </c>
      <c r="N53">
        <v>34</v>
      </c>
      <c r="O53">
        <v>47.072809999999997</v>
      </c>
    </row>
    <row r="54" spans="1:15" x14ac:dyDescent="0.4">
      <c r="A54">
        <v>53</v>
      </c>
      <c r="B54" t="s">
        <v>16</v>
      </c>
      <c r="C54">
        <v>2015</v>
      </c>
      <c r="D54">
        <v>34</v>
      </c>
      <c r="E54">
        <v>33.246090000000002</v>
      </c>
      <c r="F54">
        <v>2</v>
      </c>
      <c r="G54">
        <v>88.968230000000005</v>
      </c>
      <c r="H54">
        <v>28</v>
      </c>
      <c r="I54">
        <v>53.952069999999999</v>
      </c>
      <c r="J54">
        <v>24</v>
      </c>
      <c r="K54">
        <v>55.752130000000001</v>
      </c>
      <c r="L54">
        <v>26</v>
      </c>
      <c r="M54">
        <v>59.331980000000001</v>
      </c>
      <c r="N54">
        <v>24</v>
      </c>
      <c r="O54">
        <v>62.79016</v>
      </c>
    </row>
    <row r="55" spans="1:15" x14ac:dyDescent="0.4">
      <c r="A55">
        <v>54</v>
      </c>
      <c r="B55" t="s">
        <v>17</v>
      </c>
      <c r="C55">
        <v>2015</v>
      </c>
      <c r="D55">
        <v>14</v>
      </c>
      <c r="E55">
        <v>63.565510000000003</v>
      </c>
      <c r="F55">
        <v>3</v>
      </c>
      <c r="G55">
        <v>85.961550000000003</v>
      </c>
      <c r="H55">
        <v>26</v>
      </c>
      <c r="I55">
        <v>56.483730000000001</v>
      </c>
      <c r="J55">
        <v>5</v>
      </c>
      <c r="K55">
        <v>79.41413</v>
      </c>
      <c r="L55">
        <v>32</v>
      </c>
      <c r="M55">
        <v>41.952100000000002</v>
      </c>
      <c r="N55">
        <v>11</v>
      </c>
      <c r="O55">
        <v>71.630179999999996</v>
      </c>
    </row>
    <row r="56" spans="1:15" x14ac:dyDescent="0.4">
      <c r="A56">
        <v>70</v>
      </c>
      <c r="B56" t="s">
        <v>199</v>
      </c>
      <c r="C56">
        <v>2015</v>
      </c>
      <c r="D56">
        <v>2</v>
      </c>
      <c r="E56">
        <v>85.691509999999994</v>
      </c>
      <c r="F56">
        <v>25</v>
      </c>
      <c r="G56">
        <v>47.113860000000003</v>
      </c>
      <c r="H56">
        <v>7</v>
      </c>
      <c r="I56">
        <v>84.006469999999993</v>
      </c>
      <c r="J56">
        <v>7</v>
      </c>
      <c r="K56">
        <v>78.882099999999994</v>
      </c>
      <c r="L56">
        <v>2</v>
      </c>
      <c r="M56">
        <v>94.691339999999997</v>
      </c>
      <c r="N56">
        <v>3</v>
      </c>
      <c r="O56">
        <v>88.069410000000005</v>
      </c>
    </row>
    <row r="57" spans="1:15" x14ac:dyDescent="0.4">
      <c r="A57">
        <v>55</v>
      </c>
      <c r="B57" t="s">
        <v>18</v>
      </c>
      <c r="C57">
        <v>2015</v>
      </c>
      <c r="D57">
        <v>29</v>
      </c>
      <c r="E57">
        <v>47.127719999999997</v>
      </c>
      <c r="F57">
        <v>5</v>
      </c>
      <c r="G57">
        <v>81.028700000000001</v>
      </c>
      <c r="H57">
        <v>18</v>
      </c>
      <c r="I57">
        <v>65.620189999999994</v>
      </c>
      <c r="J57">
        <v>14</v>
      </c>
      <c r="K57">
        <v>69.178100000000001</v>
      </c>
      <c r="L57">
        <v>5</v>
      </c>
      <c r="M57">
        <v>90.015839999999997</v>
      </c>
      <c r="N57">
        <v>8</v>
      </c>
      <c r="O57">
        <v>78.996499999999997</v>
      </c>
    </row>
    <row r="58" spans="1:15" x14ac:dyDescent="0.4">
      <c r="A58">
        <v>56</v>
      </c>
      <c r="B58" t="s">
        <v>19</v>
      </c>
      <c r="C58">
        <v>2015</v>
      </c>
      <c r="D58">
        <v>30</v>
      </c>
      <c r="E58">
        <v>46.392670000000003</v>
      </c>
      <c r="F58">
        <v>19</v>
      </c>
      <c r="G58">
        <v>54.884680000000003</v>
      </c>
      <c r="H58">
        <v>5</v>
      </c>
      <c r="I58">
        <v>87.410679999999999</v>
      </c>
      <c r="J58">
        <v>10</v>
      </c>
      <c r="K58">
        <v>72.65898</v>
      </c>
      <c r="L58">
        <v>35</v>
      </c>
      <c r="M58">
        <v>31.612680000000001</v>
      </c>
      <c r="N58">
        <v>25</v>
      </c>
      <c r="O58">
        <v>62.508200000000002</v>
      </c>
    </row>
    <row r="59" spans="1:15" x14ac:dyDescent="0.4">
      <c r="A59">
        <v>57</v>
      </c>
      <c r="B59" t="s">
        <v>20</v>
      </c>
      <c r="C59">
        <v>2015</v>
      </c>
      <c r="D59">
        <v>15</v>
      </c>
      <c r="E59">
        <v>63.533360000000002</v>
      </c>
      <c r="F59">
        <v>12</v>
      </c>
      <c r="G59">
        <v>62.489310000000003</v>
      </c>
      <c r="H59">
        <v>23</v>
      </c>
      <c r="I59">
        <v>61.600270000000002</v>
      </c>
      <c r="J59">
        <v>6</v>
      </c>
      <c r="K59">
        <v>78.992289999999997</v>
      </c>
      <c r="L59">
        <v>1</v>
      </c>
      <c r="M59">
        <v>100</v>
      </c>
      <c r="N59">
        <v>6</v>
      </c>
      <c r="O59">
        <v>81.67801</v>
      </c>
    </row>
    <row r="60" spans="1:15" x14ac:dyDescent="0.4">
      <c r="A60">
        <v>58</v>
      </c>
      <c r="B60" t="s">
        <v>21</v>
      </c>
      <c r="C60">
        <v>2015</v>
      </c>
      <c r="D60">
        <v>21</v>
      </c>
      <c r="E60">
        <v>59.575009999999999</v>
      </c>
      <c r="F60">
        <v>6</v>
      </c>
      <c r="G60">
        <v>79.45335</v>
      </c>
      <c r="H60">
        <v>3</v>
      </c>
      <c r="I60">
        <v>90.408910000000006</v>
      </c>
      <c r="J60">
        <v>1</v>
      </c>
      <c r="K60">
        <v>100</v>
      </c>
      <c r="L60">
        <v>15</v>
      </c>
      <c r="M60">
        <v>73.721159999999998</v>
      </c>
      <c r="N60">
        <v>2</v>
      </c>
      <c r="O60">
        <v>92.067300000000003</v>
      </c>
    </row>
    <row r="61" spans="1:15" x14ac:dyDescent="0.4">
      <c r="A61">
        <v>59</v>
      </c>
      <c r="B61" t="s">
        <v>22</v>
      </c>
      <c r="C61">
        <v>2015</v>
      </c>
      <c r="D61">
        <v>16</v>
      </c>
      <c r="E61">
        <v>63.147500000000001</v>
      </c>
      <c r="F61">
        <v>22</v>
      </c>
      <c r="G61">
        <v>52.768680000000003</v>
      </c>
      <c r="H61">
        <v>16</v>
      </c>
      <c r="I61">
        <v>67.716489999999993</v>
      </c>
      <c r="J61">
        <v>12</v>
      </c>
      <c r="K61">
        <v>69.930449999999993</v>
      </c>
      <c r="L61">
        <v>18</v>
      </c>
      <c r="M61">
        <v>70.395690000000002</v>
      </c>
      <c r="N61">
        <v>13</v>
      </c>
      <c r="O61">
        <v>70.331810000000004</v>
      </c>
    </row>
    <row r="62" spans="1:15" x14ac:dyDescent="0.4">
      <c r="A62">
        <v>60</v>
      </c>
      <c r="B62" t="s">
        <v>23</v>
      </c>
      <c r="C62">
        <v>2015</v>
      </c>
      <c r="D62">
        <v>10</v>
      </c>
      <c r="E62">
        <v>67.653469999999999</v>
      </c>
      <c r="F62">
        <v>34</v>
      </c>
      <c r="G62">
        <v>29.118020000000001</v>
      </c>
      <c r="H62">
        <v>29</v>
      </c>
      <c r="I62">
        <v>53.798000000000002</v>
      </c>
      <c r="J62">
        <v>18</v>
      </c>
      <c r="K62">
        <v>65.376450000000006</v>
      </c>
      <c r="L62">
        <v>29</v>
      </c>
      <c r="M62">
        <v>55.902189999999997</v>
      </c>
      <c r="N62">
        <v>30</v>
      </c>
      <c r="O62">
        <v>55.41386</v>
      </c>
    </row>
    <row r="63" spans="1:15" x14ac:dyDescent="0.4">
      <c r="A63">
        <v>61</v>
      </c>
      <c r="B63" t="s">
        <v>24</v>
      </c>
      <c r="C63">
        <v>2015</v>
      </c>
      <c r="D63">
        <v>28</v>
      </c>
      <c r="E63">
        <v>47.807989999999997</v>
      </c>
      <c r="F63">
        <v>31</v>
      </c>
      <c r="G63">
        <v>37.338880000000003</v>
      </c>
      <c r="H63">
        <v>20</v>
      </c>
      <c r="I63">
        <v>64.337900000000005</v>
      </c>
      <c r="J63">
        <v>33</v>
      </c>
      <c r="K63">
        <v>48.505110000000002</v>
      </c>
      <c r="L63">
        <v>28</v>
      </c>
      <c r="M63">
        <v>57.186129999999999</v>
      </c>
      <c r="N63">
        <v>33</v>
      </c>
      <c r="O63">
        <v>52.011670000000002</v>
      </c>
    </row>
    <row r="64" spans="1:15" x14ac:dyDescent="0.4">
      <c r="A64">
        <v>62</v>
      </c>
      <c r="B64" t="s">
        <v>25</v>
      </c>
      <c r="C64">
        <v>2015</v>
      </c>
      <c r="D64">
        <v>18</v>
      </c>
      <c r="E64">
        <v>62.29833</v>
      </c>
      <c r="F64">
        <v>33</v>
      </c>
      <c r="G64">
        <v>32.89367</v>
      </c>
      <c r="H64">
        <v>2</v>
      </c>
      <c r="I64">
        <v>92.038920000000005</v>
      </c>
      <c r="J64">
        <v>8</v>
      </c>
      <c r="K64">
        <v>76.384810000000002</v>
      </c>
      <c r="L64">
        <v>9</v>
      </c>
      <c r="M64">
        <v>80.051270000000002</v>
      </c>
      <c r="N64">
        <v>10</v>
      </c>
      <c r="O64">
        <v>75.468980000000002</v>
      </c>
    </row>
    <row r="65" spans="1:15" x14ac:dyDescent="0.4">
      <c r="A65">
        <v>63</v>
      </c>
      <c r="B65" t="s">
        <v>26</v>
      </c>
      <c r="C65">
        <v>2015</v>
      </c>
      <c r="D65">
        <v>4</v>
      </c>
      <c r="E65">
        <v>75.289550000000006</v>
      </c>
      <c r="F65">
        <v>28</v>
      </c>
      <c r="G65">
        <v>42.2104</v>
      </c>
      <c r="H65">
        <v>15</v>
      </c>
      <c r="I65">
        <v>67.944360000000003</v>
      </c>
      <c r="J65">
        <v>15</v>
      </c>
      <c r="K65">
        <v>67.59008</v>
      </c>
      <c r="L65">
        <v>20</v>
      </c>
      <c r="M65">
        <v>69.327780000000004</v>
      </c>
      <c r="N65">
        <v>16</v>
      </c>
      <c r="O65">
        <v>69.618870000000001</v>
      </c>
    </row>
    <row r="66" spans="1:15" x14ac:dyDescent="0.4">
      <c r="A66">
        <v>64</v>
      </c>
      <c r="B66" t="s">
        <v>27</v>
      </c>
      <c r="C66">
        <v>2015</v>
      </c>
      <c r="D66">
        <v>32</v>
      </c>
      <c r="E66">
        <v>42.482370000000003</v>
      </c>
      <c r="F66">
        <v>15</v>
      </c>
      <c r="G66">
        <v>57.018720000000002</v>
      </c>
      <c r="H66">
        <v>32</v>
      </c>
      <c r="I66">
        <v>47.202300000000001</v>
      </c>
      <c r="J66">
        <v>27</v>
      </c>
      <c r="K66">
        <v>52.970289999999999</v>
      </c>
      <c r="L66">
        <v>21</v>
      </c>
      <c r="M66">
        <v>67.028899999999993</v>
      </c>
      <c r="N66">
        <v>31</v>
      </c>
      <c r="O66">
        <v>55.157380000000003</v>
      </c>
    </row>
    <row r="67" spans="1:15" x14ac:dyDescent="0.4">
      <c r="A67">
        <v>65</v>
      </c>
      <c r="B67" t="s">
        <v>45</v>
      </c>
      <c r="C67">
        <v>2015</v>
      </c>
      <c r="D67">
        <v>5</v>
      </c>
      <c r="E67">
        <v>73.217680000000001</v>
      </c>
      <c r="F67">
        <v>11</v>
      </c>
      <c r="G67">
        <v>63.829839999999997</v>
      </c>
      <c r="H67">
        <v>6</v>
      </c>
      <c r="I67">
        <v>84.120519999999999</v>
      </c>
      <c r="J67">
        <v>22</v>
      </c>
      <c r="K67">
        <v>59.488840000000003</v>
      </c>
      <c r="L67">
        <v>6</v>
      </c>
      <c r="M67">
        <v>84.859499999999997</v>
      </c>
      <c r="N67">
        <v>5</v>
      </c>
      <c r="O67">
        <v>82.488600000000005</v>
      </c>
    </row>
    <row r="68" spans="1:15" x14ac:dyDescent="0.4">
      <c r="A68">
        <v>66</v>
      </c>
      <c r="B68" t="s">
        <v>28</v>
      </c>
      <c r="C68">
        <v>2015</v>
      </c>
      <c r="D68">
        <v>7</v>
      </c>
      <c r="E68">
        <v>73.002049999999997</v>
      </c>
      <c r="F68">
        <v>1</v>
      </c>
      <c r="G68">
        <v>100</v>
      </c>
      <c r="H68">
        <v>33</v>
      </c>
      <c r="I68">
        <v>42.277810000000002</v>
      </c>
      <c r="J68">
        <v>4</v>
      </c>
      <c r="K68">
        <v>81.426230000000004</v>
      </c>
      <c r="L68">
        <v>8</v>
      </c>
      <c r="M68">
        <v>81.422929999999994</v>
      </c>
      <c r="N68">
        <v>4</v>
      </c>
      <c r="O68">
        <v>85.253240000000005</v>
      </c>
    </row>
    <row r="69" spans="1:15" x14ac:dyDescent="0.4">
      <c r="A69">
        <v>67</v>
      </c>
      <c r="B69" t="s">
        <v>29</v>
      </c>
      <c r="C69">
        <v>2015</v>
      </c>
      <c r="D69">
        <v>9</v>
      </c>
      <c r="E69">
        <v>68.723140000000001</v>
      </c>
      <c r="F69">
        <v>26</v>
      </c>
      <c r="G69">
        <v>45.817779999999999</v>
      </c>
      <c r="H69">
        <v>8</v>
      </c>
      <c r="I69">
        <v>71.720929999999996</v>
      </c>
      <c r="J69">
        <v>3</v>
      </c>
      <c r="K69">
        <v>84.838530000000006</v>
      </c>
      <c r="L69">
        <v>13</v>
      </c>
      <c r="M69">
        <v>74.861810000000006</v>
      </c>
      <c r="N69">
        <v>9</v>
      </c>
      <c r="O69">
        <v>75.682180000000002</v>
      </c>
    </row>
    <row r="70" spans="1:15" x14ac:dyDescent="0.4">
      <c r="A70">
        <v>68</v>
      </c>
      <c r="B70" t="s">
        <v>30</v>
      </c>
      <c r="C70">
        <v>2015</v>
      </c>
      <c r="D70">
        <v>22</v>
      </c>
      <c r="E70">
        <v>59.471469999999997</v>
      </c>
      <c r="F70">
        <v>16</v>
      </c>
      <c r="G70">
        <v>55.675370000000001</v>
      </c>
      <c r="H70">
        <v>31</v>
      </c>
      <c r="I70">
        <v>50.179349999999999</v>
      </c>
      <c r="J70">
        <v>19</v>
      </c>
      <c r="K70">
        <v>64.838669999999993</v>
      </c>
      <c r="L70">
        <v>4</v>
      </c>
      <c r="M70">
        <v>94.078460000000007</v>
      </c>
      <c r="N70">
        <v>14</v>
      </c>
      <c r="O70">
        <v>70.248239999999996</v>
      </c>
    </row>
    <row r="71" spans="1:15" x14ac:dyDescent="0.4">
      <c r="A71">
        <v>69</v>
      </c>
      <c r="B71" t="s">
        <v>31</v>
      </c>
      <c r="C71">
        <v>2015</v>
      </c>
      <c r="D71">
        <v>35</v>
      </c>
      <c r="E71">
        <v>32.230170000000001</v>
      </c>
      <c r="F71">
        <v>4</v>
      </c>
      <c r="G71">
        <v>84.678399999999996</v>
      </c>
      <c r="H71">
        <v>30</v>
      </c>
      <c r="I71">
        <v>52.602780000000003</v>
      </c>
      <c r="J71">
        <v>25</v>
      </c>
      <c r="K71">
        <v>55.646889999999999</v>
      </c>
      <c r="L71">
        <v>33</v>
      </c>
      <c r="M71">
        <v>36.122680000000003</v>
      </c>
      <c r="N71">
        <v>32</v>
      </c>
      <c r="O71">
        <v>54.571689999999997</v>
      </c>
    </row>
    <row r="72" spans="1:15" x14ac:dyDescent="0.4">
      <c r="A72">
        <v>71</v>
      </c>
      <c r="B72" t="s">
        <v>0</v>
      </c>
      <c r="C72">
        <v>2016</v>
      </c>
      <c r="D72">
        <v>26</v>
      </c>
      <c r="E72">
        <v>53.90061</v>
      </c>
      <c r="F72">
        <v>8</v>
      </c>
      <c r="G72">
        <v>72.056200000000004</v>
      </c>
      <c r="H72">
        <v>4</v>
      </c>
      <c r="I72">
        <v>87.247020000000006</v>
      </c>
      <c r="J72">
        <v>15</v>
      </c>
      <c r="K72">
        <v>67.155600000000007</v>
      </c>
      <c r="L72">
        <v>16</v>
      </c>
      <c r="M72">
        <v>71.383300000000006</v>
      </c>
      <c r="N72">
        <v>8</v>
      </c>
      <c r="O72">
        <v>78.264740000000003</v>
      </c>
    </row>
    <row r="73" spans="1:15" x14ac:dyDescent="0.4">
      <c r="A73">
        <v>72</v>
      </c>
      <c r="B73" t="s">
        <v>1</v>
      </c>
      <c r="C73">
        <v>2016</v>
      </c>
      <c r="D73">
        <v>18</v>
      </c>
      <c r="E73">
        <v>62.157029999999999</v>
      </c>
      <c r="F73">
        <v>23</v>
      </c>
      <c r="G73">
        <v>52.532690000000002</v>
      </c>
      <c r="H73">
        <v>8</v>
      </c>
      <c r="I73">
        <v>75.184399999999997</v>
      </c>
      <c r="J73">
        <v>33</v>
      </c>
      <c r="K73">
        <v>46.400959999999998</v>
      </c>
      <c r="L73">
        <v>7</v>
      </c>
      <c r="M73">
        <v>84.171199999999999</v>
      </c>
      <c r="N73">
        <v>17</v>
      </c>
      <c r="O73">
        <v>69.552589999999995</v>
      </c>
    </row>
    <row r="74" spans="1:15" x14ac:dyDescent="0.4">
      <c r="A74">
        <v>73</v>
      </c>
      <c r="B74" t="s">
        <v>2</v>
      </c>
      <c r="C74">
        <v>2016</v>
      </c>
      <c r="D74">
        <v>29</v>
      </c>
      <c r="E74">
        <v>48.64423</v>
      </c>
      <c r="F74">
        <v>30</v>
      </c>
      <c r="G74">
        <v>38.434899999999999</v>
      </c>
      <c r="H74">
        <v>24</v>
      </c>
      <c r="I74">
        <v>58.503729999999997</v>
      </c>
      <c r="J74">
        <v>10</v>
      </c>
      <c r="K74">
        <v>70.825519999999997</v>
      </c>
      <c r="L74">
        <v>17</v>
      </c>
      <c r="M74">
        <v>71.129130000000004</v>
      </c>
      <c r="N74">
        <v>28</v>
      </c>
      <c r="O74">
        <v>58.865349999999999</v>
      </c>
    </row>
    <row r="75" spans="1:15" x14ac:dyDescent="0.4">
      <c r="A75">
        <v>74</v>
      </c>
      <c r="B75" t="s">
        <v>3</v>
      </c>
      <c r="C75">
        <v>2016</v>
      </c>
      <c r="D75">
        <v>22</v>
      </c>
      <c r="E75">
        <v>57.389949999999999</v>
      </c>
      <c r="F75">
        <v>7</v>
      </c>
      <c r="G75">
        <v>73.43956</v>
      </c>
      <c r="H75">
        <v>22</v>
      </c>
      <c r="I75">
        <v>62.590220000000002</v>
      </c>
      <c r="J75">
        <v>21</v>
      </c>
      <c r="K75">
        <v>60.11542</v>
      </c>
      <c r="L75">
        <v>24</v>
      </c>
      <c r="M75">
        <v>63.310229999999997</v>
      </c>
      <c r="N75">
        <v>19</v>
      </c>
      <c r="O75">
        <v>68.338849999999994</v>
      </c>
    </row>
    <row r="76" spans="1:15" x14ac:dyDescent="0.4">
      <c r="A76">
        <v>75</v>
      </c>
      <c r="B76" t="s">
        <v>4</v>
      </c>
      <c r="C76">
        <v>2016</v>
      </c>
      <c r="D76">
        <v>16</v>
      </c>
      <c r="E76">
        <v>65.324950000000001</v>
      </c>
      <c r="F76">
        <v>29</v>
      </c>
      <c r="G76">
        <v>40.025790000000001</v>
      </c>
      <c r="H76">
        <v>13</v>
      </c>
      <c r="I76">
        <v>68.66892</v>
      </c>
      <c r="J76">
        <v>18</v>
      </c>
      <c r="K76">
        <v>63.028750000000002</v>
      </c>
      <c r="L76">
        <v>33</v>
      </c>
      <c r="M76">
        <v>36.894739999999999</v>
      </c>
      <c r="N76">
        <v>30</v>
      </c>
      <c r="O76">
        <v>55.685740000000003</v>
      </c>
    </row>
    <row r="77" spans="1:15" x14ac:dyDescent="0.4">
      <c r="A77">
        <v>76</v>
      </c>
      <c r="B77" t="s">
        <v>5</v>
      </c>
      <c r="C77">
        <v>2016</v>
      </c>
      <c r="D77">
        <v>8</v>
      </c>
      <c r="E77">
        <v>70.936930000000004</v>
      </c>
      <c r="F77">
        <v>31</v>
      </c>
      <c r="G77">
        <v>38.341799999999999</v>
      </c>
      <c r="H77">
        <v>10</v>
      </c>
      <c r="I77">
        <v>69.694339999999997</v>
      </c>
      <c r="J77">
        <v>12</v>
      </c>
      <c r="K77">
        <v>68.73263</v>
      </c>
      <c r="L77">
        <v>9</v>
      </c>
      <c r="M77">
        <v>79.310119999999998</v>
      </c>
      <c r="N77">
        <v>13</v>
      </c>
      <c r="O77">
        <v>69.987620000000007</v>
      </c>
    </row>
    <row r="78" spans="1:15" x14ac:dyDescent="0.4">
      <c r="A78">
        <v>77</v>
      </c>
      <c r="B78" t="s">
        <v>6</v>
      </c>
      <c r="C78">
        <v>2016</v>
      </c>
      <c r="D78">
        <v>14</v>
      </c>
      <c r="E78">
        <v>66.331699999999998</v>
      </c>
      <c r="F78">
        <v>19</v>
      </c>
      <c r="G78">
        <v>54.805169999999997</v>
      </c>
      <c r="H78">
        <v>12</v>
      </c>
      <c r="I78">
        <v>68.932329999999993</v>
      </c>
      <c r="J78">
        <v>29</v>
      </c>
      <c r="K78">
        <v>50.785089999999997</v>
      </c>
      <c r="L78">
        <v>20</v>
      </c>
      <c r="M78">
        <v>68.825370000000007</v>
      </c>
      <c r="N78">
        <v>21</v>
      </c>
      <c r="O78">
        <v>66.333250000000007</v>
      </c>
    </row>
    <row r="79" spans="1:15" x14ac:dyDescent="0.4">
      <c r="A79">
        <v>78</v>
      </c>
      <c r="B79" t="s">
        <v>7</v>
      </c>
      <c r="C79">
        <v>2016</v>
      </c>
      <c r="D79">
        <v>1</v>
      </c>
      <c r="E79">
        <v>100</v>
      </c>
      <c r="F79">
        <v>10</v>
      </c>
      <c r="G79">
        <v>68.278750000000002</v>
      </c>
      <c r="H79">
        <v>1</v>
      </c>
      <c r="I79">
        <v>100</v>
      </c>
      <c r="J79">
        <v>2</v>
      </c>
      <c r="K79">
        <v>91.948350000000005</v>
      </c>
      <c r="L79">
        <v>14</v>
      </c>
      <c r="M79">
        <v>73.712580000000003</v>
      </c>
      <c r="N79">
        <v>1</v>
      </c>
      <c r="O79">
        <v>100</v>
      </c>
    </row>
    <row r="80" spans="1:15" x14ac:dyDescent="0.4">
      <c r="A80">
        <v>79</v>
      </c>
      <c r="B80" t="s">
        <v>8</v>
      </c>
      <c r="C80">
        <v>2016</v>
      </c>
      <c r="D80">
        <v>5</v>
      </c>
      <c r="E80">
        <v>74.300759999999997</v>
      </c>
      <c r="F80">
        <v>14</v>
      </c>
      <c r="G80">
        <v>60.703519999999997</v>
      </c>
      <c r="H80">
        <v>19</v>
      </c>
      <c r="I80">
        <v>64.726020000000005</v>
      </c>
      <c r="J80">
        <v>27</v>
      </c>
      <c r="K80">
        <v>52.325299999999999</v>
      </c>
      <c r="L80">
        <v>23</v>
      </c>
      <c r="M80">
        <v>65.302390000000003</v>
      </c>
      <c r="N80">
        <v>18</v>
      </c>
      <c r="O80">
        <v>68.414289999999994</v>
      </c>
    </row>
    <row r="81" spans="1:15" x14ac:dyDescent="0.4">
      <c r="A81">
        <v>80</v>
      </c>
      <c r="B81" t="s">
        <v>9</v>
      </c>
      <c r="C81">
        <v>2016</v>
      </c>
      <c r="D81">
        <v>32</v>
      </c>
      <c r="E81">
        <v>44.557000000000002</v>
      </c>
      <c r="F81">
        <v>16</v>
      </c>
      <c r="G81">
        <v>56.213270000000001</v>
      </c>
      <c r="H81">
        <v>35</v>
      </c>
      <c r="I81">
        <v>28.788679999999999</v>
      </c>
      <c r="J81">
        <v>35</v>
      </c>
      <c r="K81">
        <v>36.298659999999998</v>
      </c>
      <c r="L81">
        <v>25</v>
      </c>
      <c r="M81">
        <v>61.015169999999998</v>
      </c>
      <c r="N81">
        <v>35</v>
      </c>
      <c r="O81">
        <v>43.21116</v>
      </c>
    </row>
    <row r="82" spans="1:15" x14ac:dyDescent="0.4">
      <c r="A82">
        <v>81</v>
      </c>
      <c r="B82" t="s">
        <v>10</v>
      </c>
      <c r="C82">
        <v>2016</v>
      </c>
      <c r="D82">
        <v>23</v>
      </c>
      <c r="E82">
        <v>55.302059999999997</v>
      </c>
      <c r="F82">
        <v>13</v>
      </c>
      <c r="G82">
        <v>62.36365</v>
      </c>
      <c r="H82">
        <v>14</v>
      </c>
      <c r="I82">
        <v>68.551169999999999</v>
      </c>
      <c r="J82">
        <v>32</v>
      </c>
      <c r="K82">
        <v>48.330179999999999</v>
      </c>
      <c r="L82">
        <v>10</v>
      </c>
      <c r="M82">
        <v>78.018529999999998</v>
      </c>
      <c r="N82">
        <v>20</v>
      </c>
      <c r="O82">
        <v>67.442710000000005</v>
      </c>
    </row>
    <row r="83" spans="1:15" x14ac:dyDescent="0.4">
      <c r="A83">
        <v>82</v>
      </c>
      <c r="B83" t="s">
        <v>11</v>
      </c>
      <c r="C83">
        <v>2016</v>
      </c>
      <c r="D83">
        <v>24</v>
      </c>
      <c r="E83">
        <v>54.956339999999997</v>
      </c>
      <c r="F83">
        <v>28</v>
      </c>
      <c r="G83">
        <v>43.646549999999998</v>
      </c>
      <c r="H83">
        <v>28</v>
      </c>
      <c r="I83">
        <v>53.728349999999999</v>
      </c>
      <c r="J83">
        <v>22</v>
      </c>
      <c r="K83">
        <v>60.114939999999997</v>
      </c>
      <c r="L83">
        <v>30</v>
      </c>
      <c r="M83">
        <v>50.999740000000003</v>
      </c>
      <c r="N83">
        <v>32</v>
      </c>
      <c r="O83">
        <v>52.651820000000001</v>
      </c>
    </row>
    <row r="84" spans="1:15" x14ac:dyDescent="0.4">
      <c r="A84">
        <v>83</v>
      </c>
      <c r="B84" t="s">
        <v>12</v>
      </c>
      <c r="C84">
        <v>2016</v>
      </c>
      <c r="D84">
        <v>15</v>
      </c>
      <c r="E84">
        <v>66.30659</v>
      </c>
      <c r="F84">
        <v>35</v>
      </c>
      <c r="G84">
        <v>28.629960000000001</v>
      </c>
      <c r="H84">
        <v>25</v>
      </c>
      <c r="I84">
        <v>57.642620000000001</v>
      </c>
      <c r="J84">
        <v>20</v>
      </c>
      <c r="K84">
        <v>61.186779999999999</v>
      </c>
      <c r="L84">
        <v>4</v>
      </c>
      <c r="M84">
        <v>93.577669999999998</v>
      </c>
      <c r="N84">
        <v>23</v>
      </c>
      <c r="O84">
        <v>64.29477</v>
      </c>
    </row>
    <row r="85" spans="1:15" x14ac:dyDescent="0.4">
      <c r="A85">
        <v>84</v>
      </c>
      <c r="B85" t="s">
        <v>44</v>
      </c>
      <c r="C85">
        <v>2016</v>
      </c>
      <c r="D85">
        <v>13</v>
      </c>
      <c r="E85">
        <v>67.614450000000005</v>
      </c>
      <c r="F85">
        <v>21</v>
      </c>
      <c r="G85">
        <v>53.603490000000001</v>
      </c>
      <c r="H85">
        <v>21</v>
      </c>
      <c r="I85">
        <v>62.773150000000001</v>
      </c>
      <c r="J85">
        <v>30</v>
      </c>
      <c r="K85">
        <v>49.203220000000002</v>
      </c>
      <c r="L85">
        <v>11</v>
      </c>
      <c r="M85">
        <v>76.721440000000001</v>
      </c>
      <c r="N85">
        <v>22</v>
      </c>
      <c r="O85">
        <v>66.256460000000004</v>
      </c>
    </row>
    <row r="86" spans="1:15" x14ac:dyDescent="0.4">
      <c r="A86">
        <v>85</v>
      </c>
      <c r="B86" t="s">
        <v>13</v>
      </c>
      <c r="C86">
        <v>2016</v>
      </c>
      <c r="D86">
        <v>3</v>
      </c>
      <c r="E86">
        <v>80.511219999999994</v>
      </c>
      <c r="F86">
        <v>24</v>
      </c>
      <c r="G86">
        <v>51.587020000000003</v>
      </c>
      <c r="H86">
        <v>17</v>
      </c>
      <c r="I86">
        <v>67.69359</v>
      </c>
      <c r="J86">
        <v>24</v>
      </c>
      <c r="K86">
        <v>58.992339999999999</v>
      </c>
      <c r="L86">
        <v>22</v>
      </c>
      <c r="M86">
        <v>65.817319999999995</v>
      </c>
      <c r="N86">
        <v>14</v>
      </c>
      <c r="O86">
        <v>69.966470000000001</v>
      </c>
    </row>
    <row r="87" spans="1:15" x14ac:dyDescent="0.4">
      <c r="A87">
        <v>86</v>
      </c>
      <c r="B87" t="s">
        <v>14</v>
      </c>
      <c r="C87">
        <v>2016</v>
      </c>
      <c r="D87">
        <v>25</v>
      </c>
      <c r="E87">
        <v>53.997340000000001</v>
      </c>
      <c r="F87">
        <v>9</v>
      </c>
      <c r="G87">
        <v>68.841459999999998</v>
      </c>
      <c r="H87">
        <v>11</v>
      </c>
      <c r="I87">
        <v>69.029780000000002</v>
      </c>
      <c r="J87">
        <v>26</v>
      </c>
      <c r="K87">
        <v>53.425620000000002</v>
      </c>
      <c r="L87">
        <v>31</v>
      </c>
      <c r="M87">
        <v>42.78687</v>
      </c>
      <c r="N87">
        <v>26</v>
      </c>
      <c r="O87">
        <v>60.747430000000001</v>
      </c>
    </row>
    <row r="88" spans="1:15" x14ac:dyDescent="0.4">
      <c r="A88">
        <v>87</v>
      </c>
      <c r="B88" t="s">
        <v>15</v>
      </c>
      <c r="C88">
        <v>2016</v>
      </c>
      <c r="D88">
        <v>33</v>
      </c>
      <c r="E88">
        <v>43.844499999999996</v>
      </c>
      <c r="F88">
        <v>18</v>
      </c>
      <c r="G88">
        <v>55.404159999999997</v>
      </c>
      <c r="H88">
        <v>34</v>
      </c>
      <c r="I88">
        <v>40.861020000000003</v>
      </c>
      <c r="J88">
        <v>34</v>
      </c>
      <c r="K88">
        <v>37.605269999999997</v>
      </c>
      <c r="L88">
        <v>28</v>
      </c>
      <c r="M88">
        <v>58.762129999999999</v>
      </c>
      <c r="N88">
        <v>34</v>
      </c>
      <c r="O88">
        <v>46.091439999999999</v>
      </c>
    </row>
    <row r="89" spans="1:15" x14ac:dyDescent="0.4">
      <c r="A89">
        <v>88</v>
      </c>
      <c r="B89" t="s">
        <v>16</v>
      </c>
      <c r="C89">
        <v>2016</v>
      </c>
      <c r="D89">
        <v>34</v>
      </c>
      <c r="E89">
        <v>35.87321</v>
      </c>
      <c r="F89">
        <v>2</v>
      </c>
      <c r="G89">
        <v>89.524060000000006</v>
      </c>
      <c r="H89">
        <v>27</v>
      </c>
      <c r="I89">
        <v>53.991750000000003</v>
      </c>
      <c r="J89">
        <v>28</v>
      </c>
      <c r="K89">
        <v>50.889470000000003</v>
      </c>
      <c r="L89">
        <v>27</v>
      </c>
      <c r="M89">
        <v>59.119100000000003</v>
      </c>
      <c r="N89">
        <v>25</v>
      </c>
      <c r="O89">
        <v>61.430759999999999</v>
      </c>
    </row>
    <row r="90" spans="1:15" x14ac:dyDescent="0.4">
      <c r="A90">
        <v>89</v>
      </c>
      <c r="B90" t="s">
        <v>17</v>
      </c>
      <c r="C90">
        <v>2016</v>
      </c>
      <c r="D90">
        <v>20</v>
      </c>
      <c r="E90">
        <v>60.223100000000002</v>
      </c>
      <c r="F90">
        <v>3</v>
      </c>
      <c r="G90">
        <v>86.680009999999996</v>
      </c>
      <c r="H90">
        <v>26</v>
      </c>
      <c r="I90">
        <v>56.496029999999998</v>
      </c>
      <c r="J90">
        <v>6</v>
      </c>
      <c r="K90">
        <v>79.612129999999993</v>
      </c>
      <c r="L90">
        <v>32</v>
      </c>
      <c r="M90">
        <v>41.781950000000002</v>
      </c>
      <c r="N90">
        <v>12</v>
      </c>
      <c r="O90">
        <v>70.017849999999996</v>
      </c>
    </row>
    <row r="91" spans="1:15" x14ac:dyDescent="0.4">
      <c r="A91">
        <v>105</v>
      </c>
      <c r="B91" t="s">
        <v>199</v>
      </c>
      <c r="C91">
        <v>2016</v>
      </c>
      <c r="D91">
        <v>2</v>
      </c>
      <c r="E91">
        <v>86.936589999999995</v>
      </c>
      <c r="F91">
        <v>25</v>
      </c>
      <c r="G91">
        <v>47.820950000000003</v>
      </c>
      <c r="H91">
        <v>6</v>
      </c>
      <c r="I91">
        <v>83.92971</v>
      </c>
      <c r="J91">
        <v>7</v>
      </c>
      <c r="K91">
        <v>78.692220000000006</v>
      </c>
      <c r="L91">
        <v>2</v>
      </c>
      <c r="M91">
        <v>94.607280000000003</v>
      </c>
      <c r="N91">
        <v>3</v>
      </c>
      <c r="O91">
        <v>88.025570000000002</v>
      </c>
    </row>
    <row r="92" spans="1:15" x14ac:dyDescent="0.4">
      <c r="A92">
        <v>90</v>
      </c>
      <c r="B92" t="s">
        <v>18</v>
      </c>
      <c r="C92">
        <v>2016</v>
      </c>
      <c r="D92">
        <v>31</v>
      </c>
      <c r="E92">
        <v>47.695639999999997</v>
      </c>
      <c r="F92">
        <v>5</v>
      </c>
      <c r="G92">
        <v>81.629379999999998</v>
      </c>
      <c r="H92">
        <v>18</v>
      </c>
      <c r="I92">
        <v>65.908559999999994</v>
      </c>
      <c r="J92">
        <v>13</v>
      </c>
      <c r="K92">
        <v>68.507090000000005</v>
      </c>
      <c r="L92">
        <v>5</v>
      </c>
      <c r="M92">
        <v>90.45608</v>
      </c>
      <c r="N92">
        <v>7</v>
      </c>
      <c r="O92">
        <v>78.613230000000001</v>
      </c>
    </row>
    <row r="93" spans="1:15" x14ac:dyDescent="0.4">
      <c r="A93">
        <v>91</v>
      </c>
      <c r="B93" t="s">
        <v>19</v>
      </c>
      <c r="C93">
        <v>2016</v>
      </c>
      <c r="D93">
        <v>28</v>
      </c>
      <c r="E93">
        <v>49.226199999999999</v>
      </c>
      <c r="F93">
        <v>20</v>
      </c>
      <c r="G93">
        <v>54.69997</v>
      </c>
      <c r="H93">
        <v>3</v>
      </c>
      <c r="I93">
        <v>87.440479999999994</v>
      </c>
      <c r="J93">
        <v>9</v>
      </c>
      <c r="K93">
        <v>74.886840000000007</v>
      </c>
      <c r="L93">
        <v>35</v>
      </c>
      <c r="M93">
        <v>31.540700000000001</v>
      </c>
      <c r="N93">
        <v>24</v>
      </c>
      <c r="O93">
        <v>62.7393</v>
      </c>
    </row>
    <row r="94" spans="1:15" x14ac:dyDescent="0.4">
      <c r="A94">
        <v>92</v>
      </c>
      <c r="B94" t="s">
        <v>20</v>
      </c>
      <c r="C94">
        <v>2016</v>
      </c>
      <c r="D94">
        <v>17</v>
      </c>
      <c r="E94">
        <v>64.093459999999993</v>
      </c>
      <c r="F94">
        <v>12</v>
      </c>
      <c r="G94">
        <v>63.013669999999998</v>
      </c>
      <c r="H94">
        <v>23</v>
      </c>
      <c r="I94">
        <v>61.160150000000002</v>
      </c>
      <c r="J94">
        <v>5</v>
      </c>
      <c r="K94">
        <v>80.040080000000003</v>
      </c>
      <c r="L94">
        <v>1</v>
      </c>
      <c r="M94">
        <v>100</v>
      </c>
      <c r="N94">
        <v>6</v>
      </c>
      <c r="O94">
        <v>81.377840000000006</v>
      </c>
    </row>
    <row r="95" spans="1:15" x14ac:dyDescent="0.4">
      <c r="A95">
        <v>93</v>
      </c>
      <c r="B95" t="s">
        <v>21</v>
      </c>
      <c r="C95">
        <v>2016</v>
      </c>
      <c r="D95">
        <v>21</v>
      </c>
      <c r="E95">
        <v>59.888379999999998</v>
      </c>
      <c r="F95">
        <v>6</v>
      </c>
      <c r="G95">
        <v>79.751090000000005</v>
      </c>
      <c r="H95">
        <v>2</v>
      </c>
      <c r="I95">
        <v>90.808179999999993</v>
      </c>
      <c r="J95">
        <v>1</v>
      </c>
      <c r="K95">
        <v>100</v>
      </c>
      <c r="L95">
        <v>15</v>
      </c>
      <c r="M95">
        <v>73.323620000000005</v>
      </c>
      <c r="N95">
        <v>2</v>
      </c>
      <c r="O95">
        <v>91.632419999999996</v>
      </c>
    </row>
    <row r="96" spans="1:15" x14ac:dyDescent="0.4">
      <c r="A96">
        <v>94</v>
      </c>
      <c r="B96" t="s">
        <v>22</v>
      </c>
      <c r="C96">
        <v>2016</v>
      </c>
      <c r="D96">
        <v>12</v>
      </c>
      <c r="E96">
        <v>67.808480000000003</v>
      </c>
      <c r="F96">
        <v>22</v>
      </c>
      <c r="G96">
        <v>53.242730000000002</v>
      </c>
      <c r="H96">
        <v>16</v>
      </c>
      <c r="I96">
        <v>67.868949999999998</v>
      </c>
      <c r="J96">
        <v>11</v>
      </c>
      <c r="K96">
        <v>70.308369999999996</v>
      </c>
      <c r="L96">
        <v>18</v>
      </c>
      <c r="M96">
        <v>69.792109999999994</v>
      </c>
      <c r="N96">
        <v>11</v>
      </c>
      <c r="O96">
        <v>70.856139999999996</v>
      </c>
    </row>
    <row r="97" spans="1:15" x14ac:dyDescent="0.4">
      <c r="A97">
        <v>95</v>
      </c>
      <c r="B97" t="s">
        <v>23</v>
      </c>
      <c r="C97">
        <v>2016</v>
      </c>
      <c r="D97">
        <v>9</v>
      </c>
      <c r="E97">
        <v>70.391689999999997</v>
      </c>
      <c r="F97">
        <v>34</v>
      </c>
      <c r="G97">
        <v>29.69746</v>
      </c>
      <c r="H97">
        <v>29</v>
      </c>
      <c r="I97">
        <v>53.640990000000002</v>
      </c>
      <c r="J97">
        <v>16</v>
      </c>
      <c r="K97">
        <v>66.42304</v>
      </c>
      <c r="L97">
        <v>26</v>
      </c>
      <c r="M97">
        <v>59.837980000000002</v>
      </c>
      <c r="N97">
        <v>29</v>
      </c>
      <c r="O97">
        <v>56.525880000000001</v>
      </c>
    </row>
    <row r="98" spans="1:15" x14ac:dyDescent="0.4">
      <c r="A98">
        <v>96</v>
      </c>
      <c r="B98" t="s">
        <v>24</v>
      </c>
      <c r="C98">
        <v>2016</v>
      </c>
      <c r="D98">
        <v>30</v>
      </c>
      <c r="E98">
        <v>48.041150000000002</v>
      </c>
      <c r="F98">
        <v>33</v>
      </c>
      <c r="G98">
        <v>37.100290000000001</v>
      </c>
      <c r="H98">
        <v>20</v>
      </c>
      <c r="I98">
        <v>64.27919</v>
      </c>
      <c r="J98">
        <v>31</v>
      </c>
      <c r="K98">
        <v>48.850520000000003</v>
      </c>
      <c r="L98">
        <v>29</v>
      </c>
      <c r="M98">
        <v>57.058839999999996</v>
      </c>
      <c r="N98">
        <v>33</v>
      </c>
      <c r="O98">
        <v>50.945399999999999</v>
      </c>
    </row>
    <row r="99" spans="1:15" x14ac:dyDescent="0.4">
      <c r="A99">
        <v>97</v>
      </c>
      <c r="B99" t="s">
        <v>25</v>
      </c>
      <c r="C99">
        <v>2016</v>
      </c>
      <c r="D99">
        <v>11</v>
      </c>
      <c r="E99">
        <v>68.051079999999999</v>
      </c>
      <c r="F99">
        <v>32</v>
      </c>
      <c r="G99">
        <v>38.319319999999998</v>
      </c>
      <c r="H99">
        <v>5</v>
      </c>
      <c r="I99">
        <v>87.123009999999994</v>
      </c>
      <c r="J99">
        <v>8</v>
      </c>
      <c r="K99">
        <v>76.44332</v>
      </c>
      <c r="L99">
        <v>12</v>
      </c>
      <c r="M99">
        <v>74.827740000000006</v>
      </c>
      <c r="N99">
        <v>9</v>
      </c>
      <c r="O99">
        <v>75.037580000000005</v>
      </c>
    </row>
    <row r="100" spans="1:15" x14ac:dyDescent="0.4">
      <c r="A100">
        <v>98</v>
      </c>
      <c r="B100" t="s">
        <v>26</v>
      </c>
      <c r="C100">
        <v>2016</v>
      </c>
      <c r="D100">
        <v>4</v>
      </c>
      <c r="E100">
        <v>76.306629999999998</v>
      </c>
      <c r="F100">
        <v>27</v>
      </c>
      <c r="G100">
        <v>43.677329999999998</v>
      </c>
      <c r="H100">
        <v>15</v>
      </c>
      <c r="I100">
        <v>67.901240000000001</v>
      </c>
      <c r="J100">
        <v>14</v>
      </c>
      <c r="K100">
        <v>68.34308</v>
      </c>
      <c r="L100">
        <v>19</v>
      </c>
      <c r="M100">
        <v>69.545569999999998</v>
      </c>
      <c r="N100">
        <v>15</v>
      </c>
      <c r="O100">
        <v>69.748379999999997</v>
      </c>
    </row>
    <row r="101" spans="1:15" x14ac:dyDescent="0.4">
      <c r="A101">
        <v>99</v>
      </c>
      <c r="B101" t="s">
        <v>27</v>
      </c>
      <c r="C101">
        <v>2016</v>
      </c>
      <c r="D101">
        <v>27</v>
      </c>
      <c r="E101">
        <v>51.019590000000001</v>
      </c>
      <c r="F101">
        <v>15</v>
      </c>
      <c r="G101">
        <v>60.303249999999998</v>
      </c>
      <c r="H101">
        <v>32</v>
      </c>
      <c r="I101">
        <v>46.834809999999997</v>
      </c>
      <c r="J101">
        <v>19</v>
      </c>
      <c r="K101">
        <v>62.347000000000001</v>
      </c>
      <c r="L101">
        <v>21</v>
      </c>
      <c r="M101">
        <v>67.309439999999995</v>
      </c>
      <c r="N101">
        <v>27</v>
      </c>
      <c r="O101">
        <v>59.542740000000002</v>
      </c>
    </row>
    <row r="102" spans="1:15" x14ac:dyDescent="0.4">
      <c r="A102">
        <v>100</v>
      </c>
      <c r="B102" t="s">
        <v>45</v>
      </c>
      <c r="C102">
        <v>2016</v>
      </c>
      <c r="D102">
        <v>6</v>
      </c>
      <c r="E102">
        <v>74.073459999999997</v>
      </c>
      <c r="F102">
        <v>11</v>
      </c>
      <c r="G102">
        <v>64.340230000000005</v>
      </c>
      <c r="H102">
        <v>7</v>
      </c>
      <c r="I102">
        <v>83.715010000000007</v>
      </c>
      <c r="J102">
        <v>23</v>
      </c>
      <c r="K102">
        <v>59.498530000000002</v>
      </c>
      <c r="L102">
        <v>6</v>
      </c>
      <c r="M102">
        <v>84.574119999999994</v>
      </c>
      <c r="N102">
        <v>5</v>
      </c>
      <c r="O102">
        <v>82.139169999999993</v>
      </c>
    </row>
    <row r="103" spans="1:15" x14ac:dyDescent="0.4">
      <c r="A103">
        <v>101</v>
      </c>
      <c r="B103" t="s">
        <v>28</v>
      </c>
      <c r="C103">
        <v>2016</v>
      </c>
      <c r="D103">
        <v>7</v>
      </c>
      <c r="E103">
        <v>73.075530000000001</v>
      </c>
      <c r="F103">
        <v>1</v>
      </c>
      <c r="G103">
        <v>100</v>
      </c>
      <c r="H103">
        <v>33</v>
      </c>
      <c r="I103">
        <v>42.62283</v>
      </c>
      <c r="J103">
        <v>4</v>
      </c>
      <c r="K103">
        <v>81.498009999999994</v>
      </c>
      <c r="L103">
        <v>8</v>
      </c>
      <c r="M103">
        <v>81.243849999999995</v>
      </c>
      <c r="N103">
        <v>4</v>
      </c>
      <c r="O103">
        <v>84.622290000000007</v>
      </c>
    </row>
    <row r="104" spans="1:15" x14ac:dyDescent="0.4">
      <c r="A104">
        <v>102</v>
      </c>
      <c r="B104" t="s">
        <v>29</v>
      </c>
      <c r="C104">
        <v>2016</v>
      </c>
      <c r="D104">
        <v>10</v>
      </c>
      <c r="E104">
        <v>68.835139999999996</v>
      </c>
      <c r="F104">
        <v>26</v>
      </c>
      <c r="G104">
        <v>45.671970000000002</v>
      </c>
      <c r="H104">
        <v>9</v>
      </c>
      <c r="I104">
        <v>71.729309999999998</v>
      </c>
      <c r="J104">
        <v>3</v>
      </c>
      <c r="K104">
        <v>84.886269999999996</v>
      </c>
      <c r="L104">
        <v>13</v>
      </c>
      <c r="M104">
        <v>74.562579999999997</v>
      </c>
      <c r="N104">
        <v>10</v>
      </c>
      <c r="O104">
        <v>74.786140000000003</v>
      </c>
    </row>
    <row r="105" spans="1:15" x14ac:dyDescent="0.4">
      <c r="A105">
        <v>103</v>
      </c>
      <c r="B105" t="s">
        <v>30</v>
      </c>
      <c r="C105">
        <v>2016</v>
      </c>
      <c r="D105">
        <v>19</v>
      </c>
      <c r="E105">
        <v>60.32179</v>
      </c>
      <c r="F105">
        <v>17</v>
      </c>
      <c r="G105">
        <v>55.682650000000002</v>
      </c>
      <c r="H105">
        <v>31</v>
      </c>
      <c r="I105">
        <v>50.183909999999997</v>
      </c>
      <c r="J105">
        <v>17</v>
      </c>
      <c r="K105">
        <v>65.315539999999999</v>
      </c>
      <c r="L105">
        <v>3</v>
      </c>
      <c r="M105">
        <v>93.682500000000005</v>
      </c>
      <c r="N105">
        <v>16</v>
      </c>
      <c r="O105">
        <v>69.609949999999998</v>
      </c>
    </row>
    <row r="106" spans="1:15" x14ac:dyDescent="0.4">
      <c r="A106">
        <v>104</v>
      </c>
      <c r="B106" t="s">
        <v>31</v>
      </c>
      <c r="C106">
        <v>2016</v>
      </c>
      <c r="D106">
        <v>35</v>
      </c>
      <c r="E106">
        <v>31.856629999999999</v>
      </c>
      <c r="F106">
        <v>4</v>
      </c>
      <c r="G106">
        <v>85.166079999999994</v>
      </c>
      <c r="H106">
        <v>30</v>
      </c>
      <c r="I106">
        <v>53.17821</v>
      </c>
      <c r="J106">
        <v>25</v>
      </c>
      <c r="K106">
        <v>56.037979999999997</v>
      </c>
      <c r="L106">
        <v>34</v>
      </c>
      <c r="M106">
        <v>35.930210000000002</v>
      </c>
      <c r="N106">
        <v>31</v>
      </c>
      <c r="O106">
        <v>53.653379999999999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7"/>
  <sheetViews>
    <sheetView workbookViewId="0">
      <selection activeCell="A35" sqref="A35:L35"/>
    </sheetView>
  </sheetViews>
  <sheetFormatPr defaultRowHeight="14.6" x14ac:dyDescent="0.4"/>
  <cols>
    <col min="1" max="1" width="15.3828125" bestFit="1" customWidth="1"/>
    <col min="13" max="13" width="9" bestFit="1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Series'!N2</f>
        <v>7</v>
      </c>
      <c r="C3">
        <f>'Time Series'!O2</f>
        <v>79.968900000000005</v>
      </c>
      <c r="D3">
        <f>'Time Series'!D2</f>
        <v>25</v>
      </c>
      <c r="E3">
        <f>'Time Series'!E2</f>
        <v>57.321550000000002</v>
      </c>
      <c r="F3">
        <f>'Time Series'!F2</f>
        <v>8</v>
      </c>
      <c r="G3">
        <f>'Time Series'!G2</f>
        <v>72.861680000000007</v>
      </c>
      <c r="H3">
        <f>'Time Series'!H2</f>
        <v>4</v>
      </c>
      <c r="I3">
        <f>'Time Series'!I2</f>
        <v>88.070729999999998</v>
      </c>
      <c r="J3">
        <f>'Time Series'!J2</f>
        <v>15</v>
      </c>
      <c r="K3">
        <f>'Time Series'!K2</f>
        <v>69.190060000000003</v>
      </c>
      <c r="L3">
        <f>'Time Series'!L2</f>
        <v>17</v>
      </c>
      <c r="M3">
        <f>'Time Series'!M2</f>
        <v>71.431799999999996</v>
      </c>
    </row>
    <row r="4" spans="1:13" x14ac:dyDescent="0.4">
      <c r="A4" t="s">
        <v>1</v>
      </c>
      <c r="B4">
        <f>'Time Series'!N3</f>
        <v>17</v>
      </c>
      <c r="C4">
        <f>'Time Series'!O3</f>
        <v>69.318579999999997</v>
      </c>
      <c r="D4">
        <f>'Time Series'!D3</f>
        <v>17</v>
      </c>
      <c r="E4">
        <f>'Time Series'!E3</f>
        <v>65.195890000000006</v>
      </c>
      <c r="F4">
        <f>'Time Series'!F3</f>
        <v>21</v>
      </c>
      <c r="G4">
        <f>'Time Series'!G3</f>
        <v>52.612110000000001</v>
      </c>
      <c r="H4">
        <f>'Time Series'!H3</f>
        <v>9</v>
      </c>
      <c r="I4">
        <f>'Time Series'!I3</f>
        <v>69.717449999999999</v>
      </c>
      <c r="J4">
        <f>'Time Series'!J3</f>
        <v>32</v>
      </c>
      <c r="K4">
        <f>'Time Series'!K3</f>
        <v>48.920270000000002</v>
      </c>
      <c r="L4">
        <f>'Time Series'!L3</f>
        <v>7</v>
      </c>
      <c r="M4">
        <f>'Time Series'!M3</f>
        <v>84.274940000000001</v>
      </c>
    </row>
    <row r="5" spans="1:13" x14ac:dyDescent="0.4">
      <c r="A5" t="s">
        <v>2</v>
      </c>
      <c r="B5">
        <f>'Time Series'!N4</f>
        <v>25</v>
      </c>
      <c r="C5">
        <f>'Time Series'!O4</f>
        <v>61.748539999999998</v>
      </c>
      <c r="D5">
        <f>'Time Series'!D4</f>
        <v>27</v>
      </c>
      <c r="E5">
        <f>'Time Series'!E4</f>
        <v>53.372680000000003</v>
      </c>
      <c r="F5">
        <f>'Time Series'!F4</f>
        <v>29</v>
      </c>
      <c r="G5">
        <f>'Time Series'!G4</f>
        <v>40.190519999999999</v>
      </c>
      <c r="H5">
        <f>'Time Series'!H4</f>
        <v>23</v>
      </c>
      <c r="I5">
        <f>'Time Series'!I4</f>
        <v>58.445180000000001</v>
      </c>
      <c r="J5">
        <f>'Time Series'!J4</f>
        <v>11</v>
      </c>
      <c r="K5">
        <f>'Time Series'!K4</f>
        <v>72.352189999999993</v>
      </c>
      <c r="L5">
        <f>'Time Series'!L4</f>
        <v>16</v>
      </c>
      <c r="M5">
        <f>'Time Series'!M4</f>
        <v>72.029200000000003</v>
      </c>
    </row>
    <row r="6" spans="1:13" x14ac:dyDescent="0.4">
      <c r="A6" t="s">
        <v>3</v>
      </c>
      <c r="B6">
        <f>'Time Series'!N5</f>
        <v>19</v>
      </c>
      <c r="C6">
        <f>'Time Series'!O5</f>
        <v>68.529399999999995</v>
      </c>
      <c r="D6">
        <f>'Time Series'!D5</f>
        <v>22</v>
      </c>
      <c r="E6">
        <f>'Time Series'!E5</f>
        <v>60.625160000000001</v>
      </c>
      <c r="F6">
        <f>'Time Series'!F5</f>
        <v>7</v>
      </c>
      <c r="G6">
        <f>'Time Series'!G5</f>
        <v>73.288259999999994</v>
      </c>
      <c r="H6">
        <f>'Time Series'!H5</f>
        <v>21</v>
      </c>
      <c r="I6">
        <f>'Time Series'!I5</f>
        <v>62.548499999999997</v>
      </c>
      <c r="J6">
        <f>'Time Series'!J5</f>
        <v>23</v>
      </c>
      <c r="K6">
        <f>'Time Series'!K5</f>
        <v>57.895209999999999</v>
      </c>
      <c r="L6">
        <f>'Time Series'!L5</f>
        <v>25</v>
      </c>
      <c r="M6">
        <f>'Time Series'!M5</f>
        <v>63.34111</v>
      </c>
    </row>
    <row r="7" spans="1:13" x14ac:dyDescent="0.4">
      <c r="A7" t="s">
        <v>4</v>
      </c>
      <c r="B7">
        <f>'Time Series'!N6</f>
        <v>30</v>
      </c>
      <c r="C7">
        <f>'Time Series'!O6</f>
        <v>57.756790000000002</v>
      </c>
      <c r="D7">
        <f>'Time Series'!D6</f>
        <v>9</v>
      </c>
      <c r="E7">
        <f>'Time Series'!E6</f>
        <v>72.495239999999995</v>
      </c>
      <c r="F7">
        <f>'Time Series'!F6</f>
        <v>30</v>
      </c>
      <c r="G7">
        <f>'Time Series'!G6</f>
        <v>39.551850000000002</v>
      </c>
      <c r="H7">
        <f>'Time Series'!H6</f>
        <v>12</v>
      </c>
      <c r="I7">
        <f>'Time Series'!I6</f>
        <v>68.636880000000005</v>
      </c>
      <c r="J7">
        <f>'Time Series'!J6</f>
        <v>19</v>
      </c>
      <c r="K7">
        <f>'Time Series'!K6</f>
        <v>65.458169999999996</v>
      </c>
      <c r="L7">
        <f>'Time Series'!L6</f>
        <v>34</v>
      </c>
      <c r="M7">
        <f>'Time Series'!M6</f>
        <v>34.203690000000002</v>
      </c>
    </row>
    <row r="8" spans="1:13" x14ac:dyDescent="0.4">
      <c r="A8" t="s">
        <v>5</v>
      </c>
      <c r="B8">
        <f>'Time Series'!N7</f>
        <v>11</v>
      </c>
      <c r="C8">
        <f>'Time Series'!O7</f>
        <v>72.67595</v>
      </c>
      <c r="D8">
        <f>'Time Series'!D7</f>
        <v>8</v>
      </c>
      <c r="E8">
        <f>'Time Series'!E7</f>
        <v>72.542180000000002</v>
      </c>
      <c r="F8">
        <f>'Time Series'!F7</f>
        <v>28</v>
      </c>
      <c r="G8">
        <f>'Time Series'!G7</f>
        <v>43.507040000000003</v>
      </c>
      <c r="H8">
        <f>'Time Series'!H7</f>
        <v>10</v>
      </c>
      <c r="I8">
        <f>'Time Series'!I7</f>
        <v>69.32441</v>
      </c>
      <c r="J8">
        <f>'Time Series'!J7</f>
        <v>12</v>
      </c>
      <c r="K8">
        <f>'Time Series'!K7</f>
        <v>71.40652</v>
      </c>
      <c r="L8">
        <f>'Time Series'!L7</f>
        <v>10</v>
      </c>
      <c r="M8">
        <f>'Time Series'!M7</f>
        <v>78.734579999999994</v>
      </c>
    </row>
    <row r="9" spans="1:13" x14ac:dyDescent="0.4">
      <c r="A9" t="s">
        <v>6</v>
      </c>
      <c r="B9">
        <f>'Time Series'!N8</f>
        <v>23</v>
      </c>
      <c r="C9">
        <f>'Time Series'!O8</f>
        <v>65.898020000000002</v>
      </c>
      <c r="D9">
        <f>'Time Series'!D8</f>
        <v>19</v>
      </c>
      <c r="E9">
        <f>'Time Series'!E8</f>
        <v>63.896070000000002</v>
      </c>
      <c r="F9">
        <f>'Time Series'!F8</f>
        <v>20</v>
      </c>
      <c r="G9">
        <f>'Time Series'!G8</f>
        <v>54.212690000000002</v>
      </c>
      <c r="H9">
        <f>'Time Series'!H8</f>
        <v>11</v>
      </c>
      <c r="I9">
        <f>'Time Series'!I8</f>
        <v>69.202430000000007</v>
      </c>
      <c r="J9">
        <f>'Time Series'!J8</f>
        <v>28</v>
      </c>
      <c r="K9">
        <f>'Time Series'!K8</f>
        <v>51.908999999999999</v>
      </c>
      <c r="L9">
        <f>'Time Series'!L8</f>
        <v>20</v>
      </c>
      <c r="M9">
        <f>'Time Series'!M8</f>
        <v>69.061009999999996</v>
      </c>
    </row>
    <row r="10" spans="1:13" x14ac:dyDescent="0.4">
      <c r="A10" t="s">
        <v>7</v>
      </c>
      <c r="B10">
        <f>'Time Series'!N9</f>
        <v>1</v>
      </c>
      <c r="C10">
        <f>'Time Series'!O9</f>
        <v>100</v>
      </c>
      <c r="D10">
        <f>'Time Series'!D9</f>
        <v>1</v>
      </c>
      <c r="E10">
        <f>'Time Series'!E9</f>
        <v>100</v>
      </c>
      <c r="F10">
        <f>'Time Series'!F9</f>
        <v>9</v>
      </c>
      <c r="G10">
        <f>'Time Series'!G9</f>
        <v>68.792289999999994</v>
      </c>
      <c r="H10">
        <f>'Time Series'!H9</f>
        <v>1</v>
      </c>
      <c r="I10">
        <f>'Time Series'!I9</f>
        <v>100</v>
      </c>
      <c r="J10">
        <f>'Time Series'!J9</f>
        <v>2</v>
      </c>
      <c r="K10">
        <f>'Time Series'!K9</f>
        <v>91.343459999999993</v>
      </c>
      <c r="L10">
        <f>'Time Series'!L9</f>
        <v>14</v>
      </c>
      <c r="M10">
        <f>'Time Series'!M9</f>
        <v>73.634910000000005</v>
      </c>
    </row>
    <row r="11" spans="1:13" x14ac:dyDescent="0.4">
      <c r="A11" t="s">
        <v>8</v>
      </c>
      <c r="B11">
        <f>'Time Series'!N10</f>
        <v>18</v>
      </c>
      <c r="C11">
        <f>'Time Series'!O10</f>
        <v>69.179850000000002</v>
      </c>
      <c r="D11">
        <f>'Time Series'!D10</f>
        <v>6</v>
      </c>
      <c r="E11">
        <f>'Time Series'!E10</f>
        <v>75.329859999999996</v>
      </c>
      <c r="F11">
        <f>'Time Series'!F10</f>
        <v>14</v>
      </c>
      <c r="G11">
        <f>'Time Series'!G10</f>
        <v>59.890839999999997</v>
      </c>
      <c r="H11">
        <f>'Time Series'!H10</f>
        <v>19</v>
      </c>
      <c r="I11">
        <f>'Time Series'!I10</f>
        <v>64.485119999999995</v>
      </c>
      <c r="J11">
        <f>'Time Series'!J10</f>
        <v>26</v>
      </c>
      <c r="K11">
        <f>'Time Series'!K10</f>
        <v>55.57732</v>
      </c>
      <c r="L11">
        <f>'Time Series'!L10</f>
        <v>21</v>
      </c>
      <c r="M11">
        <f>'Time Series'!M10</f>
        <v>65.344210000000004</v>
      </c>
    </row>
    <row r="12" spans="1:13" x14ac:dyDescent="0.4">
      <c r="A12" t="s">
        <v>9</v>
      </c>
      <c r="B12">
        <f>'Time Series'!N11</f>
        <v>35</v>
      </c>
      <c r="C12">
        <f>'Time Series'!O11</f>
        <v>42.678199999999997</v>
      </c>
      <c r="D12">
        <f>'Time Series'!D11</f>
        <v>32</v>
      </c>
      <c r="E12">
        <f>'Time Series'!E11</f>
        <v>42.870620000000002</v>
      </c>
      <c r="F12">
        <f>'Time Series'!F11</f>
        <v>15</v>
      </c>
      <c r="G12">
        <f>'Time Series'!G11</f>
        <v>56.641950000000001</v>
      </c>
      <c r="H12">
        <f>'Time Series'!H11</f>
        <v>35</v>
      </c>
      <c r="I12">
        <f>'Time Series'!I11</f>
        <v>29.250419999999998</v>
      </c>
      <c r="J12">
        <f>'Time Series'!J11</f>
        <v>35</v>
      </c>
      <c r="K12">
        <f>'Time Series'!K11</f>
        <v>34.199440000000003</v>
      </c>
      <c r="L12">
        <f>'Time Series'!L11</f>
        <v>27</v>
      </c>
      <c r="M12">
        <f>'Time Series'!M11</f>
        <v>61.210430000000002</v>
      </c>
    </row>
    <row r="13" spans="1:13" x14ac:dyDescent="0.4">
      <c r="A13" t="s">
        <v>10</v>
      </c>
      <c r="B13">
        <f>'Time Series'!N12</f>
        <v>20</v>
      </c>
      <c r="C13">
        <f>'Time Series'!O12</f>
        <v>68.483490000000003</v>
      </c>
      <c r="D13">
        <f>'Time Series'!D12</f>
        <v>24</v>
      </c>
      <c r="E13">
        <f>'Time Series'!E12</f>
        <v>58.714129999999997</v>
      </c>
      <c r="F13">
        <f>'Time Series'!F12</f>
        <v>13</v>
      </c>
      <c r="G13">
        <f>'Time Series'!G12</f>
        <v>62.048050000000003</v>
      </c>
      <c r="H13">
        <f>'Time Series'!H12</f>
        <v>14</v>
      </c>
      <c r="I13">
        <f>'Time Series'!I12</f>
        <v>68.205169999999995</v>
      </c>
      <c r="J13">
        <f>'Time Series'!J12</f>
        <v>31</v>
      </c>
      <c r="K13">
        <f>'Time Series'!K12</f>
        <v>50.180770000000003</v>
      </c>
      <c r="L13">
        <f>'Time Series'!L12</f>
        <v>11</v>
      </c>
      <c r="M13">
        <f>'Time Series'!M12</f>
        <v>78.092290000000006</v>
      </c>
    </row>
    <row r="14" spans="1:13" x14ac:dyDescent="0.4">
      <c r="A14" t="s">
        <v>11</v>
      </c>
      <c r="B14">
        <f>'Time Series'!N13</f>
        <v>28</v>
      </c>
      <c r="C14">
        <f>'Time Series'!O13</f>
        <v>58.809899999999999</v>
      </c>
      <c r="D14">
        <f>'Time Series'!D13</f>
        <v>20</v>
      </c>
      <c r="E14">
        <f>'Time Series'!E13</f>
        <v>63.407150000000001</v>
      </c>
      <c r="F14">
        <f>'Time Series'!F13</f>
        <v>27</v>
      </c>
      <c r="G14">
        <f>'Time Series'!G13</f>
        <v>43.757550000000002</v>
      </c>
      <c r="H14">
        <f>'Time Series'!H13</f>
        <v>26</v>
      </c>
      <c r="I14">
        <f>'Time Series'!I13</f>
        <v>55.638199999999998</v>
      </c>
      <c r="J14">
        <f>'Time Series'!J13</f>
        <v>10</v>
      </c>
      <c r="K14">
        <f>'Time Series'!K13</f>
        <v>72.708240000000004</v>
      </c>
      <c r="L14">
        <f>'Time Series'!L13</f>
        <v>29</v>
      </c>
      <c r="M14">
        <f>'Time Series'!M13</f>
        <v>50.023119999999999</v>
      </c>
    </row>
    <row r="15" spans="1:13" x14ac:dyDescent="0.4">
      <c r="A15" t="s">
        <v>12</v>
      </c>
      <c r="B15">
        <f>'Time Series'!N14</f>
        <v>21</v>
      </c>
      <c r="C15">
        <f>'Time Series'!O14</f>
        <v>66.977320000000006</v>
      </c>
      <c r="D15">
        <f>'Time Series'!D14</f>
        <v>12</v>
      </c>
      <c r="E15">
        <f>'Time Series'!E14</f>
        <v>69.024019999999993</v>
      </c>
      <c r="F15">
        <f>'Time Series'!F14</f>
        <v>34</v>
      </c>
      <c r="G15">
        <f>'Time Series'!G14</f>
        <v>31.055029999999999</v>
      </c>
      <c r="H15">
        <f>'Time Series'!H14</f>
        <v>24</v>
      </c>
      <c r="I15">
        <f>'Time Series'!I14</f>
        <v>58.24532</v>
      </c>
      <c r="J15">
        <f>'Time Series'!J14</f>
        <v>20</v>
      </c>
      <c r="K15">
        <f>'Time Series'!K14</f>
        <v>63.203279999999999</v>
      </c>
      <c r="L15">
        <f>'Time Series'!L14</f>
        <v>2</v>
      </c>
      <c r="M15">
        <f>'Time Series'!M14</f>
        <v>94.00367</v>
      </c>
    </row>
    <row r="16" spans="1:13" x14ac:dyDescent="0.4">
      <c r="A16" t="s">
        <v>44</v>
      </c>
      <c r="B16">
        <f>'Time Series'!N15</f>
        <v>24</v>
      </c>
      <c r="C16">
        <f>'Time Series'!O15</f>
        <v>62.367139999999999</v>
      </c>
      <c r="D16">
        <f>'Time Series'!D15</f>
        <v>13</v>
      </c>
      <c r="E16">
        <f>'Time Series'!E15</f>
        <v>66.863420000000005</v>
      </c>
      <c r="F16">
        <f>'Time Series'!F15</f>
        <v>23</v>
      </c>
      <c r="G16">
        <f>'Time Series'!G15</f>
        <v>50.623809999999999</v>
      </c>
      <c r="H16">
        <f>'Time Series'!H15</f>
        <v>30</v>
      </c>
      <c r="I16">
        <f>'Time Series'!I15</f>
        <v>50.463200000000001</v>
      </c>
      <c r="J16">
        <f>'Time Series'!J15</f>
        <v>29</v>
      </c>
      <c r="K16">
        <f>'Time Series'!K15</f>
        <v>51.901730000000001</v>
      </c>
      <c r="L16">
        <f>'Time Series'!L15</f>
        <v>12</v>
      </c>
      <c r="M16">
        <f>'Time Series'!M15</f>
        <v>77.066580000000002</v>
      </c>
    </row>
    <row r="17" spans="1:13" x14ac:dyDescent="0.4">
      <c r="A17" t="s">
        <v>13</v>
      </c>
      <c r="B17">
        <f>'Time Series'!N16</f>
        <v>12</v>
      </c>
      <c r="C17">
        <f>'Time Series'!O16</f>
        <v>71.981750000000005</v>
      </c>
      <c r="D17">
        <f>'Time Series'!D16</f>
        <v>2</v>
      </c>
      <c r="E17">
        <f>'Time Series'!E16</f>
        <v>87.529129999999995</v>
      </c>
      <c r="F17">
        <f>'Time Series'!F16</f>
        <v>24</v>
      </c>
      <c r="G17">
        <f>'Time Series'!G16</f>
        <v>50.377760000000002</v>
      </c>
      <c r="H17">
        <f>'Time Series'!H16</f>
        <v>15</v>
      </c>
      <c r="I17">
        <f>'Time Series'!I16</f>
        <v>68.186769999999996</v>
      </c>
      <c r="J17">
        <f>'Time Series'!J16</f>
        <v>22</v>
      </c>
      <c r="K17">
        <f>'Time Series'!K16</f>
        <v>60.264659999999999</v>
      </c>
      <c r="L17">
        <f>'Time Series'!L16</f>
        <v>22</v>
      </c>
      <c r="M17">
        <f>'Time Series'!M16</f>
        <v>65.301270000000002</v>
      </c>
    </row>
    <row r="18" spans="1:13" x14ac:dyDescent="0.4">
      <c r="A18" t="s">
        <v>14</v>
      </c>
      <c r="B18">
        <f>'Time Series'!N17</f>
        <v>26</v>
      </c>
      <c r="C18">
        <f>'Time Series'!O17</f>
        <v>61.304110000000001</v>
      </c>
      <c r="D18">
        <f>'Time Series'!D17</f>
        <v>26</v>
      </c>
      <c r="E18">
        <f>'Time Series'!E17</f>
        <v>57.063220000000001</v>
      </c>
      <c r="F18">
        <f>'Time Series'!F17</f>
        <v>10</v>
      </c>
      <c r="G18">
        <f>'Time Series'!G17</f>
        <v>67.965729999999994</v>
      </c>
      <c r="H18">
        <f>'Time Series'!H17</f>
        <v>16</v>
      </c>
      <c r="I18">
        <f>'Time Series'!I17</f>
        <v>68.127660000000006</v>
      </c>
      <c r="J18">
        <f>'Time Series'!J17</f>
        <v>27</v>
      </c>
      <c r="K18">
        <f>'Time Series'!K17</f>
        <v>54.86833</v>
      </c>
      <c r="L18">
        <f>'Time Series'!L17</f>
        <v>31</v>
      </c>
      <c r="M18">
        <f>'Time Series'!M17</f>
        <v>42.73021</v>
      </c>
    </row>
    <row r="19" spans="1:13" x14ac:dyDescent="0.4">
      <c r="A19" t="s">
        <v>15</v>
      </c>
      <c r="B19">
        <f>'Time Series'!N18</f>
        <v>33</v>
      </c>
      <c r="C19">
        <f>'Time Series'!O18</f>
        <v>50.333260000000003</v>
      </c>
      <c r="D19">
        <f>'Time Series'!D18</f>
        <v>28</v>
      </c>
      <c r="E19">
        <f>'Time Series'!E18</f>
        <v>52.635129999999997</v>
      </c>
      <c r="F19">
        <f>'Time Series'!F18</f>
        <v>18</v>
      </c>
      <c r="G19">
        <f>'Time Series'!G18</f>
        <v>54.457520000000002</v>
      </c>
      <c r="H19">
        <f>'Time Series'!H18</f>
        <v>34</v>
      </c>
      <c r="I19">
        <f>'Time Series'!I18</f>
        <v>40.077539999999999</v>
      </c>
      <c r="J19">
        <f>'Time Series'!J18</f>
        <v>34</v>
      </c>
      <c r="K19">
        <f>'Time Series'!K18</f>
        <v>43.729019999999998</v>
      </c>
      <c r="L19">
        <f>'Time Series'!L18</f>
        <v>26</v>
      </c>
      <c r="M19">
        <f>'Time Series'!M18</f>
        <v>61.560769999999998</v>
      </c>
    </row>
    <row r="20" spans="1:13" x14ac:dyDescent="0.4">
      <c r="A20" t="s">
        <v>16</v>
      </c>
      <c r="B20">
        <f>'Time Series'!N19</f>
        <v>27</v>
      </c>
      <c r="C20">
        <f>'Time Series'!O19</f>
        <v>61.202500000000001</v>
      </c>
      <c r="D20">
        <f>'Time Series'!D19</f>
        <v>35</v>
      </c>
      <c r="E20">
        <f>'Time Series'!E19</f>
        <v>31.40194</v>
      </c>
      <c r="F20">
        <f>'Time Series'!F19</f>
        <v>2</v>
      </c>
      <c r="G20">
        <f>'Time Series'!G19</f>
        <v>88.246290000000002</v>
      </c>
      <c r="H20">
        <f>'Time Series'!H19</f>
        <v>27</v>
      </c>
      <c r="I20">
        <f>'Time Series'!I19</f>
        <v>54.081629999999997</v>
      </c>
      <c r="J20">
        <f>'Time Series'!J19</f>
        <v>24</v>
      </c>
      <c r="K20">
        <f>'Time Series'!K19</f>
        <v>57.203060000000001</v>
      </c>
      <c r="L20">
        <f>'Time Series'!L19</f>
        <v>28</v>
      </c>
      <c r="M20">
        <f>'Time Series'!M19</f>
        <v>59.403199999999998</v>
      </c>
    </row>
    <row r="21" spans="1:13" x14ac:dyDescent="0.4">
      <c r="A21" t="s">
        <v>17</v>
      </c>
      <c r="B21">
        <f>'Time Series'!N20</f>
        <v>15</v>
      </c>
      <c r="C21">
        <f>'Time Series'!O20</f>
        <v>70.384</v>
      </c>
      <c r="D21">
        <f>'Time Series'!D20</f>
        <v>14</v>
      </c>
      <c r="E21">
        <f>'Time Series'!E20</f>
        <v>66.38861</v>
      </c>
      <c r="F21">
        <f>'Time Series'!F20</f>
        <v>3</v>
      </c>
      <c r="G21">
        <f>'Time Series'!G20</f>
        <v>85.654870000000003</v>
      </c>
      <c r="H21">
        <f>'Time Series'!H20</f>
        <v>25</v>
      </c>
      <c r="I21">
        <f>'Time Series'!I20</f>
        <v>55.973950000000002</v>
      </c>
      <c r="J21">
        <f>'Time Series'!J20</f>
        <v>8</v>
      </c>
      <c r="K21">
        <f>'Time Series'!K20</f>
        <v>76.583129999999997</v>
      </c>
      <c r="L21">
        <f>'Time Series'!L20</f>
        <v>32</v>
      </c>
      <c r="M21">
        <f>'Time Series'!M20</f>
        <v>41.084960000000002</v>
      </c>
    </row>
    <row r="22" spans="1:13" x14ac:dyDescent="0.4">
      <c r="A22" t="s">
        <v>199</v>
      </c>
      <c r="B22">
        <f>'Time Series'!N21</f>
        <v>4</v>
      </c>
      <c r="C22">
        <f>'Time Series'!O21</f>
        <v>83.778989999999993</v>
      </c>
      <c r="D22">
        <f>'Time Series'!D21</f>
        <v>3</v>
      </c>
      <c r="E22">
        <f>'Time Series'!E21</f>
        <v>87.085759999999993</v>
      </c>
      <c r="F22">
        <f>'Time Series'!F21</f>
        <v>31</v>
      </c>
      <c r="G22">
        <f>'Time Series'!G21</f>
        <v>37.828420000000001</v>
      </c>
      <c r="H22">
        <f>'Time Series'!H21</f>
        <v>6</v>
      </c>
      <c r="I22">
        <f>'Time Series'!I21</f>
        <v>84.025090000000006</v>
      </c>
      <c r="J22">
        <f>'Time Series'!J21</f>
        <v>9</v>
      </c>
      <c r="K22">
        <f>'Time Series'!K21</f>
        <v>74.747649999999993</v>
      </c>
      <c r="L22">
        <f>'Time Series'!L21</f>
        <v>4</v>
      </c>
      <c r="M22">
        <f>'Time Series'!M21</f>
        <v>92.263930000000002</v>
      </c>
    </row>
    <row r="23" spans="1:13" x14ac:dyDescent="0.4">
      <c r="A23" t="s">
        <v>18</v>
      </c>
      <c r="B23">
        <f>'Time Series'!N22</f>
        <v>8</v>
      </c>
      <c r="C23">
        <f>'Time Series'!O22</f>
        <v>79.900450000000006</v>
      </c>
      <c r="D23">
        <f>'Time Series'!D22</f>
        <v>29</v>
      </c>
      <c r="E23">
        <f>'Time Series'!E22</f>
        <v>50.11703</v>
      </c>
      <c r="F23">
        <f>'Time Series'!F22</f>
        <v>4</v>
      </c>
      <c r="G23">
        <f>'Time Series'!G22</f>
        <v>84.674719999999994</v>
      </c>
      <c r="H23">
        <f>'Time Series'!H22</f>
        <v>18</v>
      </c>
      <c r="I23">
        <f>'Time Series'!I22</f>
        <v>65.423299999999998</v>
      </c>
      <c r="J23">
        <f>'Time Series'!J22</f>
        <v>14</v>
      </c>
      <c r="K23">
        <f>'Time Series'!K22</f>
        <v>70.082070000000002</v>
      </c>
      <c r="L23">
        <f>'Time Series'!L22</f>
        <v>5</v>
      </c>
      <c r="M23">
        <f>'Time Series'!M22</f>
        <v>89.344999999999999</v>
      </c>
    </row>
    <row r="24" spans="1:13" x14ac:dyDescent="0.4">
      <c r="A24" t="s">
        <v>19</v>
      </c>
      <c r="B24">
        <f>'Time Series'!N23</f>
        <v>22</v>
      </c>
      <c r="C24">
        <f>'Time Series'!O23</f>
        <v>66.885339999999999</v>
      </c>
      <c r="D24">
        <f>'Time Series'!D23</f>
        <v>30</v>
      </c>
      <c r="E24">
        <f>'Time Series'!E23</f>
        <v>50.03398</v>
      </c>
      <c r="F24">
        <f>'Time Series'!F23</f>
        <v>19</v>
      </c>
      <c r="G24">
        <f>'Time Series'!G23</f>
        <v>54.450800000000001</v>
      </c>
      <c r="H24">
        <f>'Time Series'!H23</f>
        <v>5</v>
      </c>
      <c r="I24">
        <f>'Time Series'!I23</f>
        <v>87.34957</v>
      </c>
      <c r="J24">
        <f>'Time Series'!J23</f>
        <v>3</v>
      </c>
      <c r="K24">
        <f>'Time Series'!K23</f>
        <v>90.310929999999999</v>
      </c>
      <c r="L24">
        <f>'Time Series'!L23</f>
        <v>35</v>
      </c>
      <c r="M24">
        <f>'Time Series'!M23</f>
        <v>31.473649999999999</v>
      </c>
    </row>
    <row r="25" spans="1:13" x14ac:dyDescent="0.4">
      <c r="A25" t="s">
        <v>20</v>
      </c>
      <c r="B25">
        <f>'Time Series'!N24</f>
        <v>6</v>
      </c>
      <c r="C25">
        <f>'Time Series'!O24</f>
        <v>82.45187</v>
      </c>
      <c r="D25">
        <f>'Time Series'!D24</f>
        <v>15</v>
      </c>
      <c r="E25">
        <f>'Time Series'!E24</f>
        <v>66.229349999999997</v>
      </c>
      <c r="F25">
        <f>'Time Series'!F24</f>
        <v>12</v>
      </c>
      <c r="G25">
        <f>'Time Series'!G24</f>
        <v>62.899749999999997</v>
      </c>
      <c r="H25">
        <f>'Time Series'!H24</f>
        <v>22</v>
      </c>
      <c r="I25">
        <f>'Time Series'!I24</f>
        <v>62.155630000000002</v>
      </c>
      <c r="J25">
        <f>'Time Series'!J24</f>
        <v>6</v>
      </c>
      <c r="K25">
        <f>'Time Series'!K24</f>
        <v>80.243340000000003</v>
      </c>
      <c r="L25">
        <f>'Time Series'!L24</f>
        <v>1</v>
      </c>
      <c r="M25">
        <f>'Time Series'!M24</f>
        <v>100</v>
      </c>
    </row>
    <row r="26" spans="1:13" x14ac:dyDescent="0.4">
      <c r="A26" t="s">
        <v>21</v>
      </c>
      <c r="B26">
        <f>'Time Series'!N25</f>
        <v>2</v>
      </c>
      <c r="C26">
        <f>'Time Series'!O25</f>
        <v>92.459339999999997</v>
      </c>
      <c r="D26">
        <f>'Time Series'!D25</f>
        <v>21</v>
      </c>
      <c r="E26">
        <f>'Time Series'!E25</f>
        <v>62.794710000000002</v>
      </c>
      <c r="F26">
        <f>'Time Series'!F25</f>
        <v>6</v>
      </c>
      <c r="G26">
        <f>'Time Series'!G25</f>
        <v>80.093720000000005</v>
      </c>
      <c r="H26">
        <f>'Time Series'!H25</f>
        <v>3</v>
      </c>
      <c r="I26">
        <f>'Time Series'!I25</f>
        <v>90.397779999999997</v>
      </c>
      <c r="J26">
        <f>'Time Series'!J25</f>
        <v>1</v>
      </c>
      <c r="K26">
        <f>'Time Series'!K25</f>
        <v>100</v>
      </c>
      <c r="L26">
        <f>'Time Series'!L25</f>
        <v>15</v>
      </c>
      <c r="M26">
        <f>'Time Series'!M25</f>
        <v>73.428359999999998</v>
      </c>
    </row>
    <row r="27" spans="1:13" x14ac:dyDescent="0.4">
      <c r="A27" t="s">
        <v>22</v>
      </c>
      <c r="B27">
        <f>'Time Series'!N26</f>
        <v>14</v>
      </c>
      <c r="C27">
        <f>'Time Series'!O26</f>
        <v>70.586579999999998</v>
      </c>
      <c r="D27">
        <f>'Time Series'!D26</f>
        <v>16</v>
      </c>
      <c r="E27">
        <f>'Time Series'!E26</f>
        <v>66.158580000000001</v>
      </c>
      <c r="F27">
        <f>'Time Series'!F26</f>
        <v>22</v>
      </c>
      <c r="G27">
        <f>'Time Series'!G26</f>
        <v>51.99624</v>
      </c>
      <c r="H27">
        <f>'Time Series'!H26</f>
        <v>13</v>
      </c>
      <c r="I27">
        <f>'Time Series'!I26</f>
        <v>68.265870000000007</v>
      </c>
      <c r="J27">
        <f>'Time Series'!J26</f>
        <v>13</v>
      </c>
      <c r="K27">
        <f>'Time Series'!K26</f>
        <v>70.674580000000006</v>
      </c>
      <c r="L27">
        <f>'Time Series'!L26</f>
        <v>18</v>
      </c>
      <c r="M27">
        <f>'Time Series'!M26</f>
        <v>70.184110000000004</v>
      </c>
    </row>
    <row r="28" spans="1:13" x14ac:dyDescent="0.4">
      <c r="A28" t="s">
        <v>23</v>
      </c>
      <c r="B28">
        <f>'Time Series'!N27</f>
        <v>29</v>
      </c>
      <c r="C28">
        <f>'Time Series'!O27</f>
        <v>58.379620000000003</v>
      </c>
      <c r="D28">
        <f>'Time Series'!D27</f>
        <v>11</v>
      </c>
      <c r="E28">
        <f>'Time Series'!E27</f>
        <v>70.121780000000001</v>
      </c>
      <c r="F28">
        <f>'Time Series'!F27</f>
        <v>35</v>
      </c>
      <c r="G28">
        <f>'Time Series'!G27</f>
        <v>29.50027</v>
      </c>
      <c r="H28">
        <f>'Time Series'!H27</f>
        <v>28</v>
      </c>
      <c r="I28">
        <f>'Time Series'!I27</f>
        <v>54.034669999999998</v>
      </c>
      <c r="J28">
        <f>'Time Series'!J27</f>
        <v>17</v>
      </c>
      <c r="K28">
        <f>'Time Series'!K27</f>
        <v>66.684079999999994</v>
      </c>
      <c r="L28">
        <f>'Time Series'!L27</f>
        <v>24</v>
      </c>
      <c r="M28">
        <f>'Time Series'!M27</f>
        <v>64.187029999999993</v>
      </c>
    </row>
    <row r="29" spans="1:13" x14ac:dyDescent="0.4">
      <c r="A29" t="s">
        <v>24</v>
      </c>
      <c r="B29">
        <f>'Time Series'!N28</f>
        <v>34</v>
      </c>
      <c r="C29">
        <f>'Time Series'!O28</f>
        <v>47.719769999999997</v>
      </c>
      <c r="D29">
        <f>'Time Series'!D28</f>
        <v>31</v>
      </c>
      <c r="E29">
        <f>'Time Series'!E28</f>
        <v>47.821010000000001</v>
      </c>
      <c r="F29">
        <f>'Time Series'!F28</f>
        <v>32</v>
      </c>
      <c r="G29">
        <f>'Time Series'!G28</f>
        <v>36.288119999999999</v>
      </c>
      <c r="H29">
        <f>'Time Series'!H28</f>
        <v>20</v>
      </c>
      <c r="I29">
        <f>'Time Series'!I28</f>
        <v>64.008610000000004</v>
      </c>
      <c r="J29">
        <f>'Time Series'!J28</f>
        <v>33</v>
      </c>
      <c r="K29">
        <f>'Time Series'!K28</f>
        <v>48.011580000000002</v>
      </c>
      <c r="L29">
        <f>'Time Series'!L28</f>
        <v>30</v>
      </c>
      <c r="M29">
        <f>'Time Series'!M28</f>
        <v>46.44267</v>
      </c>
    </row>
    <row r="30" spans="1:13" x14ac:dyDescent="0.4">
      <c r="A30" t="s">
        <v>25</v>
      </c>
      <c r="B30">
        <f>'Time Series'!N29</f>
        <v>9</v>
      </c>
      <c r="C30">
        <f>'Time Series'!O29</f>
        <v>75.936850000000007</v>
      </c>
      <c r="D30">
        <f>'Time Series'!D29</f>
        <v>18</v>
      </c>
      <c r="E30">
        <f>'Time Series'!E29</f>
        <v>65.161699999999996</v>
      </c>
      <c r="F30">
        <f>'Time Series'!F29</f>
        <v>33</v>
      </c>
      <c r="G30">
        <f>'Time Series'!G29</f>
        <v>32.960540000000002</v>
      </c>
      <c r="H30">
        <f>'Time Series'!H29</f>
        <v>2</v>
      </c>
      <c r="I30">
        <f>'Time Series'!I29</f>
        <v>92.014849999999996</v>
      </c>
      <c r="J30">
        <f>'Time Series'!J29</f>
        <v>7</v>
      </c>
      <c r="K30">
        <f>'Time Series'!K29</f>
        <v>76.822130000000001</v>
      </c>
      <c r="L30">
        <f>'Time Series'!L29</f>
        <v>9</v>
      </c>
      <c r="M30">
        <f>'Time Series'!M29</f>
        <v>80.008870000000002</v>
      </c>
    </row>
    <row r="31" spans="1:13" x14ac:dyDescent="0.4">
      <c r="A31" t="s">
        <v>26</v>
      </c>
      <c r="B31">
        <f>'Time Series'!N30</f>
        <v>13</v>
      </c>
      <c r="C31">
        <f>'Time Series'!O30</f>
        <v>71.021460000000005</v>
      </c>
      <c r="D31">
        <f>'Time Series'!D30</f>
        <v>4</v>
      </c>
      <c r="E31">
        <f>'Time Series'!E30</f>
        <v>77.306169999999995</v>
      </c>
      <c r="F31">
        <f>'Time Series'!F30</f>
        <v>25</v>
      </c>
      <c r="G31">
        <f>'Time Series'!G30</f>
        <v>46.622950000000003</v>
      </c>
      <c r="H31">
        <f>'Time Series'!H30</f>
        <v>17</v>
      </c>
      <c r="I31">
        <f>'Time Series'!I30</f>
        <v>67.745279999999994</v>
      </c>
      <c r="J31">
        <f>'Time Series'!J30</f>
        <v>16</v>
      </c>
      <c r="K31">
        <f>'Time Series'!K30</f>
        <v>68.173439999999999</v>
      </c>
      <c r="L31">
        <f>'Time Series'!L30</f>
        <v>19</v>
      </c>
      <c r="M31">
        <f>'Time Series'!M30</f>
        <v>69.209299999999999</v>
      </c>
    </row>
    <row r="32" spans="1:13" x14ac:dyDescent="0.4">
      <c r="A32" t="s">
        <v>27</v>
      </c>
      <c r="B32">
        <f>'Time Series'!N31</f>
        <v>32</v>
      </c>
      <c r="C32">
        <f>'Time Series'!O31</f>
        <v>52.316839999999999</v>
      </c>
      <c r="D32">
        <f>'Time Series'!D31</f>
        <v>33</v>
      </c>
      <c r="E32">
        <f>'Time Series'!E31</f>
        <v>41.265949999999997</v>
      </c>
      <c r="F32">
        <f>'Time Series'!F31</f>
        <v>17</v>
      </c>
      <c r="G32">
        <f>'Time Series'!G31</f>
        <v>55.385269999999998</v>
      </c>
      <c r="H32">
        <f>'Time Series'!H31</f>
        <v>32</v>
      </c>
      <c r="I32">
        <f>'Time Series'!I31</f>
        <v>47.853929999999998</v>
      </c>
      <c r="J32">
        <f>'Time Series'!J31</f>
        <v>30</v>
      </c>
      <c r="K32">
        <f>'Time Series'!K31</f>
        <v>50.925539999999998</v>
      </c>
      <c r="L32">
        <f>'Time Series'!L31</f>
        <v>23</v>
      </c>
      <c r="M32">
        <f>'Time Series'!M31</f>
        <v>64.289829999999995</v>
      </c>
    </row>
    <row r="33" spans="1:13" x14ac:dyDescent="0.4">
      <c r="A33" t="s">
        <v>45</v>
      </c>
      <c r="B33">
        <f>'Time Series'!N32</f>
        <v>5</v>
      </c>
      <c r="C33">
        <f>'Time Series'!O32</f>
        <v>82.847740000000002</v>
      </c>
      <c r="D33">
        <f>'Time Series'!D32</f>
        <v>5</v>
      </c>
      <c r="E33">
        <f>'Time Series'!E32</f>
        <v>76.68347</v>
      </c>
      <c r="F33">
        <f>'Time Series'!F32</f>
        <v>11</v>
      </c>
      <c r="G33">
        <f>'Time Series'!G32</f>
        <v>63.381819999999998</v>
      </c>
      <c r="H33">
        <f>'Time Series'!H32</f>
        <v>7</v>
      </c>
      <c r="I33">
        <f>'Time Series'!I32</f>
        <v>84.013999999999996</v>
      </c>
      <c r="J33">
        <f>'Time Series'!J32</f>
        <v>21</v>
      </c>
      <c r="K33">
        <f>'Time Series'!K32</f>
        <v>60.961199999999998</v>
      </c>
      <c r="L33">
        <f>'Time Series'!L32</f>
        <v>6</v>
      </c>
      <c r="M33">
        <f>'Time Series'!M32</f>
        <v>84.692930000000004</v>
      </c>
    </row>
    <row r="34" spans="1:13" x14ac:dyDescent="0.4">
      <c r="A34" t="s">
        <v>28</v>
      </c>
      <c r="B34">
        <f>'Time Series'!N33</f>
        <v>3</v>
      </c>
      <c r="C34">
        <f>'Time Series'!O33</f>
        <v>85.221289999999996</v>
      </c>
      <c r="D34">
        <f>'Time Series'!D33</f>
        <v>7</v>
      </c>
      <c r="E34">
        <f>'Time Series'!E33</f>
        <v>75.303730000000002</v>
      </c>
      <c r="F34">
        <f>'Time Series'!F33</f>
        <v>1</v>
      </c>
      <c r="G34">
        <f>'Time Series'!G33</f>
        <v>100</v>
      </c>
      <c r="H34">
        <f>'Time Series'!H33</f>
        <v>33</v>
      </c>
      <c r="I34">
        <f>'Time Series'!I33</f>
        <v>42.642539999999997</v>
      </c>
      <c r="J34">
        <f>'Time Series'!J33</f>
        <v>5</v>
      </c>
      <c r="K34">
        <f>'Time Series'!K33</f>
        <v>82.114450000000005</v>
      </c>
      <c r="L34">
        <f>'Time Series'!L33</f>
        <v>8</v>
      </c>
      <c r="M34">
        <f>'Time Series'!M33</f>
        <v>80.808869999999999</v>
      </c>
    </row>
    <row r="35" spans="1:13" x14ac:dyDescent="0.4">
      <c r="A35" t="s">
        <v>29</v>
      </c>
      <c r="B35">
        <f>'Time Series'!N34</f>
        <v>10</v>
      </c>
      <c r="C35">
        <f>'Time Series'!O34</f>
        <v>75.321520000000007</v>
      </c>
      <c r="D35">
        <f>'Time Series'!D34</f>
        <v>10</v>
      </c>
      <c r="E35">
        <f>'Time Series'!E34</f>
        <v>71.108279999999993</v>
      </c>
      <c r="F35">
        <f>'Time Series'!F34</f>
        <v>26</v>
      </c>
      <c r="G35">
        <f>'Time Series'!G34</f>
        <v>44.336150000000004</v>
      </c>
      <c r="H35">
        <f>'Time Series'!H34</f>
        <v>8</v>
      </c>
      <c r="I35">
        <f>'Time Series'!I34</f>
        <v>71.552639999999997</v>
      </c>
      <c r="J35">
        <f>'Time Series'!J34</f>
        <v>4</v>
      </c>
      <c r="K35">
        <f>'Time Series'!K34</f>
        <v>84.685280000000006</v>
      </c>
      <c r="L35">
        <f>'Time Series'!L34</f>
        <v>13</v>
      </c>
      <c r="M35">
        <f>'Time Series'!M34</f>
        <v>74.424250000000001</v>
      </c>
    </row>
    <row r="36" spans="1:13" x14ac:dyDescent="0.4">
      <c r="A36" t="s">
        <v>30</v>
      </c>
      <c r="B36">
        <f>'Time Series'!N35</f>
        <v>16</v>
      </c>
      <c r="C36">
        <f>'Time Series'!O35</f>
        <v>69.639340000000004</v>
      </c>
      <c r="D36">
        <f>'Time Series'!D35</f>
        <v>23</v>
      </c>
      <c r="E36">
        <f>'Time Series'!E35</f>
        <v>60.287480000000002</v>
      </c>
      <c r="F36">
        <f>'Time Series'!F35</f>
        <v>16</v>
      </c>
      <c r="G36">
        <f>'Time Series'!G35</f>
        <v>55.611040000000003</v>
      </c>
      <c r="H36">
        <f>'Time Series'!H35</f>
        <v>31</v>
      </c>
      <c r="I36">
        <f>'Time Series'!I35</f>
        <v>49.408589999999997</v>
      </c>
      <c r="J36">
        <f>'Time Series'!J35</f>
        <v>18</v>
      </c>
      <c r="K36">
        <f>'Time Series'!K35</f>
        <v>65.479330000000004</v>
      </c>
      <c r="L36">
        <f>'Time Series'!L35</f>
        <v>3</v>
      </c>
      <c r="M36">
        <f>'Time Series'!M35</f>
        <v>93.790980000000005</v>
      </c>
    </row>
    <row r="37" spans="1:13" x14ac:dyDescent="0.4">
      <c r="A37" t="s">
        <v>31</v>
      </c>
      <c r="B37">
        <f>'Time Series'!N36</f>
        <v>31</v>
      </c>
      <c r="C37">
        <f>'Time Series'!O36</f>
        <v>54.56512</v>
      </c>
      <c r="D37">
        <f>'Time Series'!D36</f>
        <v>34</v>
      </c>
      <c r="E37">
        <f>'Time Series'!E36</f>
        <v>36.655290000000001</v>
      </c>
      <c r="F37">
        <f>'Time Series'!F36</f>
        <v>5</v>
      </c>
      <c r="G37">
        <f>'Time Series'!G36</f>
        <v>84.663510000000002</v>
      </c>
      <c r="H37">
        <f>'Time Series'!H36</f>
        <v>29</v>
      </c>
      <c r="I37">
        <f>'Time Series'!I36</f>
        <v>52.600090000000002</v>
      </c>
      <c r="J37">
        <f>'Time Series'!J36</f>
        <v>25</v>
      </c>
      <c r="K37">
        <f>'Time Series'!K36</f>
        <v>56.006740000000001</v>
      </c>
      <c r="L37">
        <f>'Time Series'!L36</f>
        <v>33</v>
      </c>
      <c r="M37">
        <f>'Time Series'!M36</f>
        <v>36.181249999999999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workbookViewId="0">
      <selection activeCell="B37" sqref="B37"/>
    </sheetView>
  </sheetViews>
  <sheetFormatPr defaultRowHeight="14.6" x14ac:dyDescent="0.4"/>
  <cols>
    <col min="1" max="1" width="15.3828125" bestFit="1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Series'!N37</f>
        <v>7</v>
      </c>
      <c r="C3">
        <f>'Time Series'!O37</f>
        <v>79.027010000000004</v>
      </c>
      <c r="D3">
        <f>'Time Series'!D37</f>
        <v>25</v>
      </c>
      <c r="E3">
        <f>'Time Series'!E37</f>
        <v>53.816980000000001</v>
      </c>
      <c r="F3">
        <f>'Time Series'!F37</f>
        <v>8</v>
      </c>
      <c r="G3">
        <f>'Time Series'!G37</f>
        <v>71.508809999999997</v>
      </c>
      <c r="H3">
        <f>'Time Series'!H37</f>
        <v>4</v>
      </c>
      <c r="I3">
        <f>'Time Series'!I37</f>
        <v>87.782150000000001</v>
      </c>
      <c r="J3">
        <f>'Time Series'!J37</f>
        <v>17</v>
      </c>
      <c r="K3">
        <f>'Time Series'!K37</f>
        <v>67.15795</v>
      </c>
      <c r="L3">
        <f>'Time Series'!L37</f>
        <v>17</v>
      </c>
      <c r="M3">
        <f>'Time Series'!M37</f>
        <v>71.768699999999995</v>
      </c>
    </row>
    <row r="4" spans="1:13" x14ac:dyDescent="0.4">
      <c r="A4" t="s">
        <v>1</v>
      </c>
      <c r="B4">
        <f>'Time Series'!N38</f>
        <v>17</v>
      </c>
      <c r="C4">
        <f>'Time Series'!O38</f>
        <v>69.454819999999998</v>
      </c>
      <c r="D4">
        <f>'Time Series'!D38</f>
        <v>19</v>
      </c>
      <c r="E4">
        <f>'Time Series'!E38</f>
        <v>62.239609999999999</v>
      </c>
      <c r="F4">
        <f>'Time Series'!F38</f>
        <v>23</v>
      </c>
      <c r="G4">
        <f>'Time Series'!G38</f>
        <v>52.233730000000001</v>
      </c>
      <c r="H4">
        <f>'Time Series'!H38</f>
        <v>9</v>
      </c>
      <c r="I4">
        <f>'Time Series'!I38</f>
        <v>69.924449999999993</v>
      </c>
      <c r="J4">
        <f>'Time Series'!J38</f>
        <v>31</v>
      </c>
      <c r="K4">
        <f>'Time Series'!K38</f>
        <v>49.434869999999997</v>
      </c>
      <c r="L4">
        <f>'Time Series'!L38</f>
        <v>7</v>
      </c>
      <c r="M4">
        <f>'Time Series'!M38</f>
        <v>84.424930000000003</v>
      </c>
    </row>
    <row r="5" spans="1:13" x14ac:dyDescent="0.4">
      <c r="A5" t="s">
        <v>2</v>
      </c>
      <c r="B5">
        <f>'Time Series'!N39</f>
        <v>26</v>
      </c>
      <c r="C5">
        <f>'Time Series'!O39</f>
        <v>61.379289999999997</v>
      </c>
      <c r="D5">
        <f>'Time Series'!D39</f>
        <v>27</v>
      </c>
      <c r="E5">
        <f>'Time Series'!E39</f>
        <v>49.57179</v>
      </c>
      <c r="F5">
        <f>'Time Series'!F39</f>
        <v>29</v>
      </c>
      <c r="G5">
        <f>'Time Series'!G39</f>
        <v>40.63402</v>
      </c>
      <c r="H5">
        <f>'Time Series'!H39</f>
        <v>24</v>
      </c>
      <c r="I5">
        <f>'Time Series'!I39</f>
        <v>58.7181</v>
      </c>
      <c r="J5">
        <f>'Time Series'!J39</f>
        <v>11</v>
      </c>
      <c r="K5">
        <f>'Time Series'!K39</f>
        <v>71.221980000000002</v>
      </c>
      <c r="L5">
        <f>'Time Series'!L39</f>
        <v>16</v>
      </c>
      <c r="M5">
        <f>'Time Series'!M39</f>
        <v>72.520780000000002</v>
      </c>
    </row>
    <row r="6" spans="1:13" x14ac:dyDescent="0.4">
      <c r="A6" t="s">
        <v>3</v>
      </c>
      <c r="B6">
        <f>'Time Series'!N40</f>
        <v>18</v>
      </c>
      <c r="C6">
        <f>'Time Series'!O40</f>
        <v>69.298760000000001</v>
      </c>
      <c r="D6">
        <f>'Time Series'!D40</f>
        <v>23</v>
      </c>
      <c r="E6">
        <f>'Time Series'!E40</f>
        <v>56.686979999999998</v>
      </c>
      <c r="F6">
        <f>'Time Series'!F40</f>
        <v>7</v>
      </c>
      <c r="G6">
        <f>'Time Series'!G40</f>
        <v>72.989050000000006</v>
      </c>
      <c r="H6">
        <f>'Time Series'!H40</f>
        <v>22</v>
      </c>
      <c r="I6">
        <f>'Time Series'!I40</f>
        <v>62.347050000000003</v>
      </c>
      <c r="J6">
        <f>'Time Series'!J40</f>
        <v>20</v>
      </c>
      <c r="K6">
        <f>'Time Series'!K40</f>
        <v>61.898899999999998</v>
      </c>
      <c r="L6">
        <f>'Time Series'!L40</f>
        <v>24</v>
      </c>
      <c r="M6">
        <f>'Time Series'!M40</f>
        <v>63.548050000000003</v>
      </c>
    </row>
    <row r="7" spans="1:13" x14ac:dyDescent="0.4">
      <c r="A7" t="s">
        <v>4</v>
      </c>
      <c r="B7">
        <f>'Time Series'!N41</f>
        <v>29</v>
      </c>
      <c r="C7">
        <f>'Time Series'!O41</f>
        <v>57.682720000000003</v>
      </c>
      <c r="D7">
        <f>'Time Series'!D41</f>
        <v>11</v>
      </c>
      <c r="E7">
        <f>'Time Series'!E41</f>
        <v>67.551959999999994</v>
      </c>
      <c r="F7">
        <f>'Time Series'!F41</f>
        <v>30</v>
      </c>
      <c r="G7">
        <f>'Time Series'!G41</f>
        <v>40.459029999999998</v>
      </c>
      <c r="H7">
        <f>'Time Series'!H41</f>
        <v>13</v>
      </c>
      <c r="I7">
        <f>'Time Series'!I41</f>
        <v>68.549170000000004</v>
      </c>
      <c r="J7">
        <f>'Time Series'!J41</f>
        <v>16</v>
      </c>
      <c r="K7">
        <f>'Time Series'!K41</f>
        <v>67.210260000000005</v>
      </c>
      <c r="L7">
        <f>'Time Series'!L41</f>
        <v>34</v>
      </c>
      <c r="M7">
        <f>'Time Series'!M41</f>
        <v>34.229280000000003</v>
      </c>
    </row>
    <row r="8" spans="1:13" x14ac:dyDescent="0.4">
      <c r="A8" t="s">
        <v>5</v>
      </c>
      <c r="B8">
        <f>'Time Series'!N42</f>
        <v>15</v>
      </c>
      <c r="C8">
        <f>'Time Series'!O42</f>
        <v>70.152479999999997</v>
      </c>
      <c r="D8">
        <f>'Time Series'!D42</f>
        <v>8</v>
      </c>
      <c r="E8">
        <f>'Time Series'!E42</f>
        <v>70.301500000000004</v>
      </c>
      <c r="F8">
        <f>'Time Series'!F42</f>
        <v>32</v>
      </c>
      <c r="G8">
        <f>'Time Series'!G42</f>
        <v>36.17306</v>
      </c>
      <c r="H8">
        <f>'Time Series'!H42</f>
        <v>10</v>
      </c>
      <c r="I8">
        <f>'Time Series'!I42</f>
        <v>69.580889999999997</v>
      </c>
      <c r="J8">
        <f>'Time Series'!J42</f>
        <v>13</v>
      </c>
      <c r="K8">
        <f>'Time Series'!K42</f>
        <v>69.579840000000004</v>
      </c>
      <c r="L8">
        <f>'Time Series'!L42</f>
        <v>10</v>
      </c>
      <c r="M8">
        <f>'Time Series'!M42</f>
        <v>79.318879999999993</v>
      </c>
    </row>
    <row r="9" spans="1:13" x14ac:dyDescent="0.4">
      <c r="A9" t="s">
        <v>6</v>
      </c>
      <c r="B9">
        <f>'Time Series'!N43</f>
        <v>22</v>
      </c>
      <c r="C9">
        <f>'Time Series'!O43</f>
        <v>66.136979999999994</v>
      </c>
      <c r="D9">
        <f>'Time Series'!D43</f>
        <v>17</v>
      </c>
      <c r="E9">
        <f>'Time Series'!E43</f>
        <v>62.968780000000002</v>
      </c>
      <c r="F9">
        <f>'Time Series'!F43</f>
        <v>20</v>
      </c>
      <c r="G9">
        <f>'Time Series'!G43</f>
        <v>54.358739999999997</v>
      </c>
      <c r="H9">
        <f>'Time Series'!H43</f>
        <v>11</v>
      </c>
      <c r="I9">
        <f>'Time Series'!I43</f>
        <v>69.333749999999995</v>
      </c>
      <c r="J9">
        <f>'Time Series'!J43</f>
        <v>30</v>
      </c>
      <c r="K9">
        <f>'Time Series'!K43</f>
        <v>49.791640000000001</v>
      </c>
      <c r="L9">
        <f>'Time Series'!L43</f>
        <v>19</v>
      </c>
      <c r="M9">
        <f>'Time Series'!M43</f>
        <v>69.375100000000003</v>
      </c>
    </row>
    <row r="10" spans="1:13" x14ac:dyDescent="0.4">
      <c r="A10" t="s">
        <v>7</v>
      </c>
      <c r="B10">
        <f>'Time Series'!N44</f>
        <v>1</v>
      </c>
      <c r="C10">
        <f>'Time Series'!O44</f>
        <v>100</v>
      </c>
      <c r="D10">
        <f>'Time Series'!D44</f>
        <v>1</v>
      </c>
      <c r="E10">
        <f>'Time Series'!E44</f>
        <v>100</v>
      </c>
      <c r="F10">
        <f>'Time Series'!F44</f>
        <v>9</v>
      </c>
      <c r="G10">
        <f>'Time Series'!G44</f>
        <v>67.768690000000007</v>
      </c>
      <c r="H10">
        <f>'Time Series'!H44</f>
        <v>1</v>
      </c>
      <c r="I10">
        <f>'Time Series'!I44</f>
        <v>100</v>
      </c>
      <c r="J10">
        <f>'Time Series'!J44</f>
        <v>2</v>
      </c>
      <c r="K10">
        <f>'Time Series'!K44</f>
        <v>91.067229999999995</v>
      </c>
      <c r="L10">
        <f>'Time Series'!L44</f>
        <v>14</v>
      </c>
      <c r="M10">
        <f>'Time Series'!M44</f>
        <v>73.915809999999993</v>
      </c>
    </row>
    <row r="11" spans="1:13" x14ac:dyDescent="0.4">
      <c r="A11" t="s">
        <v>8</v>
      </c>
      <c r="B11">
        <f>'Time Series'!N45</f>
        <v>19</v>
      </c>
      <c r="C11">
        <f>'Time Series'!O45</f>
        <v>68.993880000000004</v>
      </c>
      <c r="D11">
        <f>'Time Series'!D45</f>
        <v>6</v>
      </c>
      <c r="E11">
        <f>'Time Series'!E45</f>
        <v>73.107519999999994</v>
      </c>
      <c r="F11">
        <f>'Time Series'!F45</f>
        <v>14</v>
      </c>
      <c r="G11">
        <f>'Time Series'!G45</f>
        <v>60.191659999999999</v>
      </c>
      <c r="H11">
        <f>'Time Series'!H45</f>
        <v>19</v>
      </c>
      <c r="I11">
        <f>'Time Series'!I45</f>
        <v>64.742760000000004</v>
      </c>
      <c r="J11">
        <f>'Time Series'!J45</f>
        <v>28</v>
      </c>
      <c r="K11">
        <f>'Time Series'!K45</f>
        <v>52.803109999999997</v>
      </c>
      <c r="L11">
        <f>'Time Series'!L45</f>
        <v>22</v>
      </c>
      <c r="M11">
        <f>'Time Series'!M45</f>
        <v>65.912689999999998</v>
      </c>
    </row>
    <row r="12" spans="1:13" x14ac:dyDescent="0.4">
      <c r="A12" t="s">
        <v>9</v>
      </c>
      <c r="B12">
        <f>'Time Series'!N46</f>
        <v>35</v>
      </c>
      <c r="C12">
        <f>'Time Series'!O46</f>
        <v>42.587510000000002</v>
      </c>
      <c r="D12">
        <f>'Time Series'!D46</f>
        <v>33</v>
      </c>
      <c r="E12">
        <f>'Time Series'!E46</f>
        <v>38.003239999999998</v>
      </c>
      <c r="F12">
        <f>'Time Series'!F46</f>
        <v>17</v>
      </c>
      <c r="G12">
        <f>'Time Series'!G46</f>
        <v>55.538359999999997</v>
      </c>
      <c r="H12">
        <f>'Time Series'!H46</f>
        <v>35</v>
      </c>
      <c r="I12">
        <f>'Time Series'!I46</f>
        <v>29.065829999999998</v>
      </c>
      <c r="J12">
        <f>'Time Series'!J46</f>
        <v>35</v>
      </c>
      <c r="K12">
        <f>'Time Series'!K46</f>
        <v>35.591149999999999</v>
      </c>
      <c r="L12">
        <f>'Time Series'!L46</f>
        <v>25</v>
      </c>
      <c r="M12">
        <f>'Time Series'!M46</f>
        <v>61.565649999999998</v>
      </c>
    </row>
    <row r="13" spans="1:13" x14ac:dyDescent="0.4">
      <c r="A13" t="s">
        <v>10</v>
      </c>
      <c r="B13">
        <f>'Time Series'!N47</f>
        <v>20</v>
      </c>
      <c r="C13">
        <f>'Time Series'!O47</f>
        <v>68.331779999999995</v>
      </c>
      <c r="D13">
        <f>'Time Series'!D47</f>
        <v>24</v>
      </c>
      <c r="E13">
        <f>'Time Series'!E47</f>
        <v>55.312849999999997</v>
      </c>
      <c r="F13">
        <f>'Time Series'!F47</f>
        <v>13</v>
      </c>
      <c r="G13">
        <f>'Time Series'!G47</f>
        <v>61.856940000000002</v>
      </c>
      <c r="H13">
        <f>'Time Series'!H47</f>
        <v>14</v>
      </c>
      <c r="I13">
        <f>'Time Series'!I47</f>
        <v>68.434749999999994</v>
      </c>
      <c r="J13">
        <f>'Time Series'!J47</f>
        <v>32</v>
      </c>
      <c r="K13">
        <f>'Time Series'!K47</f>
        <v>48.878680000000003</v>
      </c>
      <c r="L13">
        <f>'Time Series'!L47</f>
        <v>11</v>
      </c>
      <c r="M13">
        <f>'Time Series'!M47</f>
        <v>78.540769999999995</v>
      </c>
    </row>
    <row r="14" spans="1:13" x14ac:dyDescent="0.4">
      <c r="A14" t="s">
        <v>11</v>
      </c>
      <c r="B14">
        <f>'Time Series'!N48</f>
        <v>28</v>
      </c>
      <c r="C14">
        <f>'Time Series'!O48</f>
        <v>58.893549999999998</v>
      </c>
      <c r="D14">
        <f>'Time Series'!D48</f>
        <v>20</v>
      </c>
      <c r="E14">
        <f>'Time Series'!E48</f>
        <v>60.381100000000004</v>
      </c>
      <c r="F14">
        <f>'Time Series'!F48</f>
        <v>27</v>
      </c>
      <c r="G14">
        <f>'Time Series'!G48</f>
        <v>44.271250000000002</v>
      </c>
      <c r="H14">
        <f>'Time Series'!H48</f>
        <v>27</v>
      </c>
      <c r="I14">
        <f>'Time Series'!I48</f>
        <v>54.752699999999997</v>
      </c>
      <c r="J14">
        <f>'Time Series'!J48</f>
        <v>9</v>
      </c>
      <c r="K14">
        <f>'Time Series'!K48</f>
        <v>72.776179999999997</v>
      </c>
      <c r="L14">
        <f>'Time Series'!L48</f>
        <v>30</v>
      </c>
      <c r="M14">
        <f>'Time Series'!M48</f>
        <v>51.609529999999999</v>
      </c>
    </row>
    <row r="15" spans="1:13" x14ac:dyDescent="0.4">
      <c r="A15" t="s">
        <v>12</v>
      </c>
      <c r="B15">
        <f>'Time Series'!N49</f>
        <v>23</v>
      </c>
      <c r="C15">
        <f>'Time Series'!O49</f>
        <v>65.375749999999996</v>
      </c>
      <c r="D15">
        <f>'Time Series'!D49</f>
        <v>12</v>
      </c>
      <c r="E15">
        <f>'Time Series'!E49</f>
        <v>65.468190000000007</v>
      </c>
      <c r="F15">
        <f>'Time Series'!F49</f>
        <v>35</v>
      </c>
      <c r="G15">
        <f>'Time Series'!G49</f>
        <v>28.633900000000001</v>
      </c>
      <c r="H15">
        <f>'Time Series'!H49</f>
        <v>25</v>
      </c>
      <c r="I15">
        <f>'Time Series'!I49</f>
        <v>58.486629999999998</v>
      </c>
      <c r="J15">
        <f>'Time Series'!J49</f>
        <v>21</v>
      </c>
      <c r="K15">
        <f>'Time Series'!K49</f>
        <v>61.154820000000001</v>
      </c>
      <c r="L15">
        <f>'Time Series'!L49</f>
        <v>3</v>
      </c>
      <c r="M15">
        <f>'Time Series'!M49</f>
        <v>94.203860000000006</v>
      </c>
    </row>
    <row r="16" spans="1:13" x14ac:dyDescent="0.4">
      <c r="A16" t="s">
        <v>44</v>
      </c>
      <c r="B16">
        <f>'Time Series'!N50</f>
        <v>21</v>
      </c>
      <c r="C16">
        <f>'Time Series'!O50</f>
        <v>66.244489999999999</v>
      </c>
      <c r="D16">
        <f>'Time Series'!D50</f>
        <v>13</v>
      </c>
      <c r="E16">
        <f>'Time Series'!E50</f>
        <v>64.293199999999999</v>
      </c>
      <c r="F16">
        <f>'Time Series'!F50</f>
        <v>21</v>
      </c>
      <c r="G16">
        <f>'Time Series'!G50</f>
        <v>53.085889999999999</v>
      </c>
      <c r="H16">
        <f>'Time Series'!H50</f>
        <v>21</v>
      </c>
      <c r="I16">
        <f>'Time Series'!I50</f>
        <v>62.658799999999999</v>
      </c>
      <c r="J16">
        <f>'Time Series'!J50</f>
        <v>29</v>
      </c>
      <c r="K16">
        <f>'Time Series'!K50</f>
        <v>49.860959999999999</v>
      </c>
      <c r="L16">
        <f>'Time Series'!L50</f>
        <v>12</v>
      </c>
      <c r="M16">
        <f>'Time Series'!M50</f>
        <v>77.078580000000002</v>
      </c>
    </row>
    <row r="17" spans="1:13" x14ac:dyDescent="0.4">
      <c r="A17" t="s">
        <v>13</v>
      </c>
      <c r="B17">
        <f>'Time Series'!N51</f>
        <v>12</v>
      </c>
      <c r="C17">
        <f>'Time Series'!O51</f>
        <v>71.245339999999999</v>
      </c>
      <c r="D17">
        <f>'Time Series'!D51</f>
        <v>3</v>
      </c>
      <c r="E17">
        <f>'Time Series'!E51</f>
        <v>84.18683</v>
      </c>
      <c r="F17">
        <f>'Time Series'!F51</f>
        <v>24</v>
      </c>
      <c r="G17">
        <f>'Time Series'!G51</f>
        <v>51.235219999999998</v>
      </c>
      <c r="H17">
        <f>'Time Series'!H51</f>
        <v>17</v>
      </c>
      <c r="I17">
        <f>'Time Series'!I51</f>
        <v>67.642849999999996</v>
      </c>
      <c r="J17">
        <f>'Time Series'!J51</f>
        <v>23</v>
      </c>
      <c r="K17">
        <f>'Time Series'!K51</f>
        <v>57.989040000000003</v>
      </c>
      <c r="L17">
        <f>'Time Series'!L51</f>
        <v>23</v>
      </c>
      <c r="M17">
        <f>'Time Series'!M51</f>
        <v>65.529660000000007</v>
      </c>
    </row>
    <row r="18" spans="1:13" x14ac:dyDescent="0.4">
      <c r="A18" t="s">
        <v>14</v>
      </c>
      <c r="B18">
        <f>'Time Series'!N52</f>
        <v>27</v>
      </c>
      <c r="C18">
        <f>'Time Series'!O52</f>
        <v>61.063989999999997</v>
      </c>
      <c r="D18">
        <f>'Time Series'!D52</f>
        <v>26</v>
      </c>
      <c r="E18">
        <f>'Time Series'!E52</f>
        <v>53.731400000000001</v>
      </c>
      <c r="F18">
        <f>'Time Series'!F52</f>
        <v>10</v>
      </c>
      <c r="G18">
        <f>'Time Series'!G52</f>
        <v>67.326560000000001</v>
      </c>
      <c r="H18">
        <f>'Time Series'!H52</f>
        <v>12</v>
      </c>
      <c r="I18">
        <f>'Time Series'!I52</f>
        <v>68.763689999999997</v>
      </c>
      <c r="J18">
        <f>'Time Series'!J52</f>
        <v>26</v>
      </c>
      <c r="K18">
        <f>'Time Series'!K52</f>
        <v>54.14555</v>
      </c>
      <c r="L18">
        <f>'Time Series'!L52</f>
        <v>31</v>
      </c>
      <c r="M18">
        <f>'Time Series'!M52</f>
        <v>42.043039999999998</v>
      </c>
    </row>
    <row r="19" spans="1:13" x14ac:dyDescent="0.4">
      <c r="A19" t="s">
        <v>15</v>
      </c>
      <c r="B19">
        <f>'Time Series'!N53</f>
        <v>34</v>
      </c>
      <c r="C19">
        <f>'Time Series'!O53</f>
        <v>47.072809999999997</v>
      </c>
      <c r="D19">
        <f>'Time Series'!D53</f>
        <v>31</v>
      </c>
      <c r="E19">
        <f>'Time Series'!E53</f>
        <v>44.042400000000001</v>
      </c>
      <c r="F19">
        <f>'Time Series'!F53</f>
        <v>18</v>
      </c>
      <c r="G19">
        <f>'Time Series'!G53</f>
        <v>54.935510000000001</v>
      </c>
      <c r="H19">
        <f>'Time Series'!H53</f>
        <v>34</v>
      </c>
      <c r="I19">
        <f>'Time Series'!I53</f>
        <v>39.732309999999998</v>
      </c>
      <c r="J19">
        <f>'Time Series'!J53</f>
        <v>34</v>
      </c>
      <c r="K19">
        <f>'Time Series'!K53</f>
        <v>38.386180000000003</v>
      </c>
      <c r="L19">
        <f>'Time Series'!L53</f>
        <v>27</v>
      </c>
      <c r="M19">
        <f>'Time Series'!M53</f>
        <v>58.871220000000001</v>
      </c>
    </row>
    <row r="20" spans="1:13" x14ac:dyDescent="0.4">
      <c r="A20" t="s">
        <v>16</v>
      </c>
      <c r="B20">
        <f>'Time Series'!N54</f>
        <v>24</v>
      </c>
      <c r="C20">
        <f>'Time Series'!O54</f>
        <v>62.79016</v>
      </c>
      <c r="D20">
        <f>'Time Series'!D54</f>
        <v>34</v>
      </c>
      <c r="E20">
        <f>'Time Series'!E54</f>
        <v>33.246090000000002</v>
      </c>
      <c r="F20">
        <f>'Time Series'!F54</f>
        <v>2</v>
      </c>
      <c r="G20">
        <f>'Time Series'!G54</f>
        <v>88.968230000000005</v>
      </c>
      <c r="H20">
        <f>'Time Series'!H54</f>
        <v>28</v>
      </c>
      <c r="I20">
        <f>'Time Series'!I54</f>
        <v>53.952069999999999</v>
      </c>
      <c r="J20">
        <f>'Time Series'!J54</f>
        <v>24</v>
      </c>
      <c r="K20">
        <f>'Time Series'!K54</f>
        <v>55.752130000000001</v>
      </c>
      <c r="L20">
        <f>'Time Series'!L54</f>
        <v>26</v>
      </c>
      <c r="M20">
        <f>'Time Series'!M54</f>
        <v>59.331980000000001</v>
      </c>
    </row>
    <row r="21" spans="1:13" x14ac:dyDescent="0.4">
      <c r="A21" t="s">
        <v>17</v>
      </c>
      <c r="B21">
        <f>'Time Series'!N55</f>
        <v>11</v>
      </c>
      <c r="C21">
        <f>'Time Series'!O55</f>
        <v>71.630179999999996</v>
      </c>
      <c r="D21">
        <f>'Time Series'!D55</f>
        <v>14</v>
      </c>
      <c r="E21">
        <f>'Time Series'!E55</f>
        <v>63.565510000000003</v>
      </c>
      <c r="F21">
        <f>'Time Series'!F55</f>
        <v>3</v>
      </c>
      <c r="G21">
        <f>'Time Series'!G55</f>
        <v>85.961550000000003</v>
      </c>
      <c r="H21">
        <f>'Time Series'!H55</f>
        <v>26</v>
      </c>
      <c r="I21">
        <f>'Time Series'!I55</f>
        <v>56.483730000000001</v>
      </c>
      <c r="J21">
        <f>'Time Series'!J55</f>
        <v>5</v>
      </c>
      <c r="K21">
        <f>'Time Series'!K55</f>
        <v>79.41413</v>
      </c>
      <c r="L21">
        <f>'Time Series'!L55</f>
        <v>32</v>
      </c>
      <c r="M21">
        <f>'Time Series'!M55</f>
        <v>41.952100000000002</v>
      </c>
    </row>
    <row r="22" spans="1:13" x14ac:dyDescent="0.4">
      <c r="A22" t="s">
        <v>199</v>
      </c>
      <c r="B22">
        <f>'Time Series'!N56</f>
        <v>3</v>
      </c>
      <c r="C22">
        <f>'Time Series'!O56</f>
        <v>88.069410000000005</v>
      </c>
      <c r="D22">
        <f>'Time Series'!D56</f>
        <v>2</v>
      </c>
      <c r="E22">
        <f>'Time Series'!E56</f>
        <v>85.691509999999994</v>
      </c>
      <c r="F22">
        <f>'Time Series'!F56</f>
        <v>25</v>
      </c>
      <c r="G22">
        <f>'Time Series'!G56</f>
        <v>47.113860000000003</v>
      </c>
      <c r="H22">
        <f>'Time Series'!H56</f>
        <v>7</v>
      </c>
      <c r="I22">
        <f>'Time Series'!I56</f>
        <v>84.006469999999993</v>
      </c>
      <c r="J22">
        <f>'Time Series'!J56</f>
        <v>7</v>
      </c>
      <c r="K22">
        <f>'Time Series'!K56</f>
        <v>78.882099999999994</v>
      </c>
      <c r="L22">
        <f>'Time Series'!L56</f>
        <v>2</v>
      </c>
      <c r="M22">
        <f>'Time Series'!M56</f>
        <v>94.691339999999997</v>
      </c>
    </row>
    <row r="23" spans="1:13" x14ac:dyDescent="0.4">
      <c r="A23" t="s">
        <v>18</v>
      </c>
      <c r="B23">
        <f>'Time Series'!N57</f>
        <v>8</v>
      </c>
      <c r="C23">
        <f>'Time Series'!O57</f>
        <v>78.996499999999997</v>
      </c>
      <c r="D23">
        <f>'Time Series'!D57</f>
        <v>29</v>
      </c>
      <c r="E23">
        <f>'Time Series'!E57</f>
        <v>47.127719999999997</v>
      </c>
      <c r="F23">
        <f>'Time Series'!F57</f>
        <v>5</v>
      </c>
      <c r="G23">
        <f>'Time Series'!G57</f>
        <v>81.028700000000001</v>
      </c>
      <c r="H23">
        <f>'Time Series'!H57</f>
        <v>18</v>
      </c>
      <c r="I23">
        <f>'Time Series'!I57</f>
        <v>65.620189999999994</v>
      </c>
      <c r="J23">
        <f>'Time Series'!J57</f>
        <v>14</v>
      </c>
      <c r="K23">
        <f>'Time Series'!K57</f>
        <v>69.178100000000001</v>
      </c>
      <c r="L23">
        <f>'Time Series'!L57</f>
        <v>5</v>
      </c>
      <c r="M23">
        <f>'Time Series'!M57</f>
        <v>90.015839999999997</v>
      </c>
    </row>
    <row r="24" spans="1:13" x14ac:dyDescent="0.4">
      <c r="A24" t="s">
        <v>19</v>
      </c>
      <c r="B24">
        <f>'Time Series'!N58</f>
        <v>25</v>
      </c>
      <c r="C24">
        <f>'Time Series'!O58</f>
        <v>62.508200000000002</v>
      </c>
      <c r="D24">
        <f>'Time Series'!D58</f>
        <v>30</v>
      </c>
      <c r="E24">
        <f>'Time Series'!E58</f>
        <v>46.392670000000003</v>
      </c>
      <c r="F24">
        <f>'Time Series'!F58</f>
        <v>19</v>
      </c>
      <c r="G24">
        <f>'Time Series'!G58</f>
        <v>54.884680000000003</v>
      </c>
      <c r="H24">
        <f>'Time Series'!H58</f>
        <v>5</v>
      </c>
      <c r="I24">
        <f>'Time Series'!I58</f>
        <v>87.410679999999999</v>
      </c>
      <c r="J24">
        <f>'Time Series'!J58</f>
        <v>10</v>
      </c>
      <c r="K24">
        <f>'Time Series'!K58</f>
        <v>72.65898</v>
      </c>
      <c r="L24">
        <f>'Time Series'!L58</f>
        <v>35</v>
      </c>
      <c r="M24">
        <f>'Time Series'!M58</f>
        <v>31.612680000000001</v>
      </c>
    </row>
    <row r="25" spans="1:13" x14ac:dyDescent="0.4">
      <c r="A25" t="s">
        <v>20</v>
      </c>
      <c r="B25">
        <f>'Time Series'!N59</f>
        <v>6</v>
      </c>
      <c r="C25">
        <f>'Time Series'!O59</f>
        <v>81.67801</v>
      </c>
      <c r="D25">
        <f>'Time Series'!D59</f>
        <v>15</v>
      </c>
      <c r="E25">
        <f>'Time Series'!E59</f>
        <v>63.533360000000002</v>
      </c>
      <c r="F25">
        <f>'Time Series'!F59</f>
        <v>12</v>
      </c>
      <c r="G25">
        <f>'Time Series'!G59</f>
        <v>62.489310000000003</v>
      </c>
      <c r="H25">
        <f>'Time Series'!H59</f>
        <v>23</v>
      </c>
      <c r="I25">
        <f>'Time Series'!I59</f>
        <v>61.600270000000002</v>
      </c>
      <c r="J25">
        <f>'Time Series'!J59</f>
        <v>6</v>
      </c>
      <c r="K25">
        <f>'Time Series'!K59</f>
        <v>78.992289999999997</v>
      </c>
      <c r="L25">
        <f>'Time Series'!L59</f>
        <v>1</v>
      </c>
      <c r="M25">
        <f>'Time Series'!M59</f>
        <v>100</v>
      </c>
    </row>
    <row r="26" spans="1:13" x14ac:dyDescent="0.4">
      <c r="A26" t="s">
        <v>21</v>
      </c>
      <c r="B26">
        <f>'Time Series'!N60</f>
        <v>2</v>
      </c>
      <c r="C26">
        <f>'Time Series'!O60</f>
        <v>92.067300000000003</v>
      </c>
      <c r="D26">
        <f>'Time Series'!D60</f>
        <v>21</v>
      </c>
      <c r="E26">
        <f>'Time Series'!E60</f>
        <v>59.575009999999999</v>
      </c>
      <c r="F26">
        <f>'Time Series'!F60</f>
        <v>6</v>
      </c>
      <c r="G26">
        <f>'Time Series'!G60</f>
        <v>79.45335</v>
      </c>
      <c r="H26">
        <f>'Time Series'!H60</f>
        <v>3</v>
      </c>
      <c r="I26">
        <f>'Time Series'!I60</f>
        <v>90.408910000000006</v>
      </c>
      <c r="J26">
        <f>'Time Series'!J60</f>
        <v>1</v>
      </c>
      <c r="K26">
        <f>'Time Series'!K60</f>
        <v>100</v>
      </c>
      <c r="L26">
        <f>'Time Series'!L60</f>
        <v>15</v>
      </c>
      <c r="M26">
        <f>'Time Series'!M60</f>
        <v>73.721159999999998</v>
      </c>
    </row>
    <row r="27" spans="1:13" x14ac:dyDescent="0.4">
      <c r="A27" t="s">
        <v>22</v>
      </c>
      <c r="B27">
        <f>'Time Series'!N61</f>
        <v>13</v>
      </c>
      <c r="C27">
        <f>'Time Series'!O61</f>
        <v>70.331810000000004</v>
      </c>
      <c r="D27">
        <f>'Time Series'!D61</f>
        <v>16</v>
      </c>
      <c r="E27">
        <f>'Time Series'!E61</f>
        <v>63.147500000000001</v>
      </c>
      <c r="F27">
        <f>'Time Series'!F61</f>
        <v>22</v>
      </c>
      <c r="G27">
        <f>'Time Series'!G61</f>
        <v>52.768680000000003</v>
      </c>
      <c r="H27">
        <f>'Time Series'!H61</f>
        <v>16</v>
      </c>
      <c r="I27">
        <f>'Time Series'!I61</f>
        <v>67.716489999999993</v>
      </c>
      <c r="J27">
        <f>'Time Series'!J61</f>
        <v>12</v>
      </c>
      <c r="K27">
        <f>'Time Series'!K61</f>
        <v>69.930449999999993</v>
      </c>
      <c r="L27">
        <f>'Time Series'!L61</f>
        <v>18</v>
      </c>
      <c r="M27">
        <f>'Time Series'!M61</f>
        <v>70.395690000000002</v>
      </c>
    </row>
    <row r="28" spans="1:13" x14ac:dyDescent="0.4">
      <c r="A28" t="s">
        <v>23</v>
      </c>
      <c r="B28">
        <f>'Time Series'!N62</f>
        <v>30</v>
      </c>
      <c r="C28">
        <f>'Time Series'!O62</f>
        <v>55.41386</v>
      </c>
      <c r="D28">
        <f>'Time Series'!D62</f>
        <v>10</v>
      </c>
      <c r="E28">
        <f>'Time Series'!E62</f>
        <v>67.653469999999999</v>
      </c>
      <c r="F28">
        <f>'Time Series'!F62</f>
        <v>34</v>
      </c>
      <c r="G28">
        <f>'Time Series'!G62</f>
        <v>29.118020000000001</v>
      </c>
      <c r="H28">
        <f>'Time Series'!H62</f>
        <v>29</v>
      </c>
      <c r="I28">
        <f>'Time Series'!I62</f>
        <v>53.798000000000002</v>
      </c>
      <c r="J28">
        <f>'Time Series'!J62</f>
        <v>18</v>
      </c>
      <c r="K28">
        <f>'Time Series'!K62</f>
        <v>65.376450000000006</v>
      </c>
      <c r="L28">
        <f>'Time Series'!L62</f>
        <v>29</v>
      </c>
      <c r="M28">
        <f>'Time Series'!M62</f>
        <v>55.902189999999997</v>
      </c>
    </row>
    <row r="29" spans="1:13" x14ac:dyDescent="0.4">
      <c r="A29" t="s">
        <v>24</v>
      </c>
      <c r="B29">
        <f>'Time Series'!N63</f>
        <v>33</v>
      </c>
      <c r="C29">
        <f>'Time Series'!O63</f>
        <v>52.011670000000002</v>
      </c>
      <c r="D29">
        <f>'Time Series'!D63</f>
        <v>28</v>
      </c>
      <c r="E29">
        <f>'Time Series'!E63</f>
        <v>47.807989999999997</v>
      </c>
      <c r="F29">
        <f>'Time Series'!F63</f>
        <v>31</v>
      </c>
      <c r="G29">
        <f>'Time Series'!G63</f>
        <v>37.338880000000003</v>
      </c>
      <c r="H29">
        <f>'Time Series'!H63</f>
        <v>20</v>
      </c>
      <c r="I29">
        <f>'Time Series'!I63</f>
        <v>64.337900000000005</v>
      </c>
      <c r="J29">
        <f>'Time Series'!J63</f>
        <v>33</v>
      </c>
      <c r="K29">
        <f>'Time Series'!K63</f>
        <v>48.505110000000002</v>
      </c>
      <c r="L29">
        <f>'Time Series'!L63</f>
        <v>28</v>
      </c>
      <c r="M29">
        <f>'Time Series'!M63</f>
        <v>57.186129999999999</v>
      </c>
    </row>
    <row r="30" spans="1:13" x14ac:dyDescent="0.4">
      <c r="A30" t="s">
        <v>25</v>
      </c>
      <c r="B30">
        <f>'Time Series'!N64</f>
        <v>10</v>
      </c>
      <c r="C30">
        <f>'Time Series'!O64</f>
        <v>75.468980000000002</v>
      </c>
      <c r="D30">
        <f>'Time Series'!D64</f>
        <v>18</v>
      </c>
      <c r="E30">
        <f>'Time Series'!E64</f>
        <v>62.29833</v>
      </c>
      <c r="F30">
        <f>'Time Series'!F64</f>
        <v>33</v>
      </c>
      <c r="G30">
        <f>'Time Series'!G64</f>
        <v>32.89367</v>
      </c>
      <c r="H30">
        <f>'Time Series'!H64</f>
        <v>2</v>
      </c>
      <c r="I30">
        <f>'Time Series'!I64</f>
        <v>92.038920000000005</v>
      </c>
      <c r="J30">
        <f>'Time Series'!J64</f>
        <v>8</v>
      </c>
      <c r="K30">
        <f>'Time Series'!K64</f>
        <v>76.384810000000002</v>
      </c>
      <c r="L30">
        <f>'Time Series'!L64</f>
        <v>9</v>
      </c>
      <c r="M30">
        <f>'Time Series'!M64</f>
        <v>80.051270000000002</v>
      </c>
    </row>
    <row r="31" spans="1:13" x14ac:dyDescent="0.4">
      <c r="A31" t="s">
        <v>26</v>
      </c>
      <c r="B31">
        <f>'Time Series'!N65</f>
        <v>16</v>
      </c>
      <c r="C31">
        <f>'Time Series'!O65</f>
        <v>69.618870000000001</v>
      </c>
      <c r="D31">
        <f>'Time Series'!D65</f>
        <v>4</v>
      </c>
      <c r="E31">
        <f>'Time Series'!E65</f>
        <v>75.289550000000006</v>
      </c>
      <c r="F31">
        <f>'Time Series'!F65</f>
        <v>28</v>
      </c>
      <c r="G31">
        <f>'Time Series'!G65</f>
        <v>42.2104</v>
      </c>
      <c r="H31">
        <f>'Time Series'!H65</f>
        <v>15</v>
      </c>
      <c r="I31">
        <f>'Time Series'!I65</f>
        <v>67.944360000000003</v>
      </c>
      <c r="J31">
        <f>'Time Series'!J65</f>
        <v>15</v>
      </c>
      <c r="K31">
        <f>'Time Series'!K65</f>
        <v>67.59008</v>
      </c>
      <c r="L31">
        <f>'Time Series'!L65</f>
        <v>20</v>
      </c>
      <c r="M31">
        <f>'Time Series'!M65</f>
        <v>69.327780000000004</v>
      </c>
    </row>
    <row r="32" spans="1:13" x14ac:dyDescent="0.4">
      <c r="A32" t="s">
        <v>27</v>
      </c>
      <c r="B32">
        <f>'Time Series'!N66</f>
        <v>31</v>
      </c>
      <c r="C32">
        <f>'Time Series'!O66</f>
        <v>55.157380000000003</v>
      </c>
      <c r="D32">
        <f>'Time Series'!D66</f>
        <v>32</v>
      </c>
      <c r="E32">
        <f>'Time Series'!E66</f>
        <v>42.482370000000003</v>
      </c>
      <c r="F32">
        <f>'Time Series'!F66</f>
        <v>15</v>
      </c>
      <c r="G32">
        <f>'Time Series'!G66</f>
        <v>57.018720000000002</v>
      </c>
      <c r="H32">
        <f>'Time Series'!H66</f>
        <v>32</v>
      </c>
      <c r="I32">
        <f>'Time Series'!I66</f>
        <v>47.202300000000001</v>
      </c>
      <c r="J32">
        <f>'Time Series'!J66</f>
        <v>27</v>
      </c>
      <c r="K32">
        <f>'Time Series'!K66</f>
        <v>52.970289999999999</v>
      </c>
      <c r="L32">
        <f>'Time Series'!L66</f>
        <v>21</v>
      </c>
      <c r="M32">
        <f>'Time Series'!M66</f>
        <v>67.028899999999993</v>
      </c>
    </row>
    <row r="33" spans="1:13" x14ac:dyDescent="0.4">
      <c r="A33" t="s">
        <v>45</v>
      </c>
      <c r="B33">
        <f>'Time Series'!N67</f>
        <v>5</v>
      </c>
      <c r="C33">
        <f>'Time Series'!O67</f>
        <v>82.488600000000005</v>
      </c>
      <c r="D33">
        <f>'Time Series'!D67</f>
        <v>5</v>
      </c>
      <c r="E33">
        <f>'Time Series'!E67</f>
        <v>73.217680000000001</v>
      </c>
      <c r="F33">
        <f>'Time Series'!F67</f>
        <v>11</v>
      </c>
      <c r="G33">
        <f>'Time Series'!G67</f>
        <v>63.829839999999997</v>
      </c>
      <c r="H33">
        <f>'Time Series'!H67</f>
        <v>6</v>
      </c>
      <c r="I33">
        <f>'Time Series'!I67</f>
        <v>84.120519999999999</v>
      </c>
      <c r="J33">
        <f>'Time Series'!J67</f>
        <v>22</v>
      </c>
      <c r="K33">
        <f>'Time Series'!K67</f>
        <v>59.488840000000003</v>
      </c>
      <c r="L33">
        <f>'Time Series'!L67</f>
        <v>6</v>
      </c>
      <c r="M33">
        <f>'Time Series'!M67</f>
        <v>84.859499999999997</v>
      </c>
    </row>
    <row r="34" spans="1:13" x14ac:dyDescent="0.4">
      <c r="A34" t="s">
        <v>28</v>
      </c>
      <c r="B34">
        <f>'Time Series'!N68</f>
        <v>4</v>
      </c>
      <c r="C34">
        <f>'Time Series'!O68</f>
        <v>85.253240000000005</v>
      </c>
      <c r="D34">
        <f>'Time Series'!D68</f>
        <v>7</v>
      </c>
      <c r="E34">
        <f>'Time Series'!E68</f>
        <v>73.002049999999997</v>
      </c>
      <c r="F34">
        <f>'Time Series'!F68</f>
        <v>1</v>
      </c>
      <c r="G34">
        <f>'Time Series'!G68</f>
        <v>100</v>
      </c>
      <c r="H34">
        <f>'Time Series'!H68</f>
        <v>33</v>
      </c>
      <c r="I34">
        <f>'Time Series'!I68</f>
        <v>42.277810000000002</v>
      </c>
      <c r="J34">
        <f>'Time Series'!J68</f>
        <v>4</v>
      </c>
      <c r="K34">
        <f>'Time Series'!K68</f>
        <v>81.426230000000004</v>
      </c>
      <c r="L34">
        <f>'Time Series'!L68</f>
        <v>8</v>
      </c>
      <c r="M34">
        <f>'Time Series'!M68</f>
        <v>81.422929999999994</v>
      </c>
    </row>
    <row r="35" spans="1:13" x14ac:dyDescent="0.4">
      <c r="A35" t="s">
        <v>29</v>
      </c>
      <c r="B35">
        <f>'Time Series'!N69</f>
        <v>9</v>
      </c>
      <c r="C35">
        <f>'Time Series'!O69</f>
        <v>75.682180000000002</v>
      </c>
      <c r="D35">
        <f>'Time Series'!D69</f>
        <v>9</v>
      </c>
      <c r="E35">
        <f>'Time Series'!E69</f>
        <v>68.723140000000001</v>
      </c>
      <c r="F35">
        <f>'Time Series'!F69</f>
        <v>26</v>
      </c>
      <c r="G35">
        <f>'Time Series'!G69</f>
        <v>45.817779999999999</v>
      </c>
      <c r="H35">
        <f>'Time Series'!H69</f>
        <v>8</v>
      </c>
      <c r="I35">
        <f>'Time Series'!I69</f>
        <v>71.720929999999996</v>
      </c>
      <c r="J35">
        <f>'Time Series'!J69</f>
        <v>3</v>
      </c>
      <c r="K35">
        <f>'Time Series'!K69</f>
        <v>84.838530000000006</v>
      </c>
      <c r="L35">
        <f>'Time Series'!L69</f>
        <v>13</v>
      </c>
      <c r="M35">
        <f>'Time Series'!M69</f>
        <v>74.861810000000006</v>
      </c>
    </row>
    <row r="36" spans="1:13" x14ac:dyDescent="0.4">
      <c r="A36" t="s">
        <v>30</v>
      </c>
      <c r="B36">
        <f>'Time Series'!N70</f>
        <v>14</v>
      </c>
      <c r="C36">
        <f>'Time Series'!O70</f>
        <v>70.248239999999996</v>
      </c>
      <c r="D36">
        <f>'Time Series'!D70</f>
        <v>22</v>
      </c>
      <c r="E36">
        <f>'Time Series'!E70</f>
        <v>59.471469999999997</v>
      </c>
      <c r="F36">
        <f>'Time Series'!F70</f>
        <v>16</v>
      </c>
      <c r="G36">
        <f>'Time Series'!G70</f>
        <v>55.675370000000001</v>
      </c>
      <c r="H36">
        <f>'Time Series'!H70</f>
        <v>31</v>
      </c>
      <c r="I36">
        <f>'Time Series'!I70</f>
        <v>50.179349999999999</v>
      </c>
      <c r="J36">
        <f>'Time Series'!J70</f>
        <v>19</v>
      </c>
      <c r="K36">
        <f>'Time Series'!K70</f>
        <v>64.838669999999993</v>
      </c>
      <c r="L36">
        <f>'Time Series'!L70</f>
        <v>4</v>
      </c>
      <c r="M36">
        <f>'Time Series'!M70</f>
        <v>94.078460000000007</v>
      </c>
    </row>
    <row r="37" spans="1:13" x14ac:dyDescent="0.4">
      <c r="A37" t="s">
        <v>31</v>
      </c>
      <c r="B37">
        <f>'Time Series'!N71</f>
        <v>32</v>
      </c>
      <c r="C37">
        <f>'Time Series'!O71</f>
        <v>54.571689999999997</v>
      </c>
      <c r="D37">
        <f>'Time Series'!D71</f>
        <v>35</v>
      </c>
      <c r="E37">
        <f>'Time Series'!E71</f>
        <v>32.230170000000001</v>
      </c>
      <c r="F37">
        <f>'Time Series'!F71</f>
        <v>4</v>
      </c>
      <c r="G37">
        <f>'Time Series'!G71</f>
        <v>84.678399999999996</v>
      </c>
      <c r="H37">
        <f>'Time Series'!H71</f>
        <v>30</v>
      </c>
      <c r="I37">
        <f>'Time Series'!I71</f>
        <v>52.602780000000003</v>
      </c>
      <c r="J37">
        <f>'Time Series'!J71</f>
        <v>25</v>
      </c>
      <c r="K37">
        <f>'Time Series'!K71</f>
        <v>55.646889999999999</v>
      </c>
      <c r="L37">
        <f>'Time Series'!L71</f>
        <v>33</v>
      </c>
      <c r="M37">
        <f>'Time Series'!M71</f>
        <v>36.122680000000003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10" sqref="F10"/>
    </sheetView>
  </sheetViews>
  <sheetFormatPr defaultRowHeight="14.6" x14ac:dyDescent="0.4"/>
  <cols>
    <col min="1" max="1" width="15.15234375" customWidth="1"/>
  </cols>
  <sheetData>
    <row r="1" spans="1:13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0</v>
      </c>
      <c r="B3">
        <f>'Time Series'!N72</f>
        <v>8</v>
      </c>
      <c r="C3">
        <f>'Time Series'!O72</f>
        <v>78.264740000000003</v>
      </c>
      <c r="D3">
        <f>'Time Series'!D72</f>
        <v>26</v>
      </c>
      <c r="E3">
        <f>'Time Series'!E72</f>
        <v>53.90061</v>
      </c>
      <c r="F3">
        <f>'Time Series'!F72</f>
        <v>8</v>
      </c>
      <c r="G3">
        <f>'Time Series'!G72</f>
        <v>72.056200000000004</v>
      </c>
      <c r="H3">
        <f>'Time Series'!H72</f>
        <v>4</v>
      </c>
      <c r="I3">
        <f>'Time Series'!I72</f>
        <v>87.247020000000006</v>
      </c>
      <c r="J3">
        <f>'Time Series'!J72</f>
        <v>15</v>
      </c>
      <c r="K3">
        <f>'Time Series'!K72</f>
        <v>67.155600000000007</v>
      </c>
      <c r="L3">
        <f>'Time Series'!L72</f>
        <v>16</v>
      </c>
      <c r="M3">
        <f>'Time Series'!M72</f>
        <v>71.383300000000006</v>
      </c>
    </row>
    <row r="4" spans="1:13" x14ac:dyDescent="0.4">
      <c r="A4" t="s">
        <v>1</v>
      </c>
      <c r="B4">
        <f>'Time Series'!N73</f>
        <v>17</v>
      </c>
      <c r="C4">
        <f>'Time Series'!O73</f>
        <v>69.552589999999995</v>
      </c>
      <c r="D4">
        <f>'Time Series'!D73</f>
        <v>18</v>
      </c>
      <c r="E4">
        <f>'Time Series'!E73</f>
        <v>62.157029999999999</v>
      </c>
      <c r="F4">
        <f>'Time Series'!F73</f>
        <v>23</v>
      </c>
      <c r="G4">
        <f>'Time Series'!G73</f>
        <v>52.532690000000002</v>
      </c>
      <c r="H4">
        <f>'Time Series'!H73</f>
        <v>8</v>
      </c>
      <c r="I4">
        <f>'Time Series'!I73</f>
        <v>75.184399999999997</v>
      </c>
      <c r="J4">
        <f>'Time Series'!J73</f>
        <v>33</v>
      </c>
      <c r="K4">
        <f>'Time Series'!K73</f>
        <v>46.400959999999998</v>
      </c>
      <c r="L4">
        <f>'Time Series'!L73</f>
        <v>7</v>
      </c>
      <c r="M4">
        <f>'Time Series'!M73</f>
        <v>84.171199999999999</v>
      </c>
    </row>
    <row r="5" spans="1:13" x14ac:dyDescent="0.4">
      <c r="A5" t="s">
        <v>2</v>
      </c>
      <c r="B5">
        <f>'Time Series'!N74</f>
        <v>28</v>
      </c>
      <c r="C5">
        <f>'Time Series'!O74</f>
        <v>58.865349999999999</v>
      </c>
      <c r="D5">
        <f>'Time Series'!D74</f>
        <v>29</v>
      </c>
      <c r="E5">
        <f>'Time Series'!E74</f>
        <v>48.64423</v>
      </c>
      <c r="F5">
        <f>'Time Series'!F74</f>
        <v>30</v>
      </c>
      <c r="G5">
        <f>'Time Series'!G74</f>
        <v>38.434899999999999</v>
      </c>
      <c r="H5">
        <f>'Time Series'!H74</f>
        <v>24</v>
      </c>
      <c r="I5">
        <f>'Time Series'!I74</f>
        <v>58.503729999999997</v>
      </c>
      <c r="J5">
        <f>'Time Series'!J74</f>
        <v>10</v>
      </c>
      <c r="K5">
        <f>'Time Series'!K74</f>
        <v>70.825519999999997</v>
      </c>
      <c r="L5">
        <f>'Time Series'!L74</f>
        <v>17</v>
      </c>
      <c r="M5">
        <f>'Time Series'!M74</f>
        <v>71.129130000000004</v>
      </c>
    </row>
    <row r="6" spans="1:13" x14ac:dyDescent="0.4">
      <c r="A6" t="s">
        <v>3</v>
      </c>
      <c r="B6">
        <f>'Time Series'!N75</f>
        <v>19</v>
      </c>
      <c r="C6">
        <f>'Time Series'!O75</f>
        <v>68.338849999999994</v>
      </c>
      <c r="D6">
        <f>'Time Series'!D75</f>
        <v>22</v>
      </c>
      <c r="E6">
        <f>'Time Series'!E75</f>
        <v>57.389949999999999</v>
      </c>
      <c r="F6">
        <f>'Time Series'!F75</f>
        <v>7</v>
      </c>
      <c r="G6">
        <f>'Time Series'!G75</f>
        <v>73.43956</v>
      </c>
      <c r="H6">
        <f>'Time Series'!H75</f>
        <v>22</v>
      </c>
      <c r="I6">
        <f>'Time Series'!I75</f>
        <v>62.590220000000002</v>
      </c>
      <c r="J6">
        <f>'Time Series'!J75</f>
        <v>21</v>
      </c>
      <c r="K6">
        <f>'Time Series'!K75</f>
        <v>60.11542</v>
      </c>
      <c r="L6">
        <f>'Time Series'!L75</f>
        <v>24</v>
      </c>
      <c r="M6">
        <f>'Time Series'!M75</f>
        <v>63.310229999999997</v>
      </c>
    </row>
    <row r="7" spans="1:13" x14ac:dyDescent="0.4">
      <c r="A7" t="s">
        <v>4</v>
      </c>
      <c r="B7">
        <f>'Time Series'!N76</f>
        <v>30</v>
      </c>
      <c r="C7">
        <f>'Time Series'!O76</f>
        <v>55.685740000000003</v>
      </c>
      <c r="D7">
        <f>'Time Series'!D76</f>
        <v>16</v>
      </c>
      <c r="E7">
        <f>'Time Series'!E76</f>
        <v>65.324950000000001</v>
      </c>
      <c r="F7">
        <f>'Time Series'!F76</f>
        <v>29</v>
      </c>
      <c r="G7">
        <f>'Time Series'!G76</f>
        <v>40.025790000000001</v>
      </c>
      <c r="H7">
        <f>'Time Series'!H76</f>
        <v>13</v>
      </c>
      <c r="I7">
        <f>'Time Series'!I76</f>
        <v>68.66892</v>
      </c>
      <c r="J7">
        <f>'Time Series'!J76</f>
        <v>18</v>
      </c>
      <c r="K7">
        <f>'Time Series'!K76</f>
        <v>63.028750000000002</v>
      </c>
      <c r="L7">
        <f>'Time Series'!L76</f>
        <v>33</v>
      </c>
      <c r="M7">
        <f>'Time Series'!M76</f>
        <v>36.894739999999999</v>
      </c>
    </row>
    <row r="8" spans="1:13" x14ac:dyDescent="0.4">
      <c r="A8" t="s">
        <v>5</v>
      </c>
      <c r="B8">
        <f>'Time Series'!N77</f>
        <v>13</v>
      </c>
      <c r="C8">
        <f>'Time Series'!O77</f>
        <v>69.987620000000007</v>
      </c>
      <c r="D8">
        <f>'Time Series'!D77</f>
        <v>8</v>
      </c>
      <c r="E8">
        <f>'Time Series'!E77</f>
        <v>70.936930000000004</v>
      </c>
      <c r="F8">
        <f>'Time Series'!F77</f>
        <v>31</v>
      </c>
      <c r="G8">
        <f>'Time Series'!G77</f>
        <v>38.341799999999999</v>
      </c>
      <c r="H8">
        <f>'Time Series'!H77</f>
        <v>10</v>
      </c>
      <c r="I8">
        <f>'Time Series'!I77</f>
        <v>69.694339999999997</v>
      </c>
      <c r="J8">
        <f>'Time Series'!J77</f>
        <v>12</v>
      </c>
      <c r="K8">
        <f>'Time Series'!K77</f>
        <v>68.73263</v>
      </c>
      <c r="L8">
        <f>'Time Series'!L77</f>
        <v>9</v>
      </c>
      <c r="M8">
        <f>'Time Series'!M77</f>
        <v>79.310119999999998</v>
      </c>
    </row>
    <row r="9" spans="1:13" x14ac:dyDescent="0.4">
      <c r="A9" t="s">
        <v>6</v>
      </c>
      <c r="B9">
        <f>'Time Series'!N78</f>
        <v>21</v>
      </c>
      <c r="C9">
        <f>'Time Series'!O78</f>
        <v>66.333250000000007</v>
      </c>
      <c r="D9">
        <f>'Time Series'!D78</f>
        <v>14</v>
      </c>
      <c r="E9">
        <f>'Time Series'!E78</f>
        <v>66.331699999999998</v>
      </c>
      <c r="F9">
        <f>'Time Series'!F78</f>
        <v>19</v>
      </c>
      <c r="G9">
        <f>'Time Series'!G78</f>
        <v>54.805169999999997</v>
      </c>
      <c r="H9">
        <f>'Time Series'!H78</f>
        <v>12</v>
      </c>
      <c r="I9">
        <f>'Time Series'!I78</f>
        <v>68.932329999999993</v>
      </c>
      <c r="J9">
        <f>'Time Series'!J78</f>
        <v>29</v>
      </c>
      <c r="K9">
        <f>'Time Series'!K78</f>
        <v>50.785089999999997</v>
      </c>
      <c r="L9">
        <f>'Time Series'!L78</f>
        <v>20</v>
      </c>
      <c r="M9">
        <f>'Time Series'!M78</f>
        <v>68.825370000000007</v>
      </c>
    </row>
    <row r="10" spans="1:13" x14ac:dyDescent="0.4">
      <c r="A10" t="s">
        <v>7</v>
      </c>
      <c r="B10">
        <f>'Time Series'!N79</f>
        <v>1</v>
      </c>
      <c r="C10">
        <f>'Time Series'!O79</f>
        <v>100</v>
      </c>
      <c r="D10">
        <f>'Time Series'!D79</f>
        <v>1</v>
      </c>
      <c r="E10">
        <f>'Time Series'!E79</f>
        <v>100</v>
      </c>
      <c r="F10">
        <f>'Time Series'!F79</f>
        <v>10</v>
      </c>
      <c r="G10">
        <f>'Time Series'!G79</f>
        <v>68.278750000000002</v>
      </c>
      <c r="H10">
        <f>'Time Series'!H79</f>
        <v>1</v>
      </c>
      <c r="I10">
        <f>'Time Series'!I79</f>
        <v>100</v>
      </c>
      <c r="J10">
        <f>'Time Series'!J79</f>
        <v>2</v>
      </c>
      <c r="K10">
        <f>'Time Series'!K79</f>
        <v>91.948350000000005</v>
      </c>
      <c r="L10">
        <f>'Time Series'!L79</f>
        <v>14</v>
      </c>
      <c r="M10">
        <f>'Time Series'!M79</f>
        <v>73.712580000000003</v>
      </c>
    </row>
    <row r="11" spans="1:13" x14ac:dyDescent="0.4">
      <c r="A11" t="s">
        <v>8</v>
      </c>
      <c r="B11">
        <f>'Time Series'!N80</f>
        <v>18</v>
      </c>
      <c r="C11">
        <f>'Time Series'!O80</f>
        <v>68.414289999999994</v>
      </c>
      <c r="D11">
        <f>'Time Series'!D80</f>
        <v>5</v>
      </c>
      <c r="E11">
        <f>'Time Series'!E80</f>
        <v>74.300759999999997</v>
      </c>
      <c r="F11">
        <f>'Time Series'!F80</f>
        <v>14</v>
      </c>
      <c r="G11">
        <f>'Time Series'!G80</f>
        <v>60.703519999999997</v>
      </c>
      <c r="H11">
        <f>'Time Series'!H80</f>
        <v>19</v>
      </c>
      <c r="I11">
        <f>'Time Series'!I80</f>
        <v>64.726020000000005</v>
      </c>
      <c r="J11">
        <f>'Time Series'!J80</f>
        <v>27</v>
      </c>
      <c r="K11">
        <f>'Time Series'!K80</f>
        <v>52.325299999999999</v>
      </c>
      <c r="L11">
        <f>'Time Series'!L80</f>
        <v>23</v>
      </c>
      <c r="M11">
        <f>'Time Series'!M80</f>
        <v>65.302390000000003</v>
      </c>
    </row>
    <row r="12" spans="1:13" x14ac:dyDescent="0.4">
      <c r="A12" t="s">
        <v>9</v>
      </c>
      <c r="B12">
        <f>'Time Series'!N81</f>
        <v>35</v>
      </c>
      <c r="C12">
        <f>'Time Series'!O81</f>
        <v>43.21116</v>
      </c>
      <c r="D12">
        <f>'Time Series'!D81</f>
        <v>32</v>
      </c>
      <c r="E12">
        <f>'Time Series'!E81</f>
        <v>44.557000000000002</v>
      </c>
      <c r="F12">
        <f>'Time Series'!F81</f>
        <v>16</v>
      </c>
      <c r="G12">
        <f>'Time Series'!G81</f>
        <v>56.213270000000001</v>
      </c>
      <c r="H12">
        <f>'Time Series'!H81</f>
        <v>35</v>
      </c>
      <c r="I12">
        <f>'Time Series'!I81</f>
        <v>28.788679999999999</v>
      </c>
      <c r="J12">
        <f>'Time Series'!J81</f>
        <v>35</v>
      </c>
      <c r="K12">
        <f>'Time Series'!K81</f>
        <v>36.298659999999998</v>
      </c>
      <c r="L12">
        <f>'Time Series'!L81</f>
        <v>25</v>
      </c>
      <c r="M12">
        <f>'Time Series'!M81</f>
        <v>61.015169999999998</v>
      </c>
    </row>
    <row r="13" spans="1:13" x14ac:dyDescent="0.4">
      <c r="A13" t="s">
        <v>10</v>
      </c>
      <c r="B13">
        <f>'Time Series'!N82</f>
        <v>20</v>
      </c>
      <c r="C13">
        <f>'Time Series'!O82</f>
        <v>67.442710000000005</v>
      </c>
      <c r="D13">
        <f>'Time Series'!D82</f>
        <v>23</v>
      </c>
      <c r="E13">
        <f>'Time Series'!E82</f>
        <v>55.302059999999997</v>
      </c>
      <c r="F13">
        <f>'Time Series'!F82</f>
        <v>13</v>
      </c>
      <c r="G13">
        <f>'Time Series'!G82</f>
        <v>62.36365</v>
      </c>
      <c r="H13">
        <f>'Time Series'!H82</f>
        <v>14</v>
      </c>
      <c r="I13">
        <f>'Time Series'!I82</f>
        <v>68.551169999999999</v>
      </c>
      <c r="J13">
        <f>'Time Series'!J82</f>
        <v>32</v>
      </c>
      <c r="K13">
        <f>'Time Series'!K82</f>
        <v>48.330179999999999</v>
      </c>
      <c r="L13">
        <f>'Time Series'!L82</f>
        <v>10</v>
      </c>
      <c r="M13">
        <f>'Time Series'!M82</f>
        <v>78.018529999999998</v>
      </c>
    </row>
    <row r="14" spans="1:13" x14ac:dyDescent="0.4">
      <c r="A14" t="s">
        <v>11</v>
      </c>
      <c r="B14">
        <f>'Time Series'!N83</f>
        <v>32</v>
      </c>
      <c r="C14">
        <f>'Time Series'!O83</f>
        <v>52.651820000000001</v>
      </c>
      <c r="D14">
        <f>'Time Series'!D83</f>
        <v>24</v>
      </c>
      <c r="E14">
        <f>'Time Series'!E83</f>
        <v>54.956339999999997</v>
      </c>
      <c r="F14">
        <f>'Time Series'!F83</f>
        <v>28</v>
      </c>
      <c r="G14">
        <f>'Time Series'!G83</f>
        <v>43.646549999999998</v>
      </c>
      <c r="H14">
        <f>'Time Series'!H83</f>
        <v>28</v>
      </c>
      <c r="I14">
        <f>'Time Series'!I83</f>
        <v>53.728349999999999</v>
      </c>
      <c r="J14">
        <f>'Time Series'!J83</f>
        <v>22</v>
      </c>
      <c r="K14">
        <f>'Time Series'!K83</f>
        <v>60.114939999999997</v>
      </c>
      <c r="L14">
        <f>'Time Series'!L83</f>
        <v>30</v>
      </c>
      <c r="M14">
        <f>'Time Series'!M83</f>
        <v>50.999740000000003</v>
      </c>
    </row>
    <row r="15" spans="1:13" x14ac:dyDescent="0.4">
      <c r="A15" t="s">
        <v>12</v>
      </c>
      <c r="B15">
        <f>'Time Series'!N84</f>
        <v>23</v>
      </c>
      <c r="C15">
        <f>'Time Series'!O84</f>
        <v>64.29477</v>
      </c>
      <c r="D15">
        <f>'Time Series'!D84</f>
        <v>15</v>
      </c>
      <c r="E15">
        <f>'Time Series'!E84</f>
        <v>66.30659</v>
      </c>
      <c r="F15">
        <f>'Time Series'!F84</f>
        <v>35</v>
      </c>
      <c r="G15">
        <f>'Time Series'!G84</f>
        <v>28.629960000000001</v>
      </c>
      <c r="H15">
        <f>'Time Series'!H84</f>
        <v>25</v>
      </c>
      <c r="I15">
        <f>'Time Series'!I84</f>
        <v>57.642620000000001</v>
      </c>
      <c r="J15">
        <f>'Time Series'!J84</f>
        <v>20</v>
      </c>
      <c r="K15">
        <f>'Time Series'!K84</f>
        <v>61.186779999999999</v>
      </c>
      <c r="L15">
        <f>'Time Series'!L84</f>
        <v>4</v>
      </c>
      <c r="M15">
        <f>'Time Series'!M84</f>
        <v>93.577669999999998</v>
      </c>
    </row>
    <row r="16" spans="1:13" x14ac:dyDescent="0.4">
      <c r="A16" t="s">
        <v>44</v>
      </c>
      <c r="B16">
        <f>'Time Series'!N85</f>
        <v>22</v>
      </c>
      <c r="C16">
        <f>'Time Series'!O85</f>
        <v>66.256460000000004</v>
      </c>
      <c r="D16">
        <f>'Time Series'!D85</f>
        <v>13</v>
      </c>
      <c r="E16">
        <f>'Time Series'!E85</f>
        <v>67.614450000000005</v>
      </c>
      <c r="F16">
        <f>'Time Series'!F85</f>
        <v>21</v>
      </c>
      <c r="G16">
        <f>'Time Series'!G85</f>
        <v>53.603490000000001</v>
      </c>
      <c r="H16">
        <f>'Time Series'!H85</f>
        <v>21</v>
      </c>
      <c r="I16">
        <f>'Time Series'!I85</f>
        <v>62.773150000000001</v>
      </c>
      <c r="J16">
        <f>'Time Series'!J85</f>
        <v>30</v>
      </c>
      <c r="K16">
        <f>'Time Series'!K85</f>
        <v>49.203220000000002</v>
      </c>
      <c r="L16">
        <f>'Time Series'!L85</f>
        <v>11</v>
      </c>
      <c r="M16">
        <f>'Time Series'!M85</f>
        <v>76.721440000000001</v>
      </c>
    </row>
    <row r="17" spans="1:13" x14ac:dyDescent="0.4">
      <c r="A17" t="s">
        <v>13</v>
      </c>
      <c r="B17">
        <f>'Time Series'!N86</f>
        <v>14</v>
      </c>
      <c r="C17">
        <f>'Time Series'!O86</f>
        <v>69.966470000000001</v>
      </c>
      <c r="D17">
        <f>'Time Series'!D86</f>
        <v>3</v>
      </c>
      <c r="E17">
        <f>'Time Series'!E86</f>
        <v>80.511219999999994</v>
      </c>
      <c r="F17">
        <f>'Time Series'!F86</f>
        <v>24</v>
      </c>
      <c r="G17">
        <f>'Time Series'!G86</f>
        <v>51.587020000000003</v>
      </c>
      <c r="H17">
        <f>'Time Series'!H86</f>
        <v>17</v>
      </c>
      <c r="I17">
        <f>'Time Series'!I86</f>
        <v>67.69359</v>
      </c>
      <c r="J17">
        <f>'Time Series'!J86</f>
        <v>24</v>
      </c>
      <c r="K17">
        <f>'Time Series'!K86</f>
        <v>58.992339999999999</v>
      </c>
      <c r="L17">
        <f>'Time Series'!L86</f>
        <v>22</v>
      </c>
      <c r="M17">
        <f>'Time Series'!M86</f>
        <v>65.817319999999995</v>
      </c>
    </row>
    <row r="18" spans="1:13" x14ac:dyDescent="0.4">
      <c r="A18" t="s">
        <v>14</v>
      </c>
      <c r="B18">
        <f>'Time Series'!N87</f>
        <v>26</v>
      </c>
      <c r="C18">
        <f>'Time Series'!O87</f>
        <v>60.747430000000001</v>
      </c>
      <c r="D18">
        <f>'Time Series'!D87</f>
        <v>25</v>
      </c>
      <c r="E18">
        <f>'Time Series'!E87</f>
        <v>53.997340000000001</v>
      </c>
      <c r="F18">
        <f>'Time Series'!F87</f>
        <v>9</v>
      </c>
      <c r="G18">
        <f>'Time Series'!G87</f>
        <v>68.841459999999998</v>
      </c>
      <c r="H18">
        <f>'Time Series'!H87</f>
        <v>11</v>
      </c>
      <c r="I18">
        <f>'Time Series'!I87</f>
        <v>69.029780000000002</v>
      </c>
      <c r="J18">
        <f>'Time Series'!J87</f>
        <v>26</v>
      </c>
      <c r="K18">
        <f>'Time Series'!K87</f>
        <v>53.425620000000002</v>
      </c>
      <c r="L18">
        <f>'Time Series'!L87</f>
        <v>31</v>
      </c>
      <c r="M18">
        <f>'Time Series'!M87</f>
        <v>42.78687</v>
      </c>
    </row>
    <row r="19" spans="1:13" x14ac:dyDescent="0.4">
      <c r="A19" t="s">
        <v>15</v>
      </c>
      <c r="B19">
        <f>'Time Series'!N88</f>
        <v>34</v>
      </c>
      <c r="C19">
        <f>'Time Series'!O88</f>
        <v>46.091439999999999</v>
      </c>
      <c r="D19">
        <f>'Time Series'!D88</f>
        <v>33</v>
      </c>
      <c r="E19">
        <f>'Time Series'!E88</f>
        <v>43.844499999999996</v>
      </c>
      <c r="F19">
        <f>'Time Series'!F88</f>
        <v>18</v>
      </c>
      <c r="G19">
        <f>'Time Series'!G88</f>
        <v>55.404159999999997</v>
      </c>
      <c r="H19">
        <f>'Time Series'!H88</f>
        <v>34</v>
      </c>
      <c r="I19">
        <f>'Time Series'!I88</f>
        <v>40.861020000000003</v>
      </c>
      <c r="J19">
        <f>'Time Series'!J88</f>
        <v>34</v>
      </c>
      <c r="K19">
        <f>'Time Series'!K88</f>
        <v>37.605269999999997</v>
      </c>
      <c r="L19">
        <f>'Time Series'!L88</f>
        <v>28</v>
      </c>
      <c r="M19">
        <f>'Time Series'!M88</f>
        <v>58.762129999999999</v>
      </c>
    </row>
    <row r="20" spans="1:13" x14ac:dyDescent="0.4">
      <c r="A20" t="s">
        <v>16</v>
      </c>
      <c r="B20">
        <f>'Time Series'!N89</f>
        <v>25</v>
      </c>
      <c r="C20">
        <f>'Time Series'!O89</f>
        <v>61.430759999999999</v>
      </c>
      <c r="D20">
        <f>'Time Series'!D89</f>
        <v>34</v>
      </c>
      <c r="E20">
        <f>'Time Series'!E89</f>
        <v>35.87321</v>
      </c>
      <c r="F20">
        <f>'Time Series'!F89</f>
        <v>2</v>
      </c>
      <c r="G20">
        <f>'Time Series'!G89</f>
        <v>89.524060000000006</v>
      </c>
      <c r="H20">
        <f>'Time Series'!H89</f>
        <v>27</v>
      </c>
      <c r="I20">
        <f>'Time Series'!I89</f>
        <v>53.991750000000003</v>
      </c>
      <c r="J20">
        <f>'Time Series'!J89</f>
        <v>28</v>
      </c>
      <c r="K20">
        <f>'Time Series'!K89</f>
        <v>50.889470000000003</v>
      </c>
      <c r="L20">
        <f>'Time Series'!L89</f>
        <v>27</v>
      </c>
      <c r="M20">
        <f>'Time Series'!M89</f>
        <v>59.119100000000003</v>
      </c>
    </row>
    <row r="21" spans="1:13" x14ac:dyDescent="0.4">
      <c r="A21" t="s">
        <v>17</v>
      </c>
      <c r="B21">
        <f>'Time Series'!N90</f>
        <v>12</v>
      </c>
      <c r="C21">
        <f>'Time Series'!O90</f>
        <v>70.017849999999996</v>
      </c>
      <c r="D21">
        <f>'Time Series'!D90</f>
        <v>20</v>
      </c>
      <c r="E21">
        <f>'Time Series'!E90</f>
        <v>60.223100000000002</v>
      </c>
      <c r="F21">
        <f>'Time Series'!F90</f>
        <v>3</v>
      </c>
      <c r="G21">
        <f>'Time Series'!G90</f>
        <v>86.680009999999996</v>
      </c>
      <c r="H21">
        <f>'Time Series'!H90</f>
        <v>26</v>
      </c>
      <c r="I21">
        <f>'Time Series'!I90</f>
        <v>56.496029999999998</v>
      </c>
      <c r="J21">
        <f>'Time Series'!J90</f>
        <v>6</v>
      </c>
      <c r="K21">
        <f>'Time Series'!K90</f>
        <v>79.612129999999993</v>
      </c>
      <c r="L21">
        <f>'Time Series'!L90</f>
        <v>32</v>
      </c>
      <c r="M21">
        <f>'Time Series'!M90</f>
        <v>41.781950000000002</v>
      </c>
    </row>
    <row r="22" spans="1:13" x14ac:dyDescent="0.4">
      <c r="A22" t="s">
        <v>199</v>
      </c>
      <c r="B22">
        <f>'Time Series'!N91</f>
        <v>3</v>
      </c>
      <c r="C22">
        <f>'Time Series'!O91</f>
        <v>88.025570000000002</v>
      </c>
      <c r="D22">
        <f>'Time Series'!D91</f>
        <v>2</v>
      </c>
      <c r="E22">
        <f>'Time Series'!E91</f>
        <v>86.936589999999995</v>
      </c>
      <c r="F22">
        <f>'Time Series'!F91</f>
        <v>25</v>
      </c>
      <c r="G22">
        <f>'Time Series'!G91</f>
        <v>47.820950000000003</v>
      </c>
      <c r="H22">
        <f>'Time Series'!H91</f>
        <v>6</v>
      </c>
      <c r="I22">
        <f>'Time Series'!I91</f>
        <v>83.92971</v>
      </c>
      <c r="J22">
        <f>'Time Series'!J91</f>
        <v>7</v>
      </c>
      <c r="K22">
        <f>'Time Series'!K91</f>
        <v>78.692220000000006</v>
      </c>
      <c r="L22">
        <f>'Time Series'!L91</f>
        <v>2</v>
      </c>
      <c r="M22">
        <f>'Time Series'!M91</f>
        <v>94.607280000000003</v>
      </c>
    </row>
    <row r="23" spans="1:13" x14ac:dyDescent="0.4">
      <c r="A23" t="s">
        <v>18</v>
      </c>
      <c r="B23">
        <f>'Time Series'!N92</f>
        <v>7</v>
      </c>
      <c r="C23">
        <f>'Time Series'!O92</f>
        <v>78.613230000000001</v>
      </c>
      <c r="D23">
        <f>'Time Series'!D92</f>
        <v>31</v>
      </c>
      <c r="E23">
        <f>'Time Series'!E92</f>
        <v>47.695639999999997</v>
      </c>
      <c r="F23">
        <f>'Time Series'!F92</f>
        <v>5</v>
      </c>
      <c r="G23">
        <f>'Time Series'!G92</f>
        <v>81.629379999999998</v>
      </c>
      <c r="H23">
        <f>'Time Series'!H92</f>
        <v>18</v>
      </c>
      <c r="I23">
        <f>'Time Series'!I92</f>
        <v>65.908559999999994</v>
      </c>
      <c r="J23">
        <f>'Time Series'!J92</f>
        <v>13</v>
      </c>
      <c r="K23">
        <f>'Time Series'!K92</f>
        <v>68.507090000000005</v>
      </c>
      <c r="L23">
        <f>'Time Series'!L92</f>
        <v>5</v>
      </c>
      <c r="M23">
        <f>'Time Series'!M92</f>
        <v>90.45608</v>
      </c>
    </row>
    <row r="24" spans="1:13" x14ac:dyDescent="0.4">
      <c r="A24" t="s">
        <v>19</v>
      </c>
      <c r="B24">
        <f>'Time Series'!N93</f>
        <v>24</v>
      </c>
      <c r="C24">
        <f>'Time Series'!O93</f>
        <v>62.7393</v>
      </c>
      <c r="D24">
        <f>'Time Series'!D93</f>
        <v>28</v>
      </c>
      <c r="E24">
        <f>'Time Series'!E93</f>
        <v>49.226199999999999</v>
      </c>
      <c r="F24">
        <f>'Time Series'!F93</f>
        <v>20</v>
      </c>
      <c r="G24">
        <f>'Time Series'!G93</f>
        <v>54.69997</v>
      </c>
      <c r="H24">
        <f>'Time Series'!H93</f>
        <v>3</v>
      </c>
      <c r="I24">
        <f>'Time Series'!I93</f>
        <v>87.440479999999994</v>
      </c>
      <c r="J24">
        <f>'Time Series'!J93</f>
        <v>9</v>
      </c>
      <c r="K24">
        <f>'Time Series'!K93</f>
        <v>74.886840000000007</v>
      </c>
      <c r="L24">
        <f>'Time Series'!L93</f>
        <v>35</v>
      </c>
      <c r="M24">
        <f>'Time Series'!M93</f>
        <v>31.540700000000001</v>
      </c>
    </row>
    <row r="25" spans="1:13" x14ac:dyDescent="0.4">
      <c r="A25" t="s">
        <v>20</v>
      </c>
      <c r="B25">
        <f>'Time Series'!N94</f>
        <v>6</v>
      </c>
      <c r="C25">
        <f>'Time Series'!O94</f>
        <v>81.377840000000006</v>
      </c>
      <c r="D25">
        <f>'Time Series'!D94</f>
        <v>17</v>
      </c>
      <c r="E25">
        <f>'Time Series'!E94</f>
        <v>64.093459999999993</v>
      </c>
      <c r="F25">
        <f>'Time Series'!F94</f>
        <v>12</v>
      </c>
      <c r="G25">
        <f>'Time Series'!G94</f>
        <v>63.013669999999998</v>
      </c>
      <c r="H25">
        <f>'Time Series'!H94</f>
        <v>23</v>
      </c>
      <c r="I25">
        <f>'Time Series'!I94</f>
        <v>61.160150000000002</v>
      </c>
      <c r="J25">
        <f>'Time Series'!J94</f>
        <v>5</v>
      </c>
      <c r="K25">
        <f>'Time Series'!K94</f>
        <v>80.040080000000003</v>
      </c>
      <c r="L25">
        <f>'Time Series'!L94</f>
        <v>1</v>
      </c>
      <c r="M25">
        <f>'Time Series'!M94</f>
        <v>100</v>
      </c>
    </row>
    <row r="26" spans="1:13" x14ac:dyDescent="0.4">
      <c r="A26" t="s">
        <v>21</v>
      </c>
      <c r="B26">
        <f>'Time Series'!N95</f>
        <v>2</v>
      </c>
      <c r="C26">
        <f>'Time Series'!O95</f>
        <v>91.632419999999996</v>
      </c>
      <c r="D26">
        <f>'Time Series'!D95</f>
        <v>21</v>
      </c>
      <c r="E26">
        <f>'Time Series'!E95</f>
        <v>59.888379999999998</v>
      </c>
      <c r="F26">
        <f>'Time Series'!F95</f>
        <v>6</v>
      </c>
      <c r="G26">
        <f>'Time Series'!G95</f>
        <v>79.751090000000005</v>
      </c>
      <c r="H26">
        <f>'Time Series'!H95</f>
        <v>2</v>
      </c>
      <c r="I26">
        <f>'Time Series'!I95</f>
        <v>90.808179999999993</v>
      </c>
      <c r="J26">
        <f>'Time Series'!J95</f>
        <v>1</v>
      </c>
      <c r="K26">
        <f>'Time Series'!K95</f>
        <v>100</v>
      </c>
      <c r="L26">
        <f>'Time Series'!L95</f>
        <v>15</v>
      </c>
      <c r="M26">
        <f>'Time Series'!M95</f>
        <v>73.323620000000005</v>
      </c>
    </row>
    <row r="27" spans="1:13" x14ac:dyDescent="0.4">
      <c r="A27" t="s">
        <v>22</v>
      </c>
      <c r="B27">
        <f>'Time Series'!N96</f>
        <v>11</v>
      </c>
      <c r="C27">
        <f>'Time Series'!O96</f>
        <v>70.856139999999996</v>
      </c>
      <c r="D27">
        <f>'Time Series'!D96</f>
        <v>12</v>
      </c>
      <c r="E27">
        <f>'Time Series'!E96</f>
        <v>67.808480000000003</v>
      </c>
      <c r="F27">
        <f>'Time Series'!F96</f>
        <v>22</v>
      </c>
      <c r="G27">
        <f>'Time Series'!G96</f>
        <v>53.242730000000002</v>
      </c>
      <c r="H27">
        <f>'Time Series'!H96</f>
        <v>16</v>
      </c>
      <c r="I27">
        <f>'Time Series'!I96</f>
        <v>67.868949999999998</v>
      </c>
      <c r="J27">
        <f>'Time Series'!J96</f>
        <v>11</v>
      </c>
      <c r="K27">
        <f>'Time Series'!K96</f>
        <v>70.308369999999996</v>
      </c>
      <c r="L27">
        <f>'Time Series'!L96</f>
        <v>18</v>
      </c>
      <c r="M27">
        <f>'Time Series'!M96</f>
        <v>69.792109999999994</v>
      </c>
    </row>
    <row r="28" spans="1:13" x14ac:dyDescent="0.4">
      <c r="A28" t="s">
        <v>23</v>
      </c>
      <c r="B28">
        <f>'Time Series'!N97</f>
        <v>29</v>
      </c>
      <c r="C28">
        <f>'Time Series'!O97</f>
        <v>56.525880000000001</v>
      </c>
      <c r="D28">
        <f>'Time Series'!D97</f>
        <v>9</v>
      </c>
      <c r="E28">
        <f>'Time Series'!E97</f>
        <v>70.391689999999997</v>
      </c>
      <c r="F28">
        <f>'Time Series'!F97</f>
        <v>34</v>
      </c>
      <c r="G28">
        <f>'Time Series'!G97</f>
        <v>29.69746</v>
      </c>
      <c r="H28">
        <f>'Time Series'!H97</f>
        <v>29</v>
      </c>
      <c r="I28">
        <f>'Time Series'!I97</f>
        <v>53.640990000000002</v>
      </c>
      <c r="J28">
        <f>'Time Series'!J97</f>
        <v>16</v>
      </c>
      <c r="K28">
        <f>'Time Series'!K97</f>
        <v>66.42304</v>
      </c>
      <c r="L28">
        <f>'Time Series'!L97</f>
        <v>26</v>
      </c>
      <c r="M28">
        <f>'Time Series'!M97</f>
        <v>59.837980000000002</v>
      </c>
    </row>
    <row r="29" spans="1:13" x14ac:dyDescent="0.4">
      <c r="A29" t="s">
        <v>24</v>
      </c>
      <c r="B29">
        <f>'Time Series'!N98</f>
        <v>33</v>
      </c>
      <c r="C29">
        <f>'Time Series'!O98</f>
        <v>50.945399999999999</v>
      </c>
      <c r="D29">
        <f>'Time Series'!D98</f>
        <v>30</v>
      </c>
      <c r="E29">
        <f>'Time Series'!E98</f>
        <v>48.041150000000002</v>
      </c>
      <c r="F29">
        <f>'Time Series'!F98</f>
        <v>33</v>
      </c>
      <c r="G29">
        <f>'Time Series'!G98</f>
        <v>37.100290000000001</v>
      </c>
      <c r="H29">
        <f>'Time Series'!H98</f>
        <v>20</v>
      </c>
      <c r="I29">
        <f>'Time Series'!I98</f>
        <v>64.27919</v>
      </c>
      <c r="J29">
        <f>'Time Series'!J98</f>
        <v>31</v>
      </c>
      <c r="K29">
        <f>'Time Series'!K98</f>
        <v>48.850520000000003</v>
      </c>
      <c r="L29">
        <f>'Time Series'!L98</f>
        <v>29</v>
      </c>
      <c r="M29">
        <f>'Time Series'!M98</f>
        <v>57.058839999999996</v>
      </c>
    </row>
    <row r="30" spans="1:13" x14ac:dyDescent="0.4">
      <c r="A30" t="s">
        <v>25</v>
      </c>
      <c r="B30">
        <f>'Time Series'!N99</f>
        <v>9</v>
      </c>
      <c r="C30">
        <f>'Time Series'!O99</f>
        <v>75.037580000000005</v>
      </c>
      <c r="D30">
        <f>'Time Series'!D99</f>
        <v>11</v>
      </c>
      <c r="E30">
        <f>'Time Series'!E99</f>
        <v>68.051079999999999</v>
      </c>
      <c r="F30">
        <f>'Time Series'!F99</f>
        <v>32</v>
      </c>
      <c r="G30">
        <f>'Time Series'!G99</f>
        <v>38.319319999999998</v>
      </c>
      <c r="H30">
        <f>'Time Series'!H99</f>
        <v>5</v>
      </c>
      <c r="I30">
        <f>'Time Series'!I99</f>
        <v>87.123009999999994</v>
      </c>
      <c r="J30">
        <f>'Time Series'!J99</f>
        <v>8</v>
      </c>
      <c r="K30">
        <f>'Time Series'!K99</f>
        <v>76.44332</v>
      </c>
      <c r="L30">
        <f>'Time Series'!L99</f>
        <v>12</v>
      </c>
      <c r="M30">
        <f>'Time Series'!M99</f>
        <v>74.827740000000006</v>
      </c>
    </row>
    <row r="31" spans="1:13" x14ac:dyDescent="0.4">
      <c r="A31" t="s">
        <v>26</v>
      </c>
      <c r="B31">
        <f>'Time Series'!N100</f>
        <v>15</v>
      </c>
      <c r="C31">
        <f>'Time Series'!O100</f>
        <v>69.748379999999997</v>
      </c>
      <c r="D31">
        <f>'Time Series'!D100</f>
        <v>4</v>
      </c>
      <c r="E31">
        <f>'Time Series'!E100</f>
        <v>76.306629999999998</v>
      </c>
      <c r="F31">
        <f>'Time Series'!F100</f>
        <v>27</v>
      </c>
      <c r="G31">
        <f>'Time Series'!G100</f>
        <v>43.677329999999998</v>
      </c>
      <c r="H31">
        <f>'Time Series'!H100</f>
        <v>15</v>
      </c>
      <c r="I31">
        <f>'Time Series'!I100</f>
        <v>67.901240000000001</v>
      </c>
      <c r="J31">
        <f>'Time Series'!J100</f>
        <v>14</v>
      </c>
      <c r="K31">
        <f>'Time Series'!K100</f>
        <v>68.34308</v>
      </c>
      <c r="L31">
        <f>'Time Series'!L100</f>
        <v>19</v>
      </c>
      <c r="M31">
        <f>'Time Series'!M100</f>
        <v>69.545569999999998</v>
      </c>
    </row>
    <row r="32" spans="1:13" x14ac:dyDescent="0.4">
      <c r="A32" t="s">
        <v>27</v>
      </c>
      <c r="B32">
        <f>'Time Series'!N101</f>
        <v>27</v>
      </c>
      <c r="C32">
        <f>'Time Series'!O101</f>
        <v>59.542740000000002</v>
      </c>
      <c r="D32">
        <f>'Time Series'!D101</f>
        <v>27</v>
      </c>
      <c r="E32">
        <f>'Time Series'!E101</f>
        <v>51.019590000000001</v>
      </c>
      <c r="F32">
        <f>'Time Series'!F101</f>
        <v>15</v>
      </c>
      <c r="G32">
        <f>'Time Series'!G101</f>
        <v>60.303249999999998</v>
      </c>
      <c r="H32">
        <f>'Time Series'!H101</f>
        <v>32</v>
      </c>
      <c r="I32">
        <f>'Time Series'!I101</f>
        <v>46.834809999999997</v>
      </c>
      <c r="J32">
        <f>'Time Series'!J101</f>
        <v>19</v>
      </c>
      <c r="K32">
        <f>'Time Series'!K101</f>
        <v>62.347000000000001</v>
      </c>
      <c r="L32">
        <f>'Time Series'!L101</f>
        <v>21</v>
      </c>
      <c r="M32">
        <f>'Time Series'!M101</f>
        <v>67.309439999999995</v>
      </c>
    </row>
    <row r="33" spans="1:13" x14ac:dyDescent="0.4">
      <c r="A33" t="s">
        <v>45</v>
      </c>
      <c r="B33">
        <f>'Time Series'!N102</f>
        <v>5</v>
      </c>
      <c r="C33">
        <f>'Time Series'!O102</f>
        <v>82.139169999999993</v>
      </c>
      <c r="D33">
        <f>'Time Series'!D102</f>
        <v>6</v>
      </c>
      <c r="E33">
        <f>'Time Series'!E102</f>
        <v>74.073459999999997</v>
      </c>
      <c r="F33">
        <f>'Time Series'!F102</f>
        <v>11</v>
      </c>
      <c r="G33">
        <f>'Time Series'!G102</f>
        <v>64.340230000000005</v>
      </c>
      <c r="H33">
        <f>'Time Series'!H102</f>
        <v>7</v>
      </c>
      <c r="I33">
        <f>'Time Series'!I102</f>
        <v>83.715010000000007</v>
      </c>
      <c r="J33">
        <f>'Time Series'!J102</f>
        <v>23</v>
      </c>
      <c r="K33">
        <f>'Time Series'!K102</f>
        <v>59.498530000000002</v>
      </c>
      <c r="L33">
        <f>'Time Series'!L102</f>
        <v>6</v>
      </c>
      <c r="M33">
        <f>'Time Series'!M102</f>
        <v>84.574119999999994</v>
      </c>
    </row>
    <row r="34" spans="1:13" x14ac:dyDescent="0.4">
      <c r="A34" t="s">
        <v>28</v>
      </c>
      <c r="B34">
        <f>'Time Series'!N103</f>
        <v>4</v>
      </c>
      <c r="C34">
        <f>'Time Series'!O103</f>
        <v>84.622290000000007</v>
      </c>
      <c r="D34">
        <f>'Time Series'!D103</f>
        <v>7</v>
      </c>
      <c r="E34">
        <f>'Time Series'!E103</f>
        <v>73.075530000000001</v>
      </c>
      <c r="F34">
        <f>'Time Series'!F103</f>
        <v>1</v>
      </c>
      <c r="G34">
        <f>'Time Series'!G103</f>
        <v>100</v>
      </c>
      <c r="H34">
        <f>'Time Series'!H103</f>
        <v>33</v>
      </c>
      <c r="I34">
        <f>'Time Series'!I103</f>
        <v>42.62283</v>
      </c>
      <c r="J34">
        <f>'Time Series'!J103</f>
        <v>4</v>
      </c>
      <c r="K34">
        <f>'Time Series'!K103</f>
        <v>81.498009999999994</v>
      </c>
      <c r="L34">
        <f>'Time Series'!L103</f>
        <v>8</v>
      </c>
      <c r="M34">
        <f>'Time Series'!M103</f>
        <v>81.243849999999995</v>
      </c>
    </row>
    <row r="35" spans="1:13" x14ac:dyDescent="0.4">
      <c r="A35" t="s">
        <v>29</v>
      </c>
      <c r="B35">
        <f>'Time Series'!N104</f>
        <v>10</v>
      </c>
      <c r="C35">
        <f>'Time Series'!O104</f>
        <v>74.786140000000003</v>
      </c>
      <c r="D35">
        <f>'Time Series'!D104</f>
        <v>10</v>
      </c>
      <c r="E35">
        <f>'Time Series'!E104</f>
        <v>68.835139999999996</v>
      </c>
      <c r="F35">
        <f>'Time Series'!F104</f>
        <v>26</v>
      </c>
      <c r="G35">
        <f>'Time Series'!G104</f>
        <v>45.671970000000002</v>
      </c>
      <c r="H35">
        <f>'Time Series'!H104</f>
        <v>9</v>
      </c>
      <c r="I35">
        <f>'Time Series'!I104</f>
        <v>71.729309999999998</v>
      </c>
      <c r="J35">
        <f>'Time Series'!J104</f>
        <v>3</v>
      </c>
      <c r="K35">
        <f>'Time Series'!K104</f>
        <v>84.886269999999996</v>
      </c>
      <c r="L35">
        <f>'Time Series'!L104</f>
        <v>13</v>
      </c>
      <c r="M35">
        <f>'Time Series'!M104</f>
        <v>74.562579999999997</v>
      </c>
    </row>
    <row r="36" spans="1:13" x14ac:dyDescent="0.4">
      <c r="A36" t="s">
        <v>30</v>
      </c>
      <c r="B36">
        <f>'Time Series'!N105</f>
        <v>16</v>
      </c>
      <c r="C36">
        <f>'Time Series'!O105</f>
        <v>69.609949999999998</v>
      </c>
      <c r="D36">
        <f>'Time Series'!D105</f>
        <v>19</v>
      </c>
      <c r="E36">
        <f>'Time Series'!E105</f>
        <v>60.32179</v>
      </c>
      <c r="F36">
        <f>'Time Series'!F105</f>
        <v>17</v>
      </c>
      <c r="G36">
        <f>'Time Series'!G105</f>
        <v>55.682650000000002</v>
      </c>
      <c r="H36">
        <f>'Time Series'!H105</f>
        <v>31</v>
      </c>
      <c r="I36">
        <f>'Time Series'!I105</f>
        <v>50.183909999999997</v>
      </c>
      <c r="J36">
        <f>'Time Series'!J105</f>
        <v>17</v>
      </c>
      <c r="K36">
        <f>'Time Series'!K105</f>
        <v>65.315539999999999</v>
      </c>
      <c r="L36">
        <f>'Time Series'!L105</f>
        <v>3</v>
      </c>
      <c r="M36">
        <f>'Time Series'!M105</f>
        <v>93.682500000000005</v>
      </c>
    </row>
    <row r="37" spans="1:13" x14ac:dyDescent="0.4">
      <c r="A37" t="s">
        <v>31</v>
      </c>
      <c r="B37">
        <f>'Time Series'!N106</f>
        <v>31</v>
      </c>
      <c r="C37">
        <f>'Time Series'!O106</f>
        <v>53.653379999999999</v>
      </c>
      <c r="D37">
        <f>'Time Series'!D106</f>
        <v>35</v>
      </c>
      <c r="E37">
        <f>'Time Series'!E106</f>
        <v>31.856629999999999</v>
      </c>
      <c r="F37">
        <f>'Time Series'!F106</f>
        <v>4</v>
      </c>
      <c r="G37">
        <f>'Time Series'!G106</f>
        <v>85.166079999999994</v>
      </c>
      <c r="H37">
        <f>'Time Series'!H106</f>
        <v>30</v>
      </c>
      <c r="I37">
        <f>'Time Series'!I106</f>
        <v>53.17821</v>
      </c>
      <c r="J37">
        <f>'Time Series'!J106</f>
        <v>25</v>
      </c>
      <c r="K37">
        <f>'Time Series'!K106</f>
        <v>56.037979999999997</v>
      </c>
      <c r="L37">
        <f>'Time Series'!L106</f>
        <v>34</v>
      </c>
      <c r="M37">
        <f>'Time Series'!M106</f>
        <v>35.930210000000002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7"/>
  <sheetViews>
    <sheetView workbookViewId="0">
      <selection activeCell="A4" sqref="A4:M4"/>
    </sheetView>
  </sheetViews>
  <sheetFormatPr defaultRowHeight="14.6" x14ac:dyDescent="0.4"/>
  <cols>
    <col min="1" max="1" width="15.3828125" bestFit="1" customWidth="1"/>
  </cols>
  <sheetData>
    <row r="1" spans="1:14" x14ac:dyDescent="0.4">
      <c r="B1" s="27" t="s">
        <v>54</v>
      </c>
      <c r="C1" s="27"/>
      <c r="D1" s="27" t="s">
        <v>49</v>
      </c>
      <c r="E1" s="27"/>
      <c r="F1" s="27" t="s">
        <v>50</v>
      </c>
      <c r="G1" s="27"/>
      <c r="H1" s="27" t="s">
        <v>51</v>
      </c>
      <c r="I1" s="27"/>
      <c r="J1" s="27" t="s">
        <v>52</v>
      </c>
      <c r="K1" s="27"/>
      <c r="L1" s="27" t="s">
        <v>53</v>
      </c>
      <c r="M1" s="27"/>
      <c r="N1" t="s">
        <v>57</v>
      </c>
    </row>
    <row r="2" spans="1:14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4" x14ac:dyDescent="0.4">
      <c r="A3" t="s">
        <v>0</v>
      </c>
      <c r="B3" s="24">
        <f>'2015'!B3-'2016'!B3</f>
        <v>-1</v>
      </c>
      <c r="C3" s="25">
        <f>'2016'!C3-'2015'!C3</f>
        <v>-0.76227000000000089</v>
      </c>
      <c r="D3" s="24">
        <f>'2015'!D3-'2016'!D3</f>
        <v>-1</v>
      </c>
      <c r="E3" s="25">
        <f>'2016'!E3-'2015'!E3</f>
        <v>8.3629999999999427E-2</v>
      </c>
      <c r="F3" s="24">
        <f>'2015'!F3-'2016'!F3</f>
        <v>0</v>
      </c>
      <c r="G3" s="25">
        <f>'2016'!G3-'2015'!G3</f>
        <v>0.54739000000000715</v>
      </c>
      <c r="H3" s="24">
        <f>'2015'!H3-'2016'!H3</f>
        <v>0</v>
      </c>
      <c r="I3" s="25">
        <f>'2016'!I3-'2015'!I3</f>
        <v>-0.53512999999999522</v>
      </c>
      <c r="J3" s="24">
        <f>'2015'!J3-'2016'!J3</f>
        <v>2</v>
      </c>
      <c r="K3" s="25">
        <f>'2016'!K3-'2015'!K3</f>
        <v>-2.3499999999927468E-3</v>
      </c>
      <c r="L3" s="24">
        <f>'2015'!L3-'2016'!L3</f>
        <v>1</v>
      </c>
      <c r="M3" s="25">
        <f>'2016'!M3-'2015'!M3</f>
        <v>-0.38539999999998997</v>
      </c>
    </row>
    <row r="4" spans="1:14" x14ac:dyDescent="0.4">
      <c r="A4" t="s">
        <v>1</v>
      </c>
      <c r="B4" s="24">
        <f>'2015'!B4-'2016'!B4</f>
        <v>0</v>
      </c>
      <c r="C4" s="25">
        <f>'2016'!C4-'2015'!C4</f>
        <v>9.7769999999997026E-2</v>
      </c>
      <c r="D4" s="24">
        <f>'2015'!D4-'2016'!D4</f>
        <v>1</v>
      </c>
      <c r="E4" s="25">
        <f>'2016'!E4-'2015'!E4</f>
        <v>-8.2580000000000098E-2</v>
      </c>
      <c r="F4" s="24">
        <f>'2015'!F4-'2016'!F4</f>
        <v>0</v>
      </c>
      <c r="G4" s="25">
        <f>'2016'!G4-'2015'!G4</f>
        <v>0.298960000000001</v>
      </c>
      <c r="H4" s="24">
        <f>'2015'!H4-'2016'!H4</f>
        <v>1</v>
      </c>
      <c r="I4" s="25">
        <f>'2016'!I4-'2015'!I4</f>
        <v>5.2599500000000035</v>
      </c>
      <c r="J4" s="24">
        <f>'2015'!J4-'2016'!J4</f>
        <v>-2</v>
      </c>
      <c r="K4" s="25">
        <f>'2016'!K4-'2015'!K4</f>
        <v>-3.0339099999999988</v>
      </c>
      <c r="L4" s="24">
        <f>'2015'!L4-'2016'!L4</f>
        <v>0</v>
      </c>
      <c r="M4" s="25">
        <f>'2016'!M4-'2015'!M4</f>
        <v>-0.25373000000000445</v>
      </c>
    </row>
    <row r="5" spans="1:14" x14ac:dyDescent="0.4">
      <c r="A5" t="s">
        <v>2</v>
      </c>
      <c r="B5" s="24">
        <f>'2015'!B5-'2016'!B5</f>
        <v>-2</v>
      </c>
      <c r="C5" s="25">
        <f>'2016'!C5-'2015'!C5</f>
        <v>-2.5139399999999981</v>
      </c>
      <c r="D5" s="24">
        <f>'2015'!D5-'2016'!D5</f>
        <v>-2</v>
      </c>
      <c r="E5" s="25">
        <f>'2016'!E5-'2015'!E5</f>
        <v>-0.92755999999999972</v>
      </c>
      <c r="F5" s="24">
        <f>'2015'!F5-'2016'!F5</f>
        <v>-1</v>
      </c>
      <c r="G5" s="25">
        <f>'2016'!G5-'2015'!G5</f>
        <v>-2.1991200000000006</v>
      </c>
      <c r="H5" s="24">
        <f>'2015'!H5-'2016'!H5</f>
        <v>0</v>
      </c>
      <c r="I5" s="25">
        <f>'2016'!I5-'2015'!I5</f>
        <v>-0.21437000000000239</v>
      </c>
      <c r="J5" s="24">
        <f>'2015'!J5-'2016'!J5</f>
        <v>1</v>
      </c>
      <c r="K5" s="25">
        <f>'2016'!K5-'2015'!K5</f>
        <v>-0.3964600000000047</v>
      </c>
      <c r="L5" s="24">
        <f>'2015'!L5-'2016'!L5</f>
        <v>-1</v>
      </c>
      <c r="M5" s="25">
        <f>'2016'!M5-'2015'!M5</f>
        <v>-1.3916499999999985</v>
      </c>
    </row>
    <row r="6" spans="1:14" x14ac:dyDescent="0.4">
      <c r="A6" t="s">
        <v>3</v>
      </c>
      <c r="B6" s="24">
        <f>'2015'!B6-'2016'!B6</f>
        <v>-1</v>
      </c>
      <c r="C6" s="25">
        <f>'2016'!C6-'2015'!C6</f>
        <v>-0.95991000000000781</v>
      </c>
      <c r="D6" s="24">
        <f>'2015'!D6-'2016'!D6</f>
        <v>1</v>
      </c>
      <c r="E6" s="25">
        <f>'2016'!E6-'2015'!E6</f>
        <v>0.70297000000000054</v>
      </c>
      <c r="F6" s="24">
        <f>'2015'!F6-'2016'!F6</f>
        <v>0</v>
      </c>
      <c r="G6" s="25">
        <f>'2016'!G6-'2015'!G6</f>
        <v>0.45050999999999419</v>
      </c>
      <c r="H6" s="24">
        <f>'2015'!H6-'2016'!H6</f>
        <v>0</v>
      </c>
      <c r="I6" s="25">
        <f>'2016'!I6-'2015'!I6</f>
        <v>0.24316999999999922</v>
      </c>
      <c r="J6" s="24">
        <f>'2015'!J6-'2016'!J6</f>
        <v>-1</v>
      </c>
      <c r="K6" s="25">
        <f>'2016'!K6-'2015'!K6</f>
        <v>-1.7834799999999973</v>
      </c>
      <c r="L6" s="24">
        <f>'2015'!L6-'2016'!L6</f>
        <v>0</v>
      </c>
      <c r="M6" s="25">
        <f>'2016'!M6-'2015'!M6</f>
        <v>-0.23782000000000636</v>
      </c>
      <c r="N6" t="s">
        <v>75</v>
      </c>
    </row>
    <row r="7" spans="1:14" x14ac:dyDescent="0.4">
      <c r="A7" t="s">
        <v>4</v>
      </c>
      <c r="B7" s="24">
        <f>'2015'!B7-'2016'!B7</f>
        <v>-1</v>
      </c>
      <c r="C7" s="25">
        <f>'2016'!C7-'2015'!C7</f>
        <v>-1.9969800000000006</v>
      </c>
      <c r="D7" s="24">
        <f>'2015'!D7-'2016'!D7</f>
        <v>-5</v>
      </c>
      <c r="E7" s="25">
        <f>'2016'!E7-'2015'!E7</f>
        <v>-2.2270099999999928</v>
      </c>
      <c r="F7" s="24">
        <f>'2015'!F7-'2016'!F7</f>
        <v>1</v>
      </c>
      <c r="G7" s="25">
        <f>'2016'!G7-'2015'!G7</f>
        <v>-0.43323999999999785</v>
      </c>
      <c r="H7" s="24">
        <f>'2015'!H7-'2016'!H7</f>
        <v>0</v>
      </c>
      <c r="I7" s="25">
        <f>'2016'!I7-'2015'!I7</f>
        <v>0.11974999999999625</v>
      </c>
      <c r="J7" s="24">
        <f>'2015'!J7-'2016'!J7</f>
        <v>-2</v>
      </c>
      <c r="K7" s="25">
        <f>'2016'!K7-'2015'!K7</f>
        <v>-4.1815100000000029</v>
      </c>
      <c r="L7" s="24">
        <f>'2015'!L7-'2016'!L7</f>
        <v>1</v>
      </c>
      <c r="M7" s="25">
        <f>'2016'!M7-'2015'!M7</f>
        <v>2.6654599999999959</v>
      </c>
      <c r="N7" t="s">
        <v>58</v>
      </c>
    </row>
    <row r="8" spans="1:14" x14ac:dyDescent="0.4">
      <c r="A8" t="s">
        <v>5</v>
      </c>
      <c r="B8" s="24">
        <f>'2015'!B8-'2016'!B8</f>
        <v>2</v>
      </c>
      <c r="C8" s="25">
        <f>'2016'!C8-'2015'!C8</f>
        <v>-0.16485999999999024</v>
      </c>
      <c r="D8" s="24">
        <f>'2015'!D8-'2016'!D8</f>
        <v>0</v>
      </c>
      <c r="E8" s="25">
        <f>'2016'!E8-'2015'!E8</f>
        <v>0.6354299999999995</v>
      </c>
      <c r="F8" s="24">
        <f>'2015'!F8-'2016'!F8</f>
        <v>1</v>
      </c>
      <c r="G8" s="25">
        <f>'2016'!G8-'2015'!G8</f>
        <v>2.1687399999999997</v>
      </c>
      <c r="H8" s="24">
        <f>'2015'!H8-'2016'!H8</f>
        <v>0</v>
      </c>
      <c r="I8" s="25">
        <f>'2016'!I8-'2015'!I8</f>
        <v>0.11345000000000027</v>
      </c>
      <c r="J8" s="24">
        <f>'2015'!J8-'2016'!J8</f>
        <v>1</v>
      </c>
      <c r="K8" s="25">
        <f>'2016'!K8-'2015'!K8</f>
        <v>-0.84721000000000402</v>
      </c>
      <c r="L8" s="24">
        <f>'2015'!L8-'2016'!L8</f>
        <v>1</v>
      </c>
      <c r="M8" s="25">
        <f>'2016'!M8-'2015'!M8</f>
        <v>-8.7599999999952161E-3</v>
      </c>
      <c r="N8" t="s">
        <v>59</v>
      </c>
    </row>
    <row r="9" spans="1:14" x14ac:dyDescent="0.4">
      <c r="A9" t="s">
        <v>6</v>
      </c>
      <c r="B9" s="24">
        <f>'2015'!B9-'2016'!B9</f>
        <v>1</v>
      </c>
      <c r="C9" s="25">
        <f>'2016'!C9-'2015'!C9</f>
        <v>0.1962700000000126</v>
      </c>
      <c r="D9" s="24">
        <f>'2015'!D9-'2016'!D9</f>
        <v>3</v>
      </c>
      <c r="E9" s="25">
        <f>'2016'!E9-'2015'!E9</f>
        <v>3.3629199999999955</v>
      </c>
      <c r="F9" s="24">
        <f>'2015'!F9-'2016'!F9</f>
        <v>1</v>
      </c>
      <c r="G9" s="25">
        <f>'2016'!G9-'2015'!G9</f>
        <v>0.44642999999999944</v>
      </c>
      <c r="H9" s="24">
        <f>'2015'!H9-'2016'!H9</f>
        <v>-1</v>
      </c>
      <c r="I9" s="25">
        <f>'2016'!I9-'2015'!I9</f>
        <v>-0.40142000000000166</v>
      </c>
      <c r="J9" s="24">
        <f>'2015'!J9-'2016'!J9</f>
        <v>1</v>
      </c>
      <c r="K9" s="25">
        <f>'2016'!K9-'2015'!K9</f>
        <v>0.99344999999999573</v>
      </c>
      <c r="L9" s="24">
        <f>'2015'!L9-'2016'!L9</f>
        <v>-1</v>
      </c>
      <c r="M9" s="25">
        <f>'2016'!M9-'2015'!M9</f>
        <v>-0.54972999999999672</v>
      </c>
      <c r="N9" t="s">
        <v>60</v>
      </c>
    </row>
    <row r="10" spans="1:14" x14ac:dyDescent="0.4">
      <c r="A10" t="s">
        <v>7</v>
      </c>
      <c r="B10" s="24">
        <f>'2015'!B10-'2016'!B10</f>
        <v>0</v>
      </c>
      <c r="C10" s="25">
        <f>'2016'!C10-'2015'!C10</f>
        <v>0</v>
      </c>
      <c r="D10" s="24">
        <f>'2015'!D10-'2016'!D10</f>
        <v>0</v>
      </c>
      <c r="E10" s="25">
        <f>'2016'!E10-'2015'!E10</f>
        <v>0</v>
      </c>
      <c r="F10" s="24">
        <f>'2015'!F10-'2016'!F10</f>
        <v>-1</v>
      </c>
      <c r="G10" s="25">
        <f>'2016'!G10-'2015'!G10</f>
        <v>0.51005999999999574</v>
      </c>
      <c r="H10" s="24">
        <f>'2015'!H10-'2016'!H10</f>
        <v>0</v>
      </c>
      <c r="I10" s="25">
        <f>'2016'!I10-'2015'!I10</f>
        <v>0</v>
      </c>
      <c r="J10" s="24">
        <f>'2015'!J10-'2016'!J10</f>
        <v>0</v>
      </c>
      <c r="K10" s="25">
        <f>'2016'!K10-'2015'!K10</f>
        <v>0.8811200000000099</v>
      </c>
      <c r="L10" s="24">
        <f>'2015'!L10-'2016'!L10</f>
        <v>0</v>
      </c>
      <c r="M10" s="25">
        <f>'2016'!M10-'2015'!M10</f>
        <v>-0.2032299999999907</v>
      </c>
      <c r="N10" t="s">
        <v>74</v>
      </c>
    </row>
    <row r="11" spans="1:14" x14ac:dyDescent="0.4">
      <c r="A11" t="s">
        <v>8</v>
      </c>
      <c r="B11" s="24">
        <f>'2015'!B11-'2016'!B11</f>
        <v>1</v>
      </c>
      <c r="C11" s="25">
        <f>'2016'!C11-'2015'!C11</f>
        <v>-0.57959000000001026</v>
      </c>
      <c r="D11" s="24">
        <f>'2015'!D11-'2016'!D11</f>
        <v>1</v>
      </c>
      <c r="E11" s="25">
        <f>'2016'!E11-'2015'!E11</f>
        <v>1.193240000000003</v>
      </c>
      <c r="F11" s="24">
        <f>'2015'!F11-'2016'!F11</f>
        <v>0</v>
      </c>
      <c r="G11" s="25">
        <f>'2016'!G11-'2015'!G11</f>
        <v>0.51185999999999865</v>
      </c>
      <c r="H11" s="24">
        <f>'2015'!H11-'2016'!H11</f>
        <v>0</v>
      </c>
      <c r="I11" s="25">
        <f>'2016'!I11-'2015'!I11</f>
        <v>-1.6739999999998645E-2</v>
      </c>
      <c r="J11" s="24">
        <f>'2015'!J11-'2016'!J11</f>
        <v>1</v>
      </c>
      <c r="K11" s="25">
        <f>'2016'!K11-'2015'!K11</f>
        <v>-0.47780999999999807</v>
      </c>
      <c r="L11" s="24">
        <f>'2015'!L11-'2016'!L11</f>
        <v>-1</v>
      </c>
      <c r="M11" s="25">
        <f>'2016'!M11-'2015'!M11</f>
        <v>-0.61029999999999518</v>
      </c>
      <c r="N11" t="s">
        <v>78</v>
      </c>
    </row>
    <row r="12" spans="1:14" x14ac:dyDescent="0.4">
      <c r="A12" t="s">
        <v>9</v>
      </c>
      <c r="B12" s="24">
        <f>'2015'!B12-'2016'!B12</f>
        <v>0</v>
      </c>
      <c r="C12" s="25">
        <f>'2016'!C12-'2015'!C12</f>
        <v>0.62364999999999782</v>
      </c>
      <c r="D12" s="24">
        <f>'2015'!D12-'2016'!D12</f>
        <v>1</v>
      </c>
      <c r="E12" s="25">
        <f>'2016'!E12-'2015'!E12</f>
        <v>6.553760000000004</v>
      </c>
      <c r="F12" s="24">
        <f>'2015'!F12-'2016'!F12</f>
        <v>1</v>
      </c>
      <c r="G12" s="25">
        <f>'2016'!G12-'2015'!G12</f>
        <v>0.67491000000000412</v>
      </c>
      <c r="H12" s="24">
        <f>'2015'!H12-'2016'!H12</f>
        <v>0</v>
      </c>
      <c r="I12" s="25">
        <f>'2016'!I12-'2015'!I12</f>
        <v>-0.2771499999999989</v>
      </c>
      <c r="J12" s="24">
        <f>'2015'!J12-'2016'!J12</f>
        <v>0</v>
      </c>
      <c r="K12" s="25">
        <f>'2016'!K12-'2015'!K12</f>
        <v>0.7075099999999992</v>
      </c>
      <c r="L12" s="24">
        <f>'2015'!L12-'2016'!L12</f>
        <v>0</v>
      </c>
      <c r="M12" s="25">
        <f>'2016'!M12-'2015'!M12</f>
        <v>-0.5504800000000003</v>
      </c>
      <c r="N12" t="s">
        <v>71</v>
      </c>
    </row>
    <row r="13" spans="1:14" x14ac:dyDescent="0.4">
      <c r="A13" t="s">
        <v>10</v>
      </c>
      <c r="B13" s="24">
        <f>'2015'!B13-'2016'!B13</f>
        <v>0</v>
      </c>
      <c r="C13" s="25">
        <f>'2016'!C13-'2015'!C13</f>
        <v>-0.88906999999998959</v>
      </c>
      <c r="D13" s="24">
        <f>'2015'!D13-'2016'!D13</f>
        <v>1</v>
      </c>
      <c r="E13" s="25">
        <f>'2016'!E13-'2015'!E13</f>
        <v>-1.0790000000000077E-2</v>
      </c>
      <c r="F13" s="24">
        <f>'2015'!F13-'2016'!F13</f>
        <v>0</v>
      </c>
      <c r="G13" s="25">
        <f>'2016'!G13-'2015'!G13</f>
        <v>0.50670999999999822</v>
      </c>
      <c r="H13" s="24">
        <f>'2015'!H13-'2016'!H13</f>
        <v>0</v>
      </c>
      <c r="I13" s="25">
        <f>'2016'!I13-'2015'!I13</f>
        <v>0.11642000000000507</v>
      </c>
      <c r="J13" s="24">
        <f>'2015'!J13-'2016'!J13</f>
        <v>0</v>
      </c>
      <c r="K13" s="25">
        <f>'2016'!K13-'2015'!K13</f>
        <v>-0.54850000000000421</v>
      </c>
      <c r="L13" s="24">
        <f>'2015'!L13-'2016'!L13</f>
        <v>1</v>
      </c>
      <c r="M13" s="25">
        <f>'2016'!M13-'2015'!M13</f>
        <v>-0.52223999999999648</v>
      </c>
    </row>
    <row r="14" spans="1:14" x14ac:dyDescent="0.4">
      <c r="A14" t="s">
        <v>11</v>
      </c>
      <c r="B14" s="24">
        <f>'2015'!B14-'2016'!B14</f>
        <v>-4</v>
      </c>
      <c r="C14" s="25">
        <f>'2016'!C14-'2015'!C14</f>
        <v>-6.2417299999999969</v>
      </c>
      <c r="D14" s="24">
        <f>'2015'!D14-'2016'!D14</f>
        <v>-4</v>
      </c>
      <c r="E14" s="25">
        <f>'2016'!E14-'2015'!E14</f>
        <v>-5.4247600000000062</v>
      </c>
      <c r="F14" s="24">
        <f>'2015'!F14-'2016'!F14</f>
        <v>-1</v>
      </c>
      <c r="G14" s="25">
        <f>'2016'!G14-'2015'!G14</f>
        <v>-0.62470000000000425</v>
      </c>
      <c r="H14" s="24">
        <f>'2015'!H14-'2016'!H14</f>
        <v>-1</v>
      </c>
      <c r="I14" s="25">
        <f>'2016'!I14-'2015'!I14</f>
        <v>-1.0243499999999983</v>
      </c>
      <c r="J14" s="24">
        <f>'2015'!J14-'2016'!J14</f>
        <v>-13</v>
      </c>
      <c r="K14" s="25">
        <f>'2016'!K14-'2015'!K14</f>
        <v>-12.661239999999999</v>
      </c>
      <c r="L14" s="24">
        <f>'2015'!L14-'2016'!L14</f>
        <v>0</v>
      </c>
      <c r="M14" s="25">
        <f>'2016'!M14-'2015'!M14</f>
        <v>-0.60978999999999672</v>
      </c>
      <c r="N14" t="s">
        <v>72</v>
      </c>
    </row>
    <row r="15" spans="1:14" x14ac:dyDescent="0.4">
      <c r="A15" t="s">
        <v>12</v>
      </c>
      <c r="B15" s="24">
        <f>'2015'!B15-'2016'!B15</f>
        <v>0</v>
      </c>
      <c r="C15" s="25">
        <f>'2016'!C15-'2015'!C15</f>
        <v>-1.0809799999999967</v>
      </c>
      <c r="D15" s="24">
        <f>'2015'!D15-'2016'!D15</f>
        <v>-3</v>
      </c>
      <c r="E15" s="25">
        <f>'2016'!E15-'2015'!E15</f>
        <v>0.83839999999999293</v>
      </c>
      <c r="F15" s="24">
        <f>'2015'!F15-'2016'!F15</f>
        <v>0</v>
      </c>
      <c r="G15" s="25">
        <f>'2016'!G15-'2015'!G15</f>
        <v>-3.9400000000000546E-3</v>
      </c>
      <c r="H15" s="24">
        <f>'2015'!H15-'2016'!H15</f>
        <v>0</v>
      </c>
      <c r="I15" s="25">
        <f>'2016'!I15-'2015'!I15</f>
        <v>-0.84400999999999726</v>
      </c>
      <c r="J15" s="24">
        <f>'2015'!J15-'2016'!J15</f>
        <v>1</v>
      </c>
      <c r="K15" s="25">
        <f>'2016'!K15-'2015'!K15</f>
        <v>3.195999999999799E-2</v>
      </c>
      <c r="L15" s="24">
        <f>'2015'!L15-'2016'!L15</f>
        <v>-1</v>
      </c>
      <c r="M15" s="25">
        <f>'2016'!M15-'2015'!M15</f>
        <v>-0.62619000000000824</v>
      </c>
      <c r="N15" t="s">
        <v>69</v>
      </c>
    </row>
    <row r="16" spans="1:14" x14ac:dyDescent="0.4">
      <c r="A16" t="s">
        <v>44</v>
      </c>
      <c r="B16" s="24">
        <f>'2015'!B16-'2016'!B16</f>
        <v>-1</v>
      </c>
      <c r="C16" s="25">
        <f>'2016'!C16-'2015'!C16</f>
        <v>1.1970000000005143E-2</v>
      </c>
      <c r="D16" s="24">
        <f>'2015'!D16-'2016'!D16</f>
        <v>0</v>
      </c>
      <c r="E16" s="25">
        <f>'2016'!E16-'2015'!E16</f>
        <v>3.3212500000000063</v>
      </c>
      <c r="F16" s="24">
        <f>'2015'!F16-'2016'!F16</f>
        <v>0</v>
      </c>
      <c r="G16" s="25">
        <f>'2016'!G16-'2015'!G16</f>
        <v>0.51760000000000161</v>
      </c>
      <c r="H16" s="24">
        <f>'2015'!H16-'2016'!H16</f>
        <v>0</v>
      </c>
      <c r="I16" s="25">
        <f>'2016'!I16-'2015'!I16</f>
        <v>0.11435000000000173</v>
      </c>
      <c r="J16" s="24">
        <f>'2015'!J16-'2016'!J16</f>
        <v>-1</v>
      </c>
      <c r="K16" s="25">
        <f>'2016'!K16-'2015'!K16</f>
        <v>-0.65773999999999688</v>
      </c>
      <c r="L16" s="24">
        <f>'2015'!L16-'2016'!L16</f>
        <v>1</v>
      </c>
      <c r="M16" s="25">
        <f>'2016'!M16-'2015'!M16</f>
        <v>-0.35714000000000112</v>
      </c>
      <c r="N16" t="s">
        <v>61</v>
      </c>
    </row>
    <row r="17" spans="1:14" x14ac:dyDescent="0.4">
      <c r="A17" t="s">
        <v>13</v>
      </c>
      <c r="B17" s="24">
        <f>'2015'!B17-'2016'!B17</f>
        <v>-2</v>
      </c>
      <c r="C17" s="25">
        <f>'2016'!C17-'2015'!C17</f>
        <v>-1.2788699999999977</v>
      </c>
      <c r="D17" s="24">
        <f>'2015'!D17-'2016'!D17</f>
        <v>0</v>
      </c>
      <c r="E17" s="25">
        <f>'2016'!E17-'2015'!E17</f>
        <v>-3.675610000000006</v>
      </c>
      <c r="F17" s="24">
        <f>'2015'!F17-'2016'!F17</f>
        <v>0</v>
      </c>
      <c r="G17" s="25">
        <f>'2016'!G17-'2015'!G17</f>
        <v>0.35180000000000433</v>
      </c>
      <c r="H17" s="24">
        <f>'2015'!H17-'2016'!H17</f>
        <v>0</v>
      </c>
      <c r="I17" s="25">
        <f>'2016'!I17-'2015'!I17</f>
        <v>5.074000000000467E-2</v>
      </c>
      <c r="J17" s="24">
        <f>'2015'!J17-'2016'!J17</f>
        <v>-1</v>
      </c>
      <c r="K17" s="25">
        <f>'2016'!K17-'2015'!K17</f>
        <v>1.0032999999999959</v>
      </c>
      <c r="L17" s="24">
        <f>'2015'!L17-'2016'!L17</f>
        <v>1</v>
      </c>
      <c r="M17" s="25">
        <f>'2016'!M17-'2015'!M17</f>
        <v>0.28765999999998826</v>
      </c>
      <c r="N17" t="s">
        <v>73</v>
      </c>
    </row>
    <row r="18" spans="1:14" x14ac:dyDescent="0.4">
      <c r="A18" t="s">
        <v>14</v>
      </c>
      <c r="B18" s="24">
        <f>'2015'!B18-'2016'!B18</f>
        <v>1</v>
      </c>
      <c r="C18" s="25">
        <f>'2016'!C18-'2015'!C18</f>
        <v>-0.31655999999999551</v>
      </c>
      <c r="D18" s="24">
        <f>'2015'!D18-'2016'!D18</f>
        <v>1</v>
      </c>
      <c r="E18" s="25">
        <f>'2016'!E18-'2015'!E18</f>
        <v>0.26594000000000051</v>
      </c>
      <c r="F18" s="24">
        <f>'2015'!F18-'2016'!F18</f>
        <v>1</v>
      </c>
      <c r="G18" s="25">
        <f>'2016'!G18-'2015'!G18</f>
        <v>1.5148999999999972</v>
      </c>
      <c r="H18" s="24">
        <f>'2015'!H18-'2016'!H18</f>
        <v>1</v>
      </c>
      <c r="I18" s="25">
        <f>'2016'!I18-'2015'!I18</f>
        <v>0.26609000000000549</v>
      </c>
      <c r="J18" s="24">
        <f>'2015'!J18-'2016'!J18</f>
        <v>0</v>
      </c>
      <c r="K18" s="25">
        <f>'2016'!K18-'2015'!K18</f>
        <v>-0.71992999999999796</v>
      </c>
      <c r="L18" s="24">
        <f>'2015'!L18-'2016'!L18</f>
        <v>0</v>
      </c>
      <c r="M18" s="25">
        <f>'2016'!M18-'2015'!M18</f>
        <v>0.74383000000000266</v>
      </c>
      <c r="N18" t="s">
        <v>73</v>
      </c>
    </row>
    <row r="19" spans="1:14" x14ac:dyDescent="0.4">
      <c r="A19" t="s">
        <v>15</v>
      </c>
      <c r="B19" s="24">
        <f>'2015'!B19-'2016'!B19</f>
        <v>0</v>
      </c>
      <c r="C19" s="25">
        <f>'2016'!C19-'2015'!C19</f>
        <v>-0.9813699999999983</v>
      </c>
      <c r="D19" s="24">
        <f>'2015'!D19-'2016'!D19</f>
        <v>-2</v>
      </c>
      <c r="E19" s="25">
        <f>'2016'!E19-'2015'!E19</f>
        <v>-0.19790000000000418</v>
      </c>
      <c r="F19" s="24">
        <f>'2015'!F19-'2016'!F19</f>
        <v>0</v>
      </c>
      <c r="G19" s="25">
        <f>'2016'!G19-'2015'!G19</f>
        <v>0.46864999999999668</v>
      </c>
      <c r="H19" s="24">
        <f>'2015'!H19-'2016'!H19</f>
        <v>0</v>
      </c>
      <c r="I19" s="25">
        <f>'2016'!I19-'2015'!I19</f>
        <v>1.1287100000000052</v>
      </c>
      <c r="J19" s="24">
        <f>'2015'!J19-'2016'!J19</f>
        <v>0</v>
      </c>
      <c r="K19" s="25">
        <f>'2016'!K19-'2015'!K19</f>
        <v>-0.78091000000000577</v>
      </c>
      <c r="L19" s="24">
        <f>'2015'!L19-'2016'!L19</f>
        <v>-1</v>
      </c>
      <c r="M19" s="25">
        <f>'2016'!M19-'2015'!M19</f>
        <v>-0.10909000000000191</v>
      </c>
      <c r="N19" t="s">
        <v>63</v>
      </c>
    </row>
    <row r="20" spans="1:14" x14ac:dyDescent="0.4">
      <c r="A20" t="s">
        <v>16</v>
      </c>
      <c r="B20" s="24">
        <f>'2015'!B20-'2016'!B20</f>
        <v>-1</v>
      </c>
      <c r="C20" s="25">
        <f>'2016'!C20-'2015'!C20</f>
        <v>-1.3594000000000008</v>
      </c>
      <c r="D20" s="24">
        <f>'2015'!D20-'2016'!D20</f>
        <v>0</v>
      </c>
      <c r="E20" s="25">
        <f>'2016'!E20-'2015'!E20</f>
        <v>2.6271199999999979</v>
      </c>
      <c r="F20" s="24">
        <f>'2015'!F20-'2016'!F20</f>
        <v>0</v>
      </c>
      <c r="G20" s="25">
        <f>'2016'!G20-'2015'!G20</f>
        <v>0.55583000000000027</v>
      </c>
      <c r="H20" s="24">
        <f>'2015'!H20-'2016'!H20</f>
        <v>1</v>
      </c>
      <c r="I20" s="25">
        <f>'2016'!I20-'2015'!I20</f>
        <v>3.9680000000004156E-2</v>
      </c>
      <c r="J20" s="24">
        <f>'2015'!J20-'2016'!J20</f>
        <v>-4</v>
      </c>
      <c r="K20" s="25">
        <f>'2016'!K20-'2015'!K20</f>
        <v>-4.8626599999999982</v>
      </c>
      <c r="L20" s="24">
        <f>'2015'!L20-'2016'!L20</f>
        <v>-1</v>
      </c>
      <c r="M20" s="25">
        <f>'2016'!M20-'2015'!M20</f>
        <v>-0.2128799999999984</v>
      </c>
      <c r="N20" t="s">
        <v>64</v>
      </c>
    </row>
    <row r="21" spans="1:14" x14ac:dyDescent="0.4">
      <c r="A21" t="s">
        <v>17</v>
      </c>
      <c r="B21" s="24">
        <f>'2015'!B21-'2016'!B21</f>
        <v>-1</v>
      </c>
      <c r="C21" s="25">
        <f>'2016'!C21-'2015'!C21</f>
        <v>-1.61233</v>
      </c>
      <c r="D21" s="24">
        <f>'2015'!D21-'2016'!D21</f>
        <v>-6</v>
      </c>
      <c r="E21" s="25">
        <f>'2016'!E21-'2015'!E21</f>
        <v>-3.342410000000001</v>
      </c>
      <c r="F21" s="24">
        <f>'2015'!F21-'2016'!F21</f>
        <v>0</v>
      </c>
      <c r="G21" s="25">
        <f>'2016'!G21-'2015'!G21</f>
        <v>0.71845999999999322</v>
      </c>
      <c r="H21" s="24">
        <f>'2015'!H21-'2016'!H21</f>
        <v>0</v>
      </c>
      <c r="I21" s="25">
        <f>'2016'!I21-'2015'!I21</f>
        <v>1.2299999999996203E-2</v>
      </c>
      <c r="J21" s="24">
        <f>'2015'!J21-'2016'!J21</f>
        <v>-1</v>
      </c>
      <c r="K21" s="25">
        <f>'2016'!K21-'2015'!K21</f>
        <v>0.19799999999999329</v>
      </c>
      <c r="L21" s="24">
        <f>'2015'!L21-'2016'!L21</f>
        <v>0</v>
      </c>
      <c r="M21" s="25">
        <f>'2016'!M21-'2015'!M21</f>
        <v>-0.17014999999999958</v>
      </c>
      <c r="N21" t="s">
        <v>77</v>
      </c>
    </row>
    <row r="22" spans="1:14" x14ac:dyDescent="0.4">
      <c r="A22" t="s">
        <v>199</v>
      </c>
      <c r="B22" s="24">
        <f>'2015'!B22-'2016'!B22</f>
        <v>0</v>
      </c>
      <c r="C22" s="25">
        <f>'2016'!C22-'2015'!C22</f>
        <v>-4.3840000000002988E-2</v>
      </c>
      <c r="D22" s="24">
        <f>'2015'!D22-'2016'!D22</f>
        <v>0</v>
      </c>
      <c r="E22" s="25">
        <f>'2016'!E22-'2015'!E22</f>
        <v>1.2450800000000015</v>
      </c>
      <c r="F22" s="24">
        <f>'2015'!F22-'2016'!F22</f>
        <v>0</v>
      </c>
      <c r="G22" s="25">
        <f>'2016'!G22-'2015'!G22</f>
        <v>0.70709000000000088</v>
      </c>
      <c r="H22" s="24">
        <f>'2015'!H22-'2016'!H22</f>
        <v>1</v>
      </c>
      <c r="I22" s="25">
        <f>'2016'!I22-'2015'!I22</f>
        <v>-7.6759999999993056E-2</v>
      </c>
      <c r="J22" s="24">
        <f>'2015'!J22-'2016'!J22</f>
        <v>0</v>
      </c>
      <c r="K22" s="25">
        <f>'2016'!K22-'2015'!K22</f>
        <v>-0.18987999999998806</v>
      </c>
      <c r="L22" s="24">
        <f>'2015'!L22-'2016'!L22</f>
        <v>0</v>
      </c>
      <c r="M22" s="25">
        <f>'2016'!M22-'2015'!M22</f>
        <v>-8.4059999999993806E-2</v>
      </c>
    </row>
    <row r="23" spans="1:14" x14ac:dyDescent="0.4">
      <c r="A23" t="s">
        <v>18</v>
      </c>
      <c r="B23" s="24">
        <f>'2015'!B23-'2016'!B23</f>
        <v>1</v>
      </c>
      <c r="C23" s="25">
        <f>'2016'!C23-'2015'!C23</f>
        <v>-0.383269999999996</v>
      </c>
      <c r="D23" s="24">
        <f>'2015'!D23-'2016'!D23</f>
        <v>-2</v>
      </c>
      <c r="E23" s="25">
        <f>'2016'!E23-'2015'!E23</f>
        <v>0.56792000000000087</v>
      </c>
      <c r="F23" s="24">
        <f>'2015'!F23-'2016'!F23</f>
        <v>0</v>
      </c>
      <c r="G23" s="25">
        <f>'2016'!G23-'2015'!G23</f>
        <v>0.60067999999999699</v>
      </c>
      <c r="H23" s="24">
        <f>'2015'!H23-'2016'!H23</f>
        <v>0</v>
      </c>
      <c r="I23" s="25">
        <f>'2016'!I23-'2015'!I23</f>
        <v>0.28837000000000046</v>
      </c>
      <c r="J23" s="24">
        <f>'2015'!J23-'2016'!J23</f>
        <v>1</v>
      </c>
      <c r="K23" s="25">
        <f>'2016'!K23-'2015'!K23</f>
        <v>-0.67100999999999544</v>
      </c>
      <c r="L23" s="24">
        <f>'2015'!L23-'2016'!L23</f>
        <v>0</v>
      </c>
      <c r="M23" s="25">
        <f>'2016'!M23-'2015'!M23</f>
        <v>0.44024000000000285</v>
      </c>
      <c r="N23" t="s">
        <v>60</v>
      </c>
    </row>
    <row r="24" spans="1:14" x14ac:dyDescent="0.4">
      <c r="A24" t="s">
        <v>19</v>
      </c>
      <c r="B24" s="24">
        <f>'2015'!B24-'2016'!B24</f>
        <v>1</v>
      </c>
      <c r="C24" s="25">
        <f>'2016'!C24-'2015'!C24</f>
        <v>0.23109999999999786</v>
      </c>
      <c r="D24" s="24">
        <f>'2015'!D24-'2016'!D24</f>
        <v>2</v>
      </c>
      <c r="E24" s="25">
        <f>'2016'!E24-'2015'!E24</f>
        <v>2.8335299999999961</v>
      </c>
      <c r="F24" s="24">
        <f>'2015'!F24-'2016'!F24</f>
        <v>-1</v>
      </c>
      <c r="G24" s="25">
        <f>'2016'!G24-'2015'!G24</f>
        <v>-0.18471000000000259</v>
      </c>
      <c r="H24" s="24">
        <f>'2015'!H24-'2016'!H24</f>
        <v>2</v>
      </c>
      <c r="I24" s="25">
        <f>'2016'!I24-'2015'!I24</f>
        <v>2.9799999999994498E-2</v>
      </c>
      <c r="J24" s="24">
        <f>'2015'!J24-'2016'!J24</f>
        <v>1</v>
      </c>
      <c r="K24" s="25">
        <f>'2016'!K24-'2015'!K24</f>
        <v>2.2278600000000068</v>
      </c>
      <c r="L24" s="24">
        <f>'2015'!L24-'2016'!L24</f>
        <v>0</v>
      </c>
      <c r="M24" s="25">
        <f>'2016'!M24-'2015'!M24</f>
        <v>-7.1979999999999933E-2</v>
      </c>
      <c r="N24" t="s">
        <v>76</v>
      </c>
    </row>
    <row r="25" spans="1:14" x14ac:dyDescent="0.4">
      <c r="A25" t="s">
        <v>20</v>
      </c>
      <c r="B25" s="24">
        <f>'2015'!B25-'2016'!B25</f>
        <v>0</v>
      </c>
      <c r="C25" s="25">
        <f>'2016'!C25-'2015'!C25</f>
        <v>-0.30016999999999427</v>
      </c>
      <c r="D25" s="24">
        <f>'2015'!D25-'2016'!D25</f>
        <v>-2</v>
      </c>
      <c r="E25" s="25">
        <f>'2016'!E25-'2015'!E25</f>
        <v>0.56009999999999138</v>
      </c>
      <c r="F25" s="24">
        <f>'2015'!F25-'2016'!F25</f>
        <v>0</v>
      </c>
      <c r="G25" s="25">
        <f>'2016'!G25-'2015'!G25</f>
        <v>0.52435999999999439</v>
      </c>
      <c r="H25" s="24">
        <f>'2015'!H25-'2016'!H25</f>
        <v>0</v>
      </c>
      <c r="I25" s="25">
        <f>'2016'!I25-'2015'!I25</f>
        <v>-0.44012000000000029</v>
      </c>
      <c r="J25" s="24">
        <f>'2015'!J25-'2016'!J25</f>
        <v>1</v>
      </c>
      <c r="K25" s="25">
        <f>'2016'!K25-'2015'!K25</f>
        <v>1.0477900000000062</v>
      </c>
      <c r="L25" s="24">
        <f>'2015'!L25-'2016'!L25</f>
        <v>0</v>
      </c>
      <c r="M25" s="25">
        <f>'2016'!M25-'2015'!M25</f>
        <v>0</v>
      </c>
      <c r="N25" t="s">
        <v>70</v>
      </c>
    </row>
    <row r="26" spans="1:14" x14ac:dyDescent="0.4">
      <c r="A26" t="s">
        <v>21</v>
      </c>
      <c r="B26" s="24">
        <f>'2015'!B26-'2016'!B26</f>
        <v>0</v>
      </c>
      <c r="C26" s="25">
        <f>'2016'!C26-'2015'!C26</f>
        <v>-0.43488000000000682</v>
      </c>
      <c r="D26" s="24">
        <f>'2015'!D26-'2016'!D26</f>
        <v>0</v>
      </c>
      <c r="E26" s="25">
        <f>'2016'!E26-'2015'!E26</f>
        <v>0.31336999999999904</v>
      </c>
      <c r="F26" s="24">
        <f>'2015'!F26-'2016'!F26</f>
        <v>0</v>
      </c>
      <c r="G26" s="25">
        <f>'2016'!G26-'2015'!G26</f>
        <v>0.29774000000000456</v>
      </c>
      <c r="H26" s="24">
        <f>'2015'!H26-'2016'!H26</f>
        <v>1</v>
      </c>
      <c r="I26" s="25">
        <f>'2016'!I26-'2015'!I26</f>
        <v>0.39926999999998714</v>
      </c>
      <c r="J26" s="24">
        <f>'2015'!J26-'2016'!J26</f>
        <v>0</v>
      </c>
      <c r="K26" s="25">
        <f>'2016'!K26-'2015'!K26</f>
        <v>0</v>
      </c>
      <c r="L26" s="24">
        <f>'2015'!L26-'2016'!L26</f>
        <v>0</v>
      </c>
      <c r="M26" s="25">
        <f>'2016'!M26-'2015'!M26</f>
        <v>-0.39753999999999223</v>
      </c>
      <c r="N26" t="s">
        <v>73</v>
      </c>
    </row>
    <row r="27" spans="1:14" x14ac:dyDescent="0.4">
      <c r="A27" t="s">
        <v>22</v>
      </c>
      <c r="B27" s="24">
        <f>'2015'!B27-'2016'!B27</f>
        <v>2</v>
      </c>
      <c r="C27" s="25">
        <f>'2016'!C27-'2015'!C27</f>
        <v>0.52432999999999197</v>
      </c>
      <c r="D27" s="24">
        <f>'2015'!D27-'2016'!D27</f>
        <v>4</v>
      </c>
      <c r="E27" s="25">
        <f>'2016'!E27-'2015'!E27</f>
        <v>4.6609800000000021</v>
      </c>
      <c r="F27" s="24">
        <f>'2015'!F27-'2016'!F27</f>
        <v>0</v>
      </c>
      <c r="G27" s="25">
        <f>'2016'!G27-'2015'!G27</f>
        <v>0.47404999999999831</v>
      </c>
      <c r="H27" s="24">
        <f>'2015'!H27-'2016'!H27</f>
        <v>0</v>
      </c>
      <c r="I27" s="25">
        <f>'2016'!I27-'2015'!I27</f>
        <v>0.15246000000000492</v>
      </c>
      <c r="J27" s="24">
        <f>'2015'!J27-'2016'!J27</f>
        <v>1</v>
      </c>
      <c r="K27" s="25">
        <f>'2016'!K27-'2015'!K27</f>
        <v>0.37792000000000314</v>
      </c>
      <c r="L27" s="24">
        <f>'2015'!L27-'2016'!L27</f>
        <v>0</v>
      </c>
      <c r="M27" s="25">
        <f>'2016'!M27-'2015'!M27</f>
        <v>-0.603580000000008</v>
      </c>
      <c r="N27" t="s">
        <v>73</v>
      </c>
    </row>
    <row r="28" spans="1:14" x14ac:dyDescent="0.4">
      <c r="A28" t="s">
        <v>23</v>
      </c>
      <c r="B28" s="24">
        <f>'2015'!B28-'2016'!B28</f>
        <v>1</v>
      </c>
      <c r="C28" s="25">
        <f>'2016'!C28-'2015'!C28</f>
        <v>1.1120200000000011</v>
      </c>
      <c r="D28" s="24">
        <f>'2015'!D28-'2016'!D28</f>
        <v>1</v>
      </c>
      <c r="E28" s="25">
        <f>'2016'!E28-'2015'!E28</f>
        <v>2.7382199999999983</v>
      </c>
      <c r="F28" s="24">
        <f>'2015'!F28-'2016'!F28</f>
        <v>0</v>
      </c>
      <c r="G28" s="25">
        <f>'2016'!G28-'2015'!G28</f>
        <v>0.57943999999999818</v>
      </c>
      <c r="H28" s="24">
        <f>'2015'!H28-'2016'!H28</f>
        <v>0</v>
      </c>
      <c r="I28" s="25">
        <f>'2016'!I28-'2015'!I28</f>
        <v>-0.15700999999999965</v>
      </c>
      <c r="J28" s="24">
        <f>'2015'!J28-'2016'!J28</f>
        <v>2</v>
      </c>
      <c r="K28" s="25">
        <f>'2016'!K28-'2015'!K28</f>
        <v>1.0465899999999948</v>
      </c>
      <c r="L28" s="24">
        <f>'2015'!L28-'2016'!L28</f>
        <v>3</v>
      </c>
      <c r="M28" s="25">
        <f>'2016'!M28-'2015'!M28</f>
        <v>3.9357900000000043</v>
      </c>
      <c r="N28" t="s">
        <v>73</v>
      </c>
    </row>
    <row r="29" spans="1:14" x14ac:dyDescent="0.4">
      <c r="A29" t="s">
        <v>24</v>
      </c>
      <c r="B29" s="24">
        <f>'2015'!B29-'2016'!B29</f>
        <v>0</v>
      </c>
      <c r="C29" s="25">
        <f>'2016'!C29-'2015'!C29</f>
        <v>-1.0662700000000029</v>
      </c>
      <c r="D29" s="24">
        <f>'2015'!D29-'2016'!D29</f>
        <v>-2</v>
      </c>
      <c r="E29" s="25">
        <f>'2016'!E29-'2015'!E29</f>
        <v>0.23316000000000514</v>
      </c>
      <c r="F29" s="24">
        <f>'2015'!F29-'2016'!F29</f>
        <v>-2</v>
      </c>
      <c r="G29" s="25">
        <f>'2016'!G29-'2015'!G29</f>
        <v>-0.23859000000000208</v>
      </c>
      <c r="H29" s="24">
        <f>'2015'!H29-'2016'!H29</f>
        <v>0</v>
      </c>
      <c r="I29" s="25">
        <f>'2016'!I29-'2015'!I29</f>
        <v>-5.8710000000004925E-2</v>
      </c>
      <c r="J29" s="24">
        <f>'2015'!J29-'2016'!J29</f>
        <v>2</v>
      </c>
      <c r="K29" s="25">
        <f>'2016'!K29-'2015'!K29</f>
        <v>0.34541000000000111</v>
      </c>
      <c r="L29" s="24">
        <f>'2015'!L29-'2016'!L29</f>
        <v>-1</v>
      </c>
      <c r="M29" s="25">
        <f>'2016'!M29-'2015'!M29</f>
        <v>-0.12729000000000212</v>
      </c>
      <c r="N29" t="s">
        <v>62</v>
      </c>
    </row>
    <row r="30" spans="1:14" x14ac:dyDescent="0.4">
      <c r="A30" t="s">
        <v>25</v>
      </c>
      <c r="B30" s="24">
        <f>'2015'!B30-'2016'!B30</f>
        <v>1</v>
      </c>
      <c r="C30" s="25">
        <f>'2016'!C30-'2015'!C30</f>
        <v>-0.43139999999999645</v>
      </c>
      <c r="D30" s="24">
        <f>'2015'!D30-'2016'!D30</f>
        <v>7</v>
      </c>
      <c r="E30" s="25">
        <f>'2016'!E30-'2015'!E30</f>
        <v>5.7527499999999989</v>
      </c>
      <c r="F30" s="24">
        <f>'2015'!F30-'2016'!F30</f>
        <v>1</v>
      </c>
      <c r="G30" s="25">
        <f>'2016'!G30-'2015'!G30</f>
        <v>5.4256499999999974</v>
      </c>
      <c r="H30" s="24">
        <f>'2015'!H30-'2016'!H30</f>
        <v>-3</v>
      </c>
      <c r="I30" s="25">
        <f>'2016'!I30-'2015'!I30</f>
        <v>-4.9159100000000109</v>
      </c>
      <c r="J30" s="24">
        <f>'2015'!J30-'2016'!J30</f>
        <v>0</v>
      </c>
      <c r="K30" s="25">
        <f>'2016'!K30-'2015'!K30</f>
        <v>5.8509999999998286E-2</v>
      </c>
      <c r="L30" s="24">
        <f>'2015'!L30-'2016'!L30</f>
        <v>-3</v>
      </c>
      <c r="M30" s="25">
        <f>'2016'!M30-'2015'!M30</f>
        <v>-5.2235299999999967</v>
      </c>
      <c r="N30" t="s">
        <v>73</v>
      </c>
    </row>
    <row r="31" spans="1:14" x14ac:dyDescent="0.4">
      <c r="A31" t="s">
        <v>26</v>
      </c>
      <c r="B31" s="24">
        <f>'2015'!B31-'2016'!B31</f>
        <v>1</v>
      </c>
      <c r="C31" s="25">
        <f>'2016'!C31-'2015'!C31</f>
        <v>0.12950999999999624</v>
      </c>
      <c r="D31" s="24">
        <f>'2015'!D31-'2016'!D31</f>
        <v>0</v>
      </c>
      <c r="E31" s="25">
        <f>'2016'!E31-'2015'!E31</f>
        <v>1.0170799999999929</v>
      </c>
      <c r="F31" s="24">
        <f>'2015'!F31-'2016'!F31</f>
        <v>1</v>
      </c>
      <c r="G31" s="25">
        <f>'2016'!G31-'2015'!G31</f>
        <v>1.4669299999999978</v>
      </c>
      <c r="H31" s="24">
        <f>'2015'!H31-'2016'!H31</f>
        <v>0</v>
      </c>
      <c r="I31" s="25">
        <f>'2016'!I31-'2015'!I31</f>
        <v>-4.3120000000001824E-2</v>
      </c>
      <c r="J31" s="24">
        <f>'2015'!J31-'2016'!J31</f>
        <v>1</v>
      </c>
      <c r="K31" s="25">
        <f>'2016'!K31-'2015'!K31</f>
        <v>0.75300000000000011</v>
      </c>
      <c r="L31" s="24">
        <f>'2015'!L31-'2016'!L31</f>
        <v>1</v>
      </c>
      <c r="M31" s="25">
        <f>'2016'!M31-'2015'!M31</f>
        <v>0.21778999999999371</v>
      </c>
      <c r="N31" t="s">
        <v>65</v>
      </c>
    </row>
    <row r="32" spans="1:14" x14ac:dyDescent="0.4">
      <c r="A32" t="s">
        <v>27</v>
      </c>
      <c r="B32" s="24">
        <f>'2015'!B32-'2016'!B32</f>
        <v>4</v>
      </c>
      <c r="C32" s="25">
        <f>'2016'!C32-'2015'!C32</f>
        <v>4.3853599999999986</v>
      </c>
      <c r="D32" s="24">
        <f>'2015'!D32-'2016'!D32</f>
        <v>5</v>
      </c>
      <c r="E32" s="25">
        <f>'2016'!E32-'2015'!E32</f>
        <v>8.5372199999999978</v>
      </c>
      <c r="F32" s="24">
        <f>'2015'!F32-'2016'!F32</f>
        <v>0</v>
      </c>
      <c r="G32" s="25">
        <f>'2016'!G32-'2015'!G32</f>
        <v>3.2845299999999966</v>
      </c>
      <c r="H32" s="24">
        <f>'2015'!H32-'2016'!H32</f>
        <v>0</v>
      </c>
      <c r="I32" s="25">
        <f>'2016'!I32-'2015'!I32</f>
        <v>-0.36749000000000365</v>
      </c>
      <c r="J32" s="24">
        <f>'2015'!J32-'2016'!J32</f>
        <v>8</v>
      </c>
      <c r="K32" s="25">
        <f>'2016'!K32-'2015'!K32</f>
        <v>9.3767100000000028</v>
      </c>
      <c r="L32" s="24">
        <f>'2015'!L32-'2016'!L32</f>
        <v>0</v>
      </c>
      <c r="M32" s="25">
        <f>'2016'!M32-'2015'!M32</f>
        <v>0.28054000000000201</v>
      </c>
      <c r="N32" t="s">
        <v>66</v>
      </c>
    </row>
    <row r="33" spans="1:14" x14ac:dyDescent="0.4">
      <c r="A33" t="s">
        <v>45</v>
      </c>
      <c r="B33" s="24">
        <f>'2015'!B33-'2016'!B33</f>
        <v>0</v>
      </c>
      <c r="C33" s="25">
        <f>'2016'!C33-'2015'!C33</f>
        <v>-0.34943000000001234</v>
      </c>
      <c r="D33" s="24">
        <f>'2015'!D33-'2016'!D33</f>
        <v>-1</v>
      </c>
      <c r="E33" s="25">
        <f>'2016'!E33-'2015'!E33</f>
        <v>0.85577999999999577</v>
      </c>
      <c r="F33" s="24">
        <f>'2015'!F33-'2016'!F33</f>
        <v>0</v>
      </c>
      <c r="G33" s="25">
        <f>'2016'!G33-'2015'!G33</f>
        <v>0.51039000000000811</v>
      </c>
      <c r="H33" s="24">
        <f>'2015'!H33-'2016'!H33</f>
        <v>-1</v>
      </c>
      <c r="I33" s="25">
        <f>'2016'!I33-'2015'!I33</f>
        <v>-0.40550999999999249</v>
      </c>
      <c r="J33" s="24">
        <f>'2015'!J33-'2016'!J33</f>
        <v>-1</v>
      </c>
      <c r="K33" s="25">
        <f>'2016'!K33-'2015'!K33</f>
        <v>9.6899999999990882E-3</v>
      </c>
      <c r="L33" s="24">
        <f>'2015'!L33-'2016'!L33</f>
        <v>0</v>
      </c>
      <c r="M33" s="25">
        <f>'2016'!M33-'2015'!M33</f>
        <v>-0.28538000000000352</v>
      </c>
      <c r="N33" t="s">
        <v>67</v>
      </c>
    </row>
    <row r="34" spans="1:14" x14ac:dyDescent="0.4">
      <c r="A34" t="s">
        <v>28</v>
      </c>
      <c r="B34" s="24">
        <f>'2015'!B34-'2016'!B34</f>
        <v>0</v>
      </c>
      <c r="C34" s="25">
        <f>'2016'!C34-'2015'!C34</f>
        <v>-0.63094999999999857</v>
      </c>
      <c r="D34" s="24">
        <f>'2015'!D34-'2016'!D34</f>
        <v>0</v>
      </c>
      <c r="E34" s="25">
        <f>'2016'!E34-'2015'!E34</f>
        <v>7.3480000000003542E-2</v>
      </c>
      <c r="F34" s="24">
        <f>'2015'!F34-'2016'!F34</f>
        <v>0</v>
      </c>
      <c r="G34" s="25">
        <f>'2016'!G34-'2015'!G34</f>
        <v>0</v>
      </c>
      <c r="H34" s="24">
        <f>'2015'!H34-'2016'!H34</f>
        <v>0</v>
      </c>
      <c r="I34" s="25">
        <f>'2016'!I34-'2015'!I34</f>
        <v>0.34501999999999811</v>
      </c>
      <c r="J34" s="24">
        <f>'2015'!J34-'2016'!J34</f>
        <v>0</v>
      </c>
      <c r="K34" s="25">
        <f>'2016'!K34-'2015'!K34</f>
        <v>7.1779999999989741E-2</v>
      </c>
      <c r="L34" s="24">
        <f>'2015'!L34-'2016'!L34</f>
        <v>0</v>
      </c>
      <c r="M34" s="25">
        <f>'2016'!M34-'2015'!M34</f>
        <v>-0.17907999999999902</v>
      </c>
      <c r="N34" t="s">
        <v>73</v>
      </c>
    </row>
    <row r="35" spans="1:14" x14ac:dyDescent="0.4">
      <c r="A35" t="s">
        <v>29</v>
      </c>
      <c r="B35" s="24">
        <f>'2015'!B35-'2016'!B35</f>
        <v>-1</v>
      </c>
      <c r="C35" s="25">
        <f>'2016'!C35-'2015'!C35</f>
        <v>-0.89603999999999928</v>
      </c>
      <c r="D35" s="24">
        <f>'2015'!D35-'2016'!D35</f>
        <v>-1</v>
      </c>
      <c r="E35" s="25">
        <f>'2016'!E35-'2015'!E35</f>
        <v>0.11199999999999477</v>
      </c>
      <c r="F35" s="24">
        <f>'2015'!F35-'2016'!F35</f>
        <v>0</v>
      </c>
      <c r="G35" s="25">
        <f>'2016'!G35-'2015'!G35</f>
        <v>-0.14580999999999733</v>
      </c>
      <c r="H35" s="24">
        <f>'2015'!H35-'2016'!H35</f>
        <v>-1</v>
      </c>
      <c r="I35" s="25">
        <f>'2016'!I35-'2015'!I35</f>
        <v>8.3800000000024966E-3</v>
      </c>
      <c r="J35" s="24">
        <f>'2015'!J35-'2016'!J35</f>
        <v>0</v>
      </c>
      <c r="K35" s="25">
        <f>'2016'!K35-'2015'!K35</f>
        <v>4.7739999999990346E-2</v>
      </c>
      <c r="L35" s="24">
        <f>'2015'!L35-'2016'!L35</f>
        <v>0</v>
      </c>
      <c r="M35" s="25">
        <f>'2016'!M35-'2015'!M35</f>
        <v>-0.29923000000000854</v>
      </c>
      <c r="N35" t="s">
        <v>73</v>
      </c>
    </row>
    <row r="36" spans="1:14" x14ac:dyDescent="0.4">
      <c r="A36" t="s">
        <v>30</v>
      </c>
      <c r="B36" s="24">
        <f>'2015'!B36-'2016'!B36</f>
        <v>-2</v>
      </c>
      <c r="C36" s="25">
        <f>'2016'!C36-'2015'!C36</f>
        <v>-0.6382899999999978</v>
      </c>
      <c r="D36" s="24">
        <f>'2015'!D36-'2016'!D36</f>
        <v>3</v>
      </c>
      <c r="E36" s="25">
        <f>'2016'!E36-'2015'!E36</f>
        <v>0.85032000000000352</v>
      </c>
      <c r="F36" s="24">
        <f>'2015'!F36-'2016'!F36</f>
        <v>-1</v>
      </c>
      <c r="G36" s="25">
        <f>'2016'!G36-'2015'!G36</f>
        <v>7.2800000000015075E-3</v>
      </c>
      <c r="H36" s="24">
        <f>'2015'!H36-'2016'!H36</f>
        <v>0</v>
      </c>
      <c r="I36" s="25">
        <f>'2016'!I36-'2015'!I36</f>
        <v>4.5599999999978991E-3</v>
      </c>
      <c r="J36" s="24">
        <f>'2015'!J36-'2016'!J36</f>
        <v>2</v>
      </c>
      <c r="K36" s="25">
        <f>'2016'!K36-'2015'!K36</f>
        <v>0.47687000000000523</v>
      </c>
      <c r="L36" s="24">
        <f>'2015'!L36-'2016'!L36</f>
        <v>1</v>
      </c>
      <c r="M36" s="25">
        <f>'2016'!M36-'2015'!M36</f>
        <v>-0.39596000000000231</v>
      </c>
      <c r="N36" t="s">
        <v>68</v>
      </c>
    </row>
    <row r="37" spans="1:14" x14ac:dyDescent="0.4">
      <c r="A37" t="s">
        <v>31</v>
      </c>
      <c r="B37" s="24">
        <f>'2015'!B37-'2016'!B37</f>
        <v>1</v>
      </c>
      <c r="C37" s="25">
        <f>'2016'!C37-'2015'!C37</f>
        <v>-0.91830999999999818</v>
      </c>
      <c r="D37" s="24">
        <f>'2015'!D37-'2016'!D37</f>
        <v>0</v>
      </c>
      <c r="E37" s="25">
        <f>'2016'!E37-'2015'!E37</f>
        <v>-0.37354000000000198</v>
      </c>
      <c r="F37" s="24">
        <f>'2015'!F37-'2016'!F37</f>
        <v>0</v>
      </c>
      <c r="G37" s="25">
        <f>'2016'!G37-'2015'!G37</f>
        <v>0.48767999999999745</v>
      </c>
      <c r="H37" s="24">
        <f>'2015'!H37-'2016'!H37</f>
        <v>0</v>
      </c>
      <c r="I37" s="25">
        <f>'2016'!I37-'2015'!I37</f>
        <v>0.57542999999999722</v>
      </c>
      <c r="J37" s="24">
        <f>'2015'!J37-'2016'!J37</f>
        <v>0</v>
      </c>
      <c r="K37" s="25">
        <f>'2016'!K37-'2015'!K37</f>
        <v>0.39108999999999838</v>
      </c>
      <c r="L37" s="24">
        <f>'2015'!L37-'2016'!L37</f>
        <v>-1</v>
      </c>
      <c r="M37" s="25">
        <f>'2016'!M37-'2015'!M37</f>
        <v>-0.19247000000000014</v>
      </c>
      <c r="N37" t="s">
        <v>73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7"/>
  <sheetViews>
    <sheetView topLeftCell="A13" workbookViewId="0">
      <selection activeCell="A33" sqref="A33"/>
    </sheetView>
  </sheetViews>
  <sheetFormatPr defaultRowHeight="14.6" x14ac:dyDescent="0.4"/>
  <cols>
    <col min="1" max="1" width="15.3828125" bestFit="1" customWidth="1"/>
  </cols>
  <sheetData>
    <row r="1" spans="1:13" x14ac:dyDescent="0.4">
      <c r="B1" t="s">
        <v>54</v>
      </c>
      <c r="D1" t="s">
        <v>49</v>
      </c>
      <c r="F1" t="s">
        <v>50</v>
      </c>
      <c r="H1" t="s">
        <v>51</v>
      </c>
      <c r="J1" t="s">
        <v>52</v>
      </c>
      <c r="L1" t="s">
        <v>53</v>
      </c>
    </row>
    <row r="2" spans="1:13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J2" t="s">
        <v>48</v>
      </c>
      <c r="K2" t="s">
        <v>55</v>
      </c>
      <c r="L2" t="s">
        <v>48</v>
      </c>
      <c r="M2" t="s">
        <v>55</v>
      </c>
    </row>
    <row r="3" spans="1:13" x14ac:dyDescent="0.4">
      <c r="A3" t="s">
        <v>7</v>
      </c>
      <c r="B3">
        <v>1</v>
      </c>
      <c r="C3">
        <v>100</v>
      </c>
      <c r="D3">
        <v>1</v>
      </c>
      <c r="E3">
        <v>100</v>
      </c>
      <c r="F3">
        <v>10</v>
      </c>
      <c r="G3">
        <v>68.278750000000002</v>
      </c>
      <c r="H3">
        <v>1</v>
      </c>
      <c r="I3">
        <v>100</v>
      </c>
      <c r="J3">
        <v>2</v>
      </c>
      <c r="K3">
        <v>91.948350000000005</v>
      </c>
      <c r="L3">
        <v>14</v>
      </c>
      <c r="M3">
        <v>73.712580000000003</v>
      </c>
    </row>
    <row r="4" spans="1:13" x14ac:dyDescent="0.4">
      <c r="A4" t="s">
        <v>21</v>
      </c>
      <c r="B4">
        <v>2</v>
      </c>
      <c r="C4">
        <v>91.632419999999996</v>
      </c>
      <c r="D4">
        <v>21</v>
      </c>
      <c r="E4">
        <v>59.888379999999998</v>
      </c>
      <c r="F4">
        <v>6</v>
      </c>
      <c r="G4">
        <v>79.751090000000005</v>
      </c>
      <c r="H4">
        <v>2</v>
      </c>
      <c r="I4">
        <v>90.808179999999993</v>
      </c>
      <c r="J4">
        <v>1</v>
      </c>
      <c r="K4">
        <v>100</v>
      </c>
      <c r="L4">
        <v>15</v>
      </c>
      <c r="M4">
        <v>73.323620000000005</v>
      </c>
    </row>
    <row r="5" spans="1:13" x14ac:dyDescent="0.4">
      <c r="A5" t="s">
        <v>199</v>
      </c>
      <c r="B5">
        <v>3</v>
      </c>
      <c r="C5">
        <v>88.025570000000002</v>
      </c>
      <c r="D5">
        <v>2</v>
      </c>
      <c r="E5">
        <v>86.936589999999995</v>
      </c>
      <c r="F5">
        <v>25</v>
      </c>
      <c r="G5">
        <v>47.820950000000003</v>
      </c>
      <c r="H5">
        <v>6</v>
      </c>
      <c r="I5">
        <v>83.92971</v>
      </c>
      <c r="J5">
        <v>7</v>
      </c>
      <c r="K5">
        <v>78.692220000000006</v>
      </c>
      <c r="L5">
        <v>2</v>
      </c>
      <c r="M5">
        <v>94.607280000000003</v>
      </c>
    </row>
    <row r="6" spans="1:13" x14ac:dyDescent="0.4">
      <c r="A6" t="s">
        <v>28</v>
      </c>
      <c r="B6">
        <v>4</v>
      </c>
      <c r="C6">
        <v>84.622290000000007</v>
      </c>
      <c r="D6">
        <v>7</v>
      </c>
      <c r="E6">
        <v>73.075530000000001</v>
      </c>
      <c r="F6">
        <v>1</v>
      </c>
      <c r="G6">
        <v>100</v>
      </c>
      <c r="H6">
        <v>33</v>
      </c>
      <c r="I6">
        <v>42.62283</v>
      </c>
      <c r="J6">
        <v>4</v>
      </c>
      <c r="K6">
        <v>81.498009999999994</v>
      </c>
      <c r="L6">
        <v>8</v>
      </c>
      <c r="M6">
        <v>81.243849999999995</v>
      </c>
    </row>
    <row r="7" spans="1:13" x14ac:dyDescent="0.4">
      <c r="A7" t="s">
        <v>45</v>
      </c>
      <c r="B7">
        <v>5</v>
      </c>
      <c r="C7">
        <v>82.139169999999993</v>
      </c>
      <c r="D7">
        <v>6</v>
      </c>
      <c r="E7">
        <v>74.073459999999997</v>
      </c>
      <c r="F7">
        <v>11</v>
      </c>
      <c r="G7">
        <v>64.340230000000005</v>
      </c>
      <c r="H7">
        <v>7</v>
      </c>
      <c r="I7">
        <v>83.715010000000007</v>
      </c>
      <c r="J7">
        <v>23</v>
      </c>
      <c r="K7">
        <v>59.498530000000002</v>
      </c>
      <c r="L7">
        <v>6</v>
      </c>
      <c r="M7">
        <v>84.574119999999994</v>
      </c>
    </row>
    <row r="8" spans="1:13" x14ac:dyDescent="0.4">
      <c r="A8" t="s">
        <v>20</v>
      </c>
      <c r="B8">
        <v>6</v>
      </c>
      <c r="C8">
        <v>81.377840000000006</v>
      </c>
      <c r="D8">
        <v>17</v>
      </c>
      <c r="E8">
        <v>64.093459999999993</v>
      </c>
      <c r="F8">
        <v>12</v>
      </c>
      <c r="G8">
        <v>63.013669999999998</v>
      </c>
      <c r="H8">
        <v>23</v>
      </c>
      <c r="I8">
        <v>61.160150000000002</v>
      </c>
      <c r="J8">
        <v>5</v>
      </c>
      <c r="K8">
        <v>80.040080000000003</v>
      </c>
      <c r="L8">
        <v>1</v>
      </c>
      <c r="M8">
        <v>100</v>
      </c>
    </row>
    <row r="9" spans="1:13" x14ac:dyDescent="0.4">
      <c r="A9" t="s">
        <v>18</v>
      </c>
      <c r="B9">
        <v>7</v>
      </c>
      <c r="C9">
        <v>78.613230000000001</v>
      </c>
      <c r="D9">
        <v>31</v>
      </c>
      <c r="E9">
        <v>47.695639999999997</v>
      </c>
      <c r="F9">
        <v>5</v>
      </c>
      <c r="G9">
        <v>81.629379999999998</v>
      </c>
      <c r="H9">
        <v>18</v>
      </c>
      <c r="I9">
        <v>65.908559999999994</v>
      </c>
      <c r="J9">
        <v>13</v>
      </c>
      <c r="K9">
        <v>68.507090000000005</v>
      </c>
      <c r="L9">
        <v>5</v>
      </c>
      <c r="M9">
        <v>90.45608</v>
      </c>
    </row>
    <row r="10" spans="1:13" x14ac:dyDescent="0.4">
      <c r="A10" t="s">
        <v>0</v>
      </c>
      <c r="B10">
        <v>8</v>
      </c>
      <c r="C10">
        <v>78.264740000000003</v>
      </c>
      <c r="D10">
        <v>26</v>
      </c>
      <c r="E10">
        <v>53.90061</v>
      </c>
      <c r="F10">
        <v>8</v>
      </c>
      <c r="G10">
        <v>72.056200000000004</v>
      </c>
      <c r="H10">
        <v>4</v>
      </c>
      <c r="I10">
        <v>87.247020000000006</v>
      </c>
      <c r="J10">
        <v>15</v>
      </c>
      <c r="K10">
        <v>67.155600000000007</v>
      </c>
      <c r="L10">
        <v>16</v>
      </c>
      <c r="M10">
        <v>71.383300000000006</v>
      </c>
    </row>
    <row r="11" spans="1:13" x14ac:dyDescent="0.4">
      <c r="A11" t="s">
        <v>25</v>
      </c>
      <c r="B11">
        <v>9</v>
      </c>
      <c r="C11">
        <v>75.037580000000005</v>
      </c>
      <c r="D11">
        <v>11</v>
      </c>
      <c r="E11">
        <v>68.051079999999999</v>
      </c>
      <c r="F11">
        <v>32</v>
      </c>
      <c r="G11">
        <v>38.319319999999998</v>
      </c>
      <c r="H11">
        <v>5</v>
      </c>
      <c r="I11">
        <v>87.123009999999994</v>
      </c>
      <c r="J11">
        <v>8</v>
      </c>
      <c r="K11">
        <v>76.44332</v>
      </c>
      <c r="L11">
        <v>12</v>
      </c>
      <c r="M11">
        <v>74.827740000000006</v>
      </c>
    </row>
    <row r="12" spans="1:13" x14ac:dyDescent="0.4">
      <c r="A12" t="s">
        <v>29</v>
      </c>
      <c r="B12">
        <v>10</v>
      </c>
      <c r="C12">
        <v>74.786140000000003</v>
      </c>
      <c r="D12">
        <v>10</v>
      </c>
      <c r="E12">
        <v>68.835139999999996</v>
      </c>
      <c r="F12">
        <v>26</v>
      </c>
      <c r="G12">
        <v>45.671970000000002</v>
      </c>
      <c r="H12">
        <v>9</v>
      </c>
      <c r="I12">
        <v>71.729309999999998</v>
      </c>
      <c r="J12">
        <v>3</v>
      </c>
      <c r="K12">
        <v>84.886269999999996</v>
      </c>
      <c r="L12">
        <v>13</v>
      </c>
      <c r="M12">
        <v>74.562579999999997</v>
      </c>
    </row>
    <row r="13" spans="1:13" x14ac:dyDescent="0.4">
      <c r="A13" t="s">
        <v>22</v>
      </c>
      <c r="B13">
        <v>11</v>
      </c>
      <c r="C13">
        <v>70.856139999999996</v>
      </c>
      <c r="D13">
        <v>12</v>
      </c>
      <c r="E13">
        <v>67.808480000000003</v>
      </c>
      <c r="F13">
        <v>22</v>
      </c>
      <c r="G13">
        <v>53.242730000000002</v>
      </c>
      <c r="H13">
        <v>16</v>
      </c>
      <c r="I13">
        <v>67.868949999999998</v>
      </c>
      <c r="J13">
        <v>11</v>
      </c>
      <c r="K13">
        <v>70.308369999999996</v>
      </c>
      <c r="L13">
        <v>18</v>
      </c>
      <c r="M13">
        <v>69.792109999999994</v>
      </c>
    </row>
    <row r="14" spans="1:13" x14ac:dyDescent="0.4">
      <c r="A14" t="s">
        <v>17</v>
      </c>
      <c r="B14">
        <v>12</v>
      </c>
      <c r="C14">
        <v>70.017849999999996</v>
      </c>
      <c r="D14">
        <v>20</v>
      </c>
      <c r="E14">
        <v>60.223100000000002</v>
      </c>
      <c r="F14">
        <v>3</v>
      </c>
      <c r="G14">
        <v>86.680009999999996</v>
      </c>
      <c r="H14">
        <v>26</v>
      </c>
      <c r="I14">
        <v>56.496029999999998</v>
      </c>
      <c r="J14">
        <v>6</v>
      </c>
      <c r="K14">
        <v>79.612129999999993</v>
      </c>
      <c r="L14">
        <v>32</v>
      </c>
      <c r="M14">
        <v>41.781950000000002</v>
      </c>
    </row>
    <row r="15" spans="1:13" x14ac:dyDescent="0.4">
      <c r="A15" t="s">
        <v>5</v>
      </c>
      <c r="B15">
        <v>13</v>
      </c>
      <c r="C15">
        <v>69.987620000000007</v>
      </c>
      <c r="D15">
        <v>8</v>
      </c>
      <c r="E15">
        <v>70.936930000000004</v>
      </c>
      <c r="F15">
        <v>31</v>
      </c>
      <c r="G15">
        <v>38.341799999999999</v>
      </c>
      <c r="H15">
        <v>10</v>
      </c>
      <c r="I15">
        <v>69.694339999999997</v>
      </c>
      <c r="J15">
        <v>12</v>
      </c>
      <c r="K15">
        <v>68.73263</v>
      </c>
      <c r="L15">
        <v>9</v>
      </c>
      <c r="M15">
        <v>79.310119999999998</v>
      </c>
    </row>
    <row r="16" spans="1:13" x14ac:dyDescent="0.4">
      <c r="A16" t="s">
        <v>13</v>
      </c>
      <c r="B16">
        <v>14</v>
      </c>
      <c r="C16">
        <v>69.966470000000001</v>
      </c>
      <c r="D16">
        <v>3</v>
      </c>
      <c r="E16">
        <v>80.511219999999994</v>
      </c>
      <c r="F16">
        <v>24</v>
      </c>
      <c r="G16">
        <v>51.587020000000003</v>
      </c>
      <c r="H16">
        <v>17</v>
      </c>
      <c r="I16">
        <v>67.69359</v>
      </c>
      <c r="J16">
        <v>24</v>
      </c>
      <c r="K16">
        <v>58.992339999999999</v>
      </c>
      <c r="L16">
        <v>22</v>
      </c>
      <c r="M16">
        <v>65.817319999999995</v>
      </c>
    </row>
    <row r="17" spans="1:13" x14ac:dyDescent="0.4">
      <c r="A17" t="s">
        <v>26</v>
      </c>
      <c r="B17">
        <v>15</v>
      </c>
      <c r="C17">
        <v>69.748379999999997</v>
      </c>
      <c r="D17">
        <v>4</v>
      </c>
      <c r="E17">
        <v>76.306629999999998</v>
      </c>
      <c r="F17">
        <v>27</v>
      </c>
      <c r="G17">
        <v>43.677329999999998</v>
      </c>
      <c r="H17">
        <v>15</v>
      </c>
      <c r="I17">
        <v>67.901240000000001</v>
      </c>
      <c r="J17">
        <v>14</v>
      </c>
      <c r="K17">
        <v>68.34308</v>
      </c>
      <c r="L17">
        <v>19</v>
      </c>
      <c r="M17">
        <v>69.545569999999998</v>
      </c>
    </row>
    <row r="18" spans="1:13" x14ac:dyDescent="0.4">
      <c r="A18" t="s">
        <v>30</v>
      </c>
      <c r="B18">
        <v>16</v>
      </c>
      <c r="C18">
        <v>69.609949999999998</v>
      </c>
      <c r="D18">
        <v>19</v>
      </c>
      <c r="E18">
        <v>60.32179</v>
      </c>
      <c r="F18">
        <v>17</v>
      </c>
      <c r="G18">
        <v>55.682650000000002</v>
      </c>
      <c r="H18">
        <v>31</v>
      </c>
      <c r="I18">
        <v>50.183909999999997</v>
      </c>
      <c r="J18">
        <v>17</v>
      </c>
      <c r="K18">
        <v>65.315539999999999</v>
      </c>
      <c r="L18">
        <v>3</v>
      </c>
      <c r="M18">
        <v>93.682500000000005</v>
      </c>
    </row>
    <row r="19" spans="1:13" x14ac:dyDescent="0.4">
      <c r="A19" t="s">
        <v>1</v>
      </c>
      <c r="B19">
        <v>17</v>
      </c>
      <c r="C19">
        <v>69.552589999999995</v>
      </c>
      <c r="D19">
        <v>18</v>
      </c>
      <c r="E19">
        <v>62.157029999999999</v>
      </c>
      <c r="F19">
        <v>23</v>
      </c>
      <c r="G19">
        <v>52.532690000000002</v>
      </c>
      <c r="H19">
        <v>8</v>
      </c>
      <c r="I19">
        <v>75.184399999999997</v>
      </c>
      <c r="J19">
        <v>33</v>
      </c>
      <c r="K19">
        <v>46.400959999999998</v>
      </c>
      <c r="L19">
        <v>7</v>
      </c>
      <c r="M19">
        <v>84.171199999999999</v>
      </c>
    </row>
    <row r="20" spans="1:13" x14ac:dyDescent="0.4">
      <c r="A20" t="s">
        <v>8</v>
      </c>
      <c r="B20">
        <v>18</v>
      </c>
      <c r="C20">
        <v>68.414289999999994</v>
      </c>
      <c r="D20">
        <v>5</v>
      </c>
      <c r="E20">
        <v>74.300759999999997</v>
      </c>
      <c r="F20">
        <v>14</v>
      </c>
      <c r="G20">
        <v>60.703519999999997</v>
      </c>
      <c r="H20">
        <v>19</v>
      </c>
      <c r="I20">
        <v>64.726020000000005</v>
      </c>
      <c r="J20">
        <v>27</v>
      </c>
      <c r="K20">
        <v>52.325299999999999</v>
      </c>
      <c r="L20">
        <v>23</v>
      </c>
      <c r="M20">
        <v>65.302390000000003</v>
      </c>
    </row>
    <row r="21" spans="1:13" x14ac:dyDescent="0.4">
      <c r="A21" t="s">
        <v>3</v>
      </c>
      <c r="B21">
        <v>19</v>
      </c>
      <c r="C21">
        <v>68.338849999999994</v>
      </c>
      <c r="D21">
        <v>22</v>
      </c>
      <c r="E21">
        <v>57.389949999999999</v>
      </c>
      <c r="F21">
        <v>7</v>
      </c>
      <c r="G21">
        <v>73.43956</v>
      </c>
      <c r="H21">
        <v>22</v>
      </c>
      <c r="I21">
        <v>62.590220000000002</v>
      </c>
      <c r="J21">
        <v>21</v>
      </c>
      <c r="K21">
        <v>60.11542</v>
      </c>
      <c r="L21">
        <v>24</v>
      </c>
      <c r="M21">
        <v>63.310229999999997</v>
      </c>
    </row>
    <row r="22" spans="1:13" x14ac:dyDescent="0.4">
      <c r="A22" t="s">
        <v>10</v>
      </c>
      <c r="B22">
        <v>20</v>
      </c>
      <c r="C22">
        <v>67.442710000000005</v>
      </c>
      <c r="D22">
        <v>23</v>
      </c>
      <c r="E22">
        <v>55.302059999999997</v>
      </c>
      <c r="F22">
        <v>13</v>
      </c>
      <c r="G22">
        <v>62.36365</v>
      </c>
      <c r="H22">
        <v>14</v>
      </c>
      <c r="I22">
        <v>68.551169999999999</v>
      </c>
      <c r="J22">
        <v>32</v>
      </c>
      <c r="K22">
        <v>48.330179999999999</v>
      </c>
      <c r="L22">
        <v>10</v>
      </c>
      <c r="M22">
        <v>78.018529999999998</v>
      </c>
    </row>
    <row r="23" spans="1:13" x14ac:dyDescent="0.4">
      <c r="A23" t="s">
        <v>6</v>
      </c>
      <c r="B23">
        <v>21</v>
      </c>
      <c r="C23">
        <v>66.333250000000007</v>
      </c>
      <c r="D23">
        <v>14</v>
      </c>
      <c r="E23">
        <v>66.331699999999998</v>
      </c>
      <c r="F23">
        <v>19</v>
      </c>
      <c r="G23">
        <v>54.805169999999997</v>
      </c>
      <c r="H23">
        <v>12</v>
      </c>
      <c r="I23">
        <v>68.932329999999993</v>
      </c>
      <c r="J23">
        <v>29</v>
      </c>
      <c r="K23">
        <v>50.785089999999997</v>
      </c>
      <c r="L23">
        <v>20</v>
      </c>
      <c r="M23">
        <v>68.825370000000007</v>
      </c>
    </row>
    <row r="24" spans="1:13" x14ac:dyDescent="0.4">
      <c r="A24" t="s">
        <v>44</v>
      </c>
      <c r="B24">
        <v>22</v>
      </c>
      <c r="C24">
        <v>66.256460000000004</v>
      </c>
      <c r="D24">
        <v>13</v>
      </c>
      <c r="E24">
        <v>67.614450000000005</v>
      </c>
      <c r="F24">
        <v>21</v>
      </c>
      <c r="G24">
        <v>53.603490000000001</v>
      </c>
      <c r="H24">
        <v>21</v>
      </c>
      <c r="I24">
        <v>62.773150000000001</v>
      </c>
      <c r="J24">
        <v>30</v>
      </c>
      <c r="K24">
        <v>49.203220000000002</v>
      </c>
      <c r="L24">
        <v>11</v>
      </c>
      <c r="M24">
        <v>76.721440000000001</v>
      </c>
    </row>
    <row r="25" spans="1:13" x14ac:dyDescent="0.4">
      <c r="A25" t="s">
        <v>12</v>
      </c>
      <c r="B25">
        <v>23</v>
      </c>
      <c r="C25">
        <v>64.29477</v>
      </c>
      <c r="D25">
        <v>15</v>
      </c>
      <c r="E25">
        <v>66.30659</v>
      </c>
      <c r="F25">
        <v>35</v>
      </c>
      <c r="G25">
        <v>28.629960000000001</v>
      </c>
      <c r="H25">
        <v>25</v>
      </c>
      <c r="I25">
        <v>57.642620000000001</v>
      </c>
      <c r="J25">
        <v>20</v>
      </c>
      <c r="K25">
        <v>61.186779999999999</v>
      </c>
      <c r="L25">
        <v>4</v>
      </c>
      <c r="M25">
        <v>93.577669999999998</v>
      </c>
    </row>
    <row r="26" spans="1:13" x14ac:dyDescent="0.4">
      <c r="A26" t="s">
        <v>19</v>
      </c>
      <c r="B26">
        <v>24</v>
      </c>
      <c r="C26">
        <v>62.7393</v>
      </c>
      <c r="D26">
        <v>28</v>
      </c>
      <c r="E26">
        <v>49.226199999999999</v>
      </c>
      <c r="F26">
        <v>20</v>
      </c>
      <c r="G26">
        <v>54.69997</v>
      </c>
      <c r="H26">
        <v>3</v>
      </c>
      <c r="I26">
        <v>87.440479999999994</v>
      </c>
      <c r="J26">
        <v>9</v>
      </c>
      <c r="K26">
        <v>74.886840000000007</v>
      </c>
      <c r="L26">
        <v>35</v>
      </c>
      <c r="M26">
        <v>31.540700000000001</v>
      </c>
    </row>
    <row r="27" spans="1:13" x14ac:dyDescent="0.4">
      <c r="A27" t="s">
        <v>16</v>
      </c>
      <c r="B27">
        <v>25</v>
      </c>
      <c r="C27">
        <v>61.430759999999999</v>
      </c>
      <c r="D27">
        <v>34</v>
      </c>
      <c r="E27">
        <v>35.87321</v>
      </c>
      <c r="F27">
        <v>2</v>
      </c>
      <c r="G27">
        <v>89.524060000000006</v>
      </c>
      <c r="H27">
        <v>27</v>
      </c>
      <c r="I27">
        <v>53.991750000000003</v>
      </c>
      <c r="J27">
        <v>28</v>
      </c>
      <c r="K27">
        <v>50.889470000000003</v>
      </c>
      <c r="L27">
        <v>27</v>
      </c>
      <c r="M27">
        <v>59.119100000000003</v>
      </c>
    </row>
    <row r="28" spans="1:13" x14ac:dyDescent="0.4">
      <c r="A28" t="s">
        <v>14</v>
      </c>
      <c r="B28">
        <v>26</v>
      </c>
      <c r="C28">
        <v>60.747430000000001</v>
      </c>
      <c r="D28">
        <v>25</v>
      </c>
      <c r="E28">
        <v>53.997340000000001</v>
      </c>
      <c r="F28">
        <v>9</v>
      </c>
      <c r="G28">
        <v>68.841459999999998</v>
      </c>
      <c r="H28">
        <v>11</v>
      </c>
      <c r="I28">
        <v>69.029780000000002</v>
      </c>
      <c r="J28">
        <v>26</v>
      </c>
      <c r="K28">
        <v>53.425620000000002</v>
      </c>
      <c r="L28">
        <v>31</v>
      </c>
      <c r="M28">
        <v>42.78687</v>
      </c>
    </row>
    <row r="29" spans="1:13" x14ac:dyDescent="0.4">
      <c r="A29" t="s">
        <v>27</v>
      </c>
      <c r="B29">
        <v>27</v>
      </c>
      <c r="C29">
        <v>59.542740000000002</v>
      </c>
      <c r="D29">
        <v>27</v>
      </c>
      <c r="E29">
        <v>51.019590000000001</v>
      </c>
      <c r="F29">
        <v>15</v>
      </c>
      <c r="G29">
        <v>60.303249999999998</v>
      </c>
      <c r="H29">
        <v>32</v>
      </c>
      <c r="I29">
        <v>46.834809999999997</v>
      </c>
      <c r="J29">
        <v>19</v>
      </c>
      <c r="K29">
        <v>62.347000000000001</v>
      </c>
      <c r="L29">
        <v>21</v>
      </c>
      <c r="M29">
        <v>67.309439999999995</v>
      </c>
    </row>
    <row r="30" spans="1:13" x14ac:dyDescent="0.4">
      <c r="A30" t="s">
        <v>2</v>
      </c>
      <c r="B30">
        <v>28</v>
      </c>
      <c r="C30">
        <v>58.865349999999999</v>
      </c>
      <c r="D30">
        <v>29</v>
      </c>
      <c r="E30">
        <v>48.64423</v>
      </c>
      <c r="F30">
        <v>30</v>
      </c>
      <c r="G30">
        <v>38.434899999999999</v>
      </c>
      <c r="H30">
        <v>24</v>
      </c>
      <c r="I30">
        <v>58.503729999999997</v>
      </c>
      <c r="J30">
        <v>10</v>
      </c>
      <c r="K30">
        <v>70.825519999999997</v>
      </c>
      <c r="L30">
        <v>17</v>
      </c>
      <c r="M30">
        <v>71.129130000000004</v>
      </c>
    </row>
    <row r="31" spans="1:13" x14ac:dyDescent="0.4">
      <c r="A31" t="s">
        <v>23</v>
      </c>
      <c r="B31">
        <v>29</v>
      </c>
      <c r="C31">
        <v>56.525880000000001</v>
      </c>
      <c r="D31">
        <v>9</v>
      </c>
      <c r="E31">
        <v>70.391689999999997</v>
      </c>
      <c r="F31">
        <v>34</v>
      </c>
      <c r="G31">
        <v>29.69746</v>
      </c>
      <c r="H31">
        <v>29</v>
      </c>
      <c r="I31">
        <v>53.640990000000002</v>
      </c>
      <c r="J31">
        <v>16</v>
      </c>
      <c r="K31">
        <v>66.42304</v>
      </c>
      <c r="L31">
        <v>26</v>
      </c>
      <c r="M31">
        <v>59.837980000000002</v>
      </c>
    </row>
    <row r="32" spans="1:13" x14ac:dyDescent="0.4">
      <c r="A32" t="s">
        <v>4</v>
      </c>
      <c r="B32">
        <v>30</v>
      </c>
      <c r="C32">
        <v>55.685740000000003</v>
      </c>
      <c r="D32">
        <v>16</v>
      </c>
      <c r="E32">
        <v>65.324950000000001</v>
      </c>
      <c r="F32">
        <v>29</v>
      </c>
      <c r="G32">
        <v>40.025790000000001</v>
      </c>
      <c r="H32">
        <v>13</v>
      </c>
      <c r="I32">
        <v>68.66892</v>
      </c>
      <c r="J32">
        <v>18</v>
      </c>
      <c r="K32">
        <v>63.028750000000002</v>
      </c>
      <c r="L32">
        <v>33</v>
      </c>
      <c r="M32">
        <v>36.894739999999999</v>
      </c>
    </row>
    <row r="33" spans="1:13" x14ac:dyDescent="0.4">
      <c r="A33" t="s">
        <v>31</v>
      </c>
      <c r="B33">
        <v>31</v>
      </c>
      <c r="C33">
        <v>53.653379999999999</v>
      </c>
      <c r="D33">
        <v>35</v>
      </c>
      <c r="E33">
        <v>31.856629999999999</v>
      </c>
      <c r="F33">
        <v>4</v>
      </c>
      <c r="G33">
        <v>85.166079999999994</v>
      </c>
      <c r="H33">
        <v>30</v>
      </c>
      <c r="I33">
        <v>53.17821</v>
      </c>
      <c r="J33">
        <v>25</v>
      </c>
      <c r="K33">
        <v>56.037979999999997</v>
      </c>
      <c r="L33">
        <v>34</v>
      </c>
      <c r="M33">
        <v>35.930210000000002</v>
      </c>
    </row>
    <row r="34" spans="1:13" x14ac:dyDescent="0.4">
      <c r="A34" t="s">
        <v>11</v>
      </c>
      <c r="B34">
        <v>32</v>
      </c>
      <c r="C34">
        <v>52.651820000000001</v>
      </c>
      <c r="D34">
        <v>24</v>
      </c>
      <c r="E34">
        <v>54.956339999999997</v>
      </c>
      <c r="F34">
        <v>28</v>
      </c>
      <c r="G34">
        <v>43.646549999999998</v>
      </c>
      <c r="H34">
        <v>28</v>
      </c>
      <c r="I34">
        <v>53.728349999999999</v>
      </c>
      <c r="J34">
        <v>22</v>
      </c>
      <c r="K34">
        <v>60.114939999999997</v>
      </c>
      <c r="L34">
        <v>30</v>
      </c>
      <c r="M34">
        <v>50.999740000000003</v>
      </c>
    </row>
    <row r="35" spans="1:13" x14ac:dyDescent="0.4">
      <c r="A35" t="s">
        <v>24</v>
      </c>
      <c r="B35">
        <v>33</v>
      </c>
      <c r="C35">
        <v>50.945399999999999</v>
      </c>
      <c r="D35">
        <v>30</v>
      </c>
      <c r="E35">
        <v>48.041150000000002</v>
      </c>
      <c r="F35">
        <v>33</v>
      </c>
      <c r="G35">
        <v>37.100290000000001</v>
      </c>
      <c r="H35">
        <v>20</v>
      </c>
      <c r="I35">
        <v>64.27919</v>
      </c>
      <c r="J35">
        <v>31</v>
      </c>
      <c r="K35">
        <v>48.850520000000003</v>
      </c>
      <c r="L35">
        <v>29</v>
      </c>
      <c r="M35">
        <v>57.058839999999996</v>
      </c>
    </row>
    <row r="36" spans="1:13" x14ac:dyDescent="0.4">
      <c r="A36" t="s">
        <v>15</v>
      </c>
      <c r="B36">
        <v>34</v>
      </c>
      <c r="C36">
        <v>46.091439999999999</v>
      </c>
      <c r="D36">
        <v>33</v>
      </c>
      <c r="E36">
        <v>43.844499999999996</v>
      </c>
      <c r="F36">
        <v>18</v>
      </c>
      <c r="G36">
        <v>55.404159999999997</v>
      </c>
      <c r="H36">
        <v>34</v>
      </c>
      <c r="I36">
        <v>40.861020000000003</v>
      </c>
      <c r="J36">
        <v>34</v>
      </c>
      <c r="K36">
        <v>37.605269999999997</v>
      </c>
      <c r="L36">
        <v>28</v>
      </c>
      <c r="M36">
        <v>58.762129999999999</v>
      </c>
    </row>
    <row r="37" spans="1:13" x14ac:dyDescent="0.4">
      <c r="A37" t="s">
        <v>9</v>
      </c>
      <c r="B37">
        <v>35</v>
      </c>
      <c r="C37">
        <v>43.21116</v>
      </c>
      <c r="D37">
        <v>32</v>
      </c>
      <c r="E37">
        <v>44.557000000000002</v>
      </c>
      <c r="F37">
        <v>16</v>
      </c>
      <c r="G37">
        <v>56.213270000000001</v>
      </c>
      <c r="H37">
        <v>35</v>
      </c>
      <c r="I37">
        <v>28.788679999999999</v>
      </c>
      <c r="J37">
        <v>35</v>
      </c>
      <c r="K37">
        <v>36.298659999999998</v>
      </c>
      <c r="L37">
        <v>25</v>
      </c>
      <c r="M37">
        <v>61.015169999999998</v>
      </c>
    </row>
  </sheetData>
  <sortState ref="A3:M37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7"/>
  <sheetViews>
    <sheetView workbookViewId="0">
      <selection activeCell="G16" sqref="G16:H16"/>
    </sheetView>
  </sheetViews>
  <sheetFormatPr defaultRowHeight="14.6" x14ac:dyDescent="0.4"/>
  <cols>
    <col min="1" max="1" width="13.4609375" bestFit="1" customWidth="1"/>
    <col min="2" max="2" width="10.3828125" customWidth="1"/>
    <col min="3" max="3" width="9.3828125" customWidth="1"/>
    <col min="5" max="5" width="10.84375" customWidth="1"/>
    <col min="8" max="8" width="9.84375" customWidth="1"/>
  </cols>
  <sheetData>
    <row r="1" spans="1:8" ht="15" thickBot="1" x14ac:dyDescent="0.45">
      <c r="A1" s="28" t="s">
        <v>202</v>
      </c>
      <c r="B1" s="29"/>
      <c r="C1" s="29"/>
      <c r="D1" s="29"/>
      <c r="E1" s="29"/>
      <c r="F1" s="29"/>
      <c r="G1" s="29"/>
      <c r="H1" s="30"/>
    </row>
    <row r="2" spans="1:8" ht="39" thickBot="1" x14ac:dyDescent="0.45">
      <c r="A2" s="1" t="s">
        <v>56</v>
      </c>
      <c r="B2" s="2" t="s">
        <v>79</v>
      </c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</row>
    <row r="3" spans="1:8" ht="15" thickBot="1" x14ac:dyDescent="0.45">
      <c r="A3" s="1" t="str">
        <f>'2016 Ordered'!A3</f>
        <v>Estonia</v>
      </c>
      <c r="B3" s="4">
        <f>'2016 Ordered'!C3</f>
        <v>100</v>
      </c>
      <c r="C3" s="3">
        <f>'2016 Ordered'!B3</f>
        <v>1</v>
      </c>
      <c r="D3" s="3">
        <f>'2016 Ordered'!D3</f>
        <v>1</v>
      </c>
      <c r="E3" s="3">
        <f>'2016 Ordered'!F3</f>
        <v>10</v>
      </c>
      <c r="F3" s="3">
        <f>'2016 Ordered'!H3</f>
        <v>1</v>
      </c>
      <c r="G3" s="3">
        <f>'2016 Ordered'!J3</f>
        <v>2</v>
      </c>
      <c r="H3" s="3">
        <f>'2016 Ordered'!L3</f>
        <v>14</v>
      </c>
    </row>
    <row r="4" spans="1:8" ht="15" thickBot="1" x14ac:dyDescent="0.45">
      <c r="A4" s="1" t="str">
        <f>'2016 Ordered'!A4</f>
        <v>New Zealand</v>
      </c>
      <c r="B4" s="4">
        <f>'2016 Ordered'!C4</f>
        <v>91.632419999999996</v>
      </c>
      <c r="C4" s="3">
        <f>'2016 Ordered'!B4</f>
        <v>2</v>
      </c>
      <c r="D4" s="3">
        <f>'2016 Ordered'!D4</f>
        <v>21</v>
      </c>
      <c r="E4" s="3">
        <f>'2016 Ordered'!F4</f>
        <v>6</v>
      </c>
      <c r="F4" s="3">
        <f>'2016 Ordered'!H4</f>
        <v>2</v>
      </c>
      <c r="G4" s="3">
        <f>'2016 Ordered'!J4</f>
        <v>1</v>
      </c>
      <c r="H4" s="3">
        <f>'2016 Ordered'!L4</f>
        <v>15</v>
      </c>
    </row>
    <row r="5" spans="1:8" ht="15" thickBot="1" x14ac:dyDescent="0.45">
      <c r="A5" s="1" t="str">
        <f>'2016 Ordered'!A5</f>
        <v>Latvia</v>
      </c>
      <c r="B5" s="4">
        <f>'2016 Ordered'!C5</f>
        <v>88.025570000000002</v>
      </c>
      <c r="C5" s="3">
        <f>'2016 Ordered'!B5</f>
        <v>3</v>
      </c>
      <c r="D5" s="3">
        <f>'2016 Ordered'!D5</f>
        <v>2</v>
      </c>
      <c r="E5" s="3">
        <f>'2016 Ordered'!F5</f>
        <v>25</v>
      </c>
      <c r="F5" s="3">
        <f>'2016 Ordered'!H5</f>
        <v>6</v>
      </c>
      <c r="G5" s="3">
        <f>'2016 Ordered'!J5</f>
        <v>7</v>
      </c>
      <c r="H5" s="3">
        <f>'2016 Ordered'!L5</f>
        <v>2</v>
      </c>
    </row>
    <row r="6" spans="1:8" ht="15" thickBot="1" x14ac:dyDescent="0.45">
      <c r="A6" s="1" t="str">
        <f>'2016 Ordered'!A6</f>
        <v>Switzerland</v>
      </c>
      <c r="B6" s="4">
        <f>'2016 Ordered'!C6</f>
        <v>84.622290000000007</v>
      </c>
      <c r="C6" s="3">
        <f>'2016 Ordered'!B6</f>
        <v>4</v>
      </c>
      <c r="D6" s="3">
        <f>'2016 Ordered'!D6</f>
        <v>7</v>
      </c>
      <c r="E6" s="3">
        <f>'2016 Ordered'!F6</f>
        <v>1</v>
      </c>
      <c r="F6" s="3">
        <f>'2016 Ordered'!H6</f>
        <v>33</v>
      </c>
      <c r="G6" s="3">
        <f>'2016 Ordered'!J6</f>
        <v>4</v>
      </c>
      <c r="H6" s="3">
        <f>'2016 Ordered'!L6</f>
        <v>8</v>
      </c>
    </row>
    <row r="7" spans="1:8" ht="15" thickBot="1" x14ac:dyDescent="0.45">
      <c r="A7" s="1" t="str">
        <f>'2016 Ordered'!A7</f>
        <v>Sweden</v>
      </c>
      <c r="B7" s="4">
        <f>'2016 Ordered'!C7</f>
        <v>82.139169999999993</v>
      </c>
      <c r="C7" s="3">
        <f>'2016 Ordered'!B7</f>
        <v>5</v>
      </c>
      <c r="D7" s="3">
        <f>'2016 Ordered'!D7</f>
        <v>6</v>
      </c>
      <c r="E7" s="3">
        <f>'2016 Ordered'!F7</f>
        <v>11</v>
      </c>
      <c r="F7" s="3">
        <f>'2016 Ordered'!H7</f>
        <v>7</v>
      </c>
      <c r="G7" s="3">
        <f>'2016 Ordered'!J7</f>
        <v>23</v>
      </c>
      <c r="H7" s="3">
        <f>'2016 Ordered'!L7</f>
        <v>6</v>
      </c>
    </row>
    <row r="8" spans="1:8" ht="15" thickBot="1" x14ac:dyDescent="0.45">
      <c r="A8" s="1" t="str">
        <f>'2016 Ordered'!A8</f>
        <v>Netherlands</v>
      </c>
      <c r="B8" s="4">
        <f>'2016 Ordered'!C8</f>
        <v>81.377840000000006</v>
      </c>
      <c r="C8" s="3">
        <f>'2016 Ordered'!B8</f>
        <v>6</v>
      </c>
      <c r="D8" s="3">
        <f>'2016 Ordered'!D8</f>
        <v>17</v>
      </c>
      <c r="E8" s="3">
        <f>'2016 Ordered'!F8</f>
        <v>12</v>
      </c>
      <c r="F8" s="3">
        <f>'2016 Ordered'!H8</f>
        <v>23</v>
      </c>
      <c r="G8" s="3">
        <f>'2016 Ordered'!J8</f>
        <v>5</v>
      </c>
      <c r="H8" s="3">
        <f>'2016 Ordered'!L8</f>
        <v>1</v>
      </c>
    </row>
    <row r="9" spans="1:8" ht="15" thickBot="1" x14ac:dyDescent="0.45">
      <c r="A9" s="1" t="str">
        <f>'2016 Ordered'!A9</f>
        <v>Luxembourg</v>
      </c>
      <c r="B9" s="4">
        <f>'2016 Ordered'!C9</f>
        <v>78.613230000000001</v>
      </c>
      <c r="C9" s="3">
        <f>'2016 Ordered'!B9</f>
        <v>7</v>
      </c>
      <c r="D9" s="3">
        <f>'2016 Ordered'!D9</f>
        <v>31</v>
      </c>
      <c r="E9" s="3">
        <f>'2016 Ordered'!F9</f>
        <v>5</v>
      </c>
      <c r="F9" s="3">
        <f>'2016 Ordered'!H9</f>
        <v>18</v>
      </c>
      <c r="G9" s="3">
        <f>'2016 Ordered'!J9</f>
        <v>13</v>
      </c>
      <c r="H9" s="3">
        <f>'2016 Ordered'!L9</f>
        <v>5</v>
      </c>
    </row>
    <row r="10" spans="1:8" ht="15" thickBot="1" x14ac:dyDescent="0.45">
      <c r="A10" s="1" t="str">
        <f>'2016 Ordered'!A10</f>
        <v>Australia</v>
      </c>
      <c r="B10" s="4">
        <f>'2016 Ordered'!C10</f>
        <v>78.264740000000003</v>
      </c>
      <c r="C10" s="3">
        <f>'2016 Ordered'!B10</f>
        <v>8</v>
      </c>
      <c r="D10" s="3">
        <f>'2016 Ordered'!D10</f>
        <v>26</v>
      </c>
      <c r="E10" s="3">
        <f>'2016 Ordered'!F10</f>
        <v>8</v>
      </c>
      <c r="F10" s="3">
        <f>'2016 Ordered'!H10</f>
        <v>4</v>
      </c>
      <c r="G10" s="3">
        <f>'2016 Ordered'!J10</f>
        <v>15</v>
      </c>
      <c r="H10" s="3">
        <f>'2016 Ordered'!L10</f>
        <v>16</v>
      </c>
    </row>
    <row r="11" spans="1:8" ht="15" thickBot="1" x14ac:dyDescent="0.45">
      <c r="A11" s="1" t="str">
        <f>'2016 Ordered'!A11</f>
        <v>Slovak Republic</v>
      </c>
      <c r="B11" s="4">
        <f>'2016 Ordered'!C11</f>
        <v>75.037580000000005</v>
      </c>
      <c r="C11" s="3">
        <f>'2016 Ordered'!B11</f>
        <v>9</v>
      </c>
      <c r="D11" s="3">
        <f>'2016 Ordered'!D11</f>
        <v>11</v>
      </c>
      <c r="E11" s="3">
        <f>'2016 Ordered'!F11</f>
        <v>32</v>
      </c>
      <c r="F11" s="3">
        <f>'2016 Ordered'!H11</f>
        <v>5</v>
      </c>
      <c r="G11" s="3">
        <f>'2016 Ordered'!J11</f>
        <v>8</v>
      </c>
      <c r="H11" s="3">
        <f>'2016 Ordered'!L11</f>
        <v>12</v>
      </c>
    </row>
    <row r="12" spans="1:8" ht="15" thickBot="1" x14ac:dyDescent="0.45">
      <c r="A12" s="1" t="str">
        <f>'2016 Ordered'!A12</f>
        <v>Turkey</v>
      </c>
      <c r="B12" s="4">
        <f>'2016 Ordered'!C12</f>
        <v>74.786140000000003</v>
      </c>
      <c r="C12" s="3">
        <f>'2016 Ordered'!B12</f>
        <v>10</v>
      </c>
      <c r="D12" s="3">
        <f>'2016 Ordered'!D12</f>
        <v>10</v>
      </c>
      <c r="E12" s="3">
        <f>'2016 Ordered'!F12</f>
        <v>26</v>
      </c>
      <c r="F12" s="3">
        <f>'2016 Ordered'!H12</f>
        <v>9</v>
      </c>
      <c r="G12" s="3">
        <f>'2016 Ordered'!J12</f>
        <v>3</v>
      </c>
      <c r="H12" s="3">
        <f>'2016 Ordered'!L12</f>
        <v>13</v>
      </c>
    </row>
    <row r="13" spans="1:8" ht="15" thickBot="1" x14ac:dyDescent="0.45">
      <c r="A13" s="1" t="str">
        <f>'2016 Ordered'!A13</f>
        <v>Norway</v>
      </c>
      <c r="B13" s="4">
        <f>'2016 Ordered'!C13</f>
        <v>70.856139999999996</v>
      </c>
      <c r="C13" s="3">
        <f>'2016 Ordered'!B13</f>
        <v>11</v>
      </c>
      <c r="D13" s="3">
        <f>'2016 Ordered'!D13</f>
        <v>12</v>
      </c>
      <c r="E13" s="3">
        <f>'2016 Ordered'!F13</f>
        <v>22</v>
      </c>
      <c r="F13" s="3">
        <f>'2016 Ordered'!H13</f>
        <v>16</v>
      </c>
      <c r="G13" s="3">
        <f>'2016 Ordered'!J13</f>
        <v>11</v>
      </c>
      <c r="H13" s="3">
        <f>'2016 Ordered'!L13</f>
        <v>18</v>
      </c>
    </row>
    <row r="14" spans="1:8" ht="15" thickBot="1" x14ac:dyDescent="0.45">
      <c r="A14" s="1" t="str">
        <f>'2016 Ordered'!A14</f>
        <v>Korea</v>
      </c>
      <c r="B14" s="4">
        <f>'2016 Ordered'!C14</f>
        <v>70.017849999999996</v>
      </c>
      <c r="C14" s="3">
        <f>'2016 Ordered'!B14</f>
        <v>12</v>
      </c>
      <c r="D14" s="3">
        <f>'2016 Ordered'!D14</f>
        <v>20</v>
      </c>
      <c r="E14" s="3">
        <f>'2016 Ordered'!F14</f>
        <v>3</v>
      </c>
      <c r="F14" s="3">
        <f>'2016 Ordered'!H14</f>
        <v>26</v>
      </c>
      <c r="G14" s="3">
        <f>'2016 Ordered'!J14</f>
        <v>6</v>
      </c>
      <c r="H14" s="3">
        <f>'2016 Ordered'!L14</f>
        <v>32</v>
      </c>
    </row>
    <row r="15" spans="1:8" ht="15" thickBot="1" x14ac:dyDescent="0.45">
      <c r="A15" s="1" t="str">
        <f>'2016 Ordered'!A15</f>
        <v>Czech Republic</v>
      </c>
      <c r="B15" s="4">
        <f>'2016 Ordered'!C15</f>
        <v>69.987620000000007</v>
      </c>
      <c r="C15" s="3">
        <f>'2016 Ordered'!B15</f>
        <v>13</v>
      </c>
      <c r="D15" s="3">
        <f>'2016 Ordered'!D15</f>
        <v>8</v>
      </c>
      <c r="E15" s="3">
        <f>'2016 Ordered'!F15</f>
        <v>31</v>
      </c>
      <c r="F15" s="3">
        <f>'2016 Ordered'!H15</f>
        <v>10</v>
      </c>
      <c r="G15" s="3">
        <f>'2016 Ordered'!J15</f>
        <v>12</v>
      </c>
      <c r="H15" s="3">
        <f>'2016 Ordered'!L15</f>
        <v>9</v>
      </c>
    </row>
    <row r="16" spans="1:8" ht="15" thickBot="1" x14ac:dyDescent="0.45">
      <c r="A16" s="1" t="str">
        <f>'2016 Ordered'!A16</f>
        <v>Ireland</v>
      </c>
      <c r="B16" s="4">
        <f>'2016 Ordered'!C16</f>
        <v>69.966470000000001</v>
      </c>
      <c r="C16" s="3">
        <f>'2016 Ordered'!B16</f>
        <v>14</v>
      </c>
      <c r="D16" s="3">
        <f>'2016 Ordered'!D16</f>
        <v>3</v>
      </c>
      <c r="E16" s="3">
        <f>'2016 Ordered'!F16</f>
        <v>24</v>
      </c>
      <c r="F16" s="3">
        <f>'2016 Ordered'!H16</f>
        <v>17</v>
      </c>
      <c r="G16" s="3">
        <f>'2016 Ordered'!J16</f>
        <v>24</v>
      </c>
      <c r="H16" s="3">
        <f>'2016 Ordered'!L16</f>
        <v>22</v>
      </c>
    </row>
    <row r="17" spans="1:8" ht="15" thickBot="1" x14ac:dyDescent="0.45">
      <c r="A17" s="1" t="str">
        <f>'2016 Ordered'!A17</f>
        <v>Slovenia</v>
      </c>
      <c r="B17" s="4">
        <f>'2016 Ordered'!C17</f>
        <v>69.748379999999997</v>
      </c>
      <c r="C17" s="3">
        <f>'2016 Ordered'!B17</f>
        <v>15</v>
      </c>
      <c r="D17" s="3">
        <f>'2016 Ordered'!D17</f>
        <v>4</v>
      </c>
      <c r="E17" s="3">
        <f>'2016 Ordered'!F17</f>
        <v>27</v>
      </c>
      <c r="F17" s="3">
        <f>'2016 Ordered'!H17</f>
        <v>15</v>
      </c>
      <c r="G17" s="3">
        <f>'2016 Ordered'!J17</f>
        <v>14</v>
      </c>
      <c r="H17" s="3">
        <f>'2016 Ordered'!L17</f>
        <v>19</v>
      </c>
    </row>
    <row r="18" spans="1:8" ht="15" thickBot="1" x14ac:dyDescent="0.45">
      <c r="A18" s="1" t="str">
        <f>'2016 Ordered'!A18</f>
        <v>United Kingdom</v>
      </c>
      <c r="B18" s="4">
        <f>'2016 Ordered'!C18</f>
        <v>69.609949999999998</v>
      </c>
      <c r="C18" s="3">
        <f>'2016 Ordered'!B18</f>
        <v>16</v>
      </c>
      <c r="D18" s="3">
        <f>'2016 Ordered'!D18</f>
        <v>19</v>
      </c>
      <c r="E18" s="3">
        <f>'2016 Ordered'!F18</f>
        <v>17</v>
      </c>
      <c r="F18" s="3">
        <f>'2016 Ordered'!H18</f>
        <v>31</v>
      </c>
      <c r="G18" s="3">
        <f>'2016 Ordered'!J18</f>
        <v>17</v>
      </c>
      <c r="H18" s="3">
        <f>'2016 Ordered'!L18</f>
        <v>3</v>
      </c>
    </row>
    <row r="19" spans="1:8" ht="15" thickBot="1" x14ac:dyDescent="0.45">
      <c r="A19" s="1" t="str">
        <f>'2016 Ordered'!A19</f>
        <v>Austria</v>
      </c>
      <c r="B19" s="4">
        <f>'2016 Ordered'!C19</f>
        <v>69.552589999999995</v>
      </c>
      <c r="C19" s="3">
        <f>'2016 Ordered'!B19</f>
        <v>17</v>
      </c>
      <c r="D19" s="3">
        <f>'2016 Ordered'!D19</f>
        <v>18</v>
      </c>
      <c r="E19" s="3">
        <f>'2016 Ordered'!F19</f>
        <v>23</v>
      </c>
      <c r="F19" s="3">
        <f>'2016 Ordered'!H19</f>
        <v>8</v>
      </c>
      <c r="G19" s="3">
        <f>'2016 Ordered'!J19</f>
        <v>33</v>
      </c>
      <c r="H19" s="3">
        <f>'2016 Ordered'!L19</f>
        <v>7</v>
      </c>
    </row>
    <row r="20" spans="1:8" ht="15" thickBot="1" x14ac:dyDescent="0.45">
      <c r="A20" s="1" t="str">
        <f>'2016 Ordered'!A20</f>
        <v>Finland</v>
      </c>
      <c r="B20" s="4">
        <f>'2016 Ordered'!C20</f>
        <v>68.414289999999994</v>
      </c>
      <c r="C20" s="3">
        <f>'2016 Ordered'!B20</f>
        <v>18</v>
      </c>
      <c r="D20" s="3">
        <f>'2016 Ordered'!D20</f>
        <v>5</v>
      </c>
      <c r="E20" s="3">
        <f>'2016 Ordered'!F20</f>
        <v>14</v>
      </c>
      <c r="F20" s="3">
        <f>'2016 Ordered'!H20</f>
        <v>19</v>
      </c>
      <c r="G20" s="3">
        <f>'2016 Ordered'!J20</f>
        <v>27</v>
      </c>
      <c r="H20" s="3">
        <f>'2016 Ordered'!L20</f>
        <v>23</v>
      </c>
    </row>
    <row r="21" spans="1:8" ht="15" thickBot="1" x14ac:dyDescent="0.45">
      <c r="A21" s="1" t="str">
        <f>'2016 Ordered'!A21</f>
        <v>Canada</v>
      </c>
      <c r="B21" s="4">
        <f>'2016 Ordered'!C21</f>
        <v>68.338849999999994</v>
      </c>
      <c r="C21" s="3">
        <f>'2016 Ordered'!B21</f>
        <v>19</v>
      </c>
      <c r="D21" s="3">
        <f>'2016 Ordered'!D21</f>
        <v>22</v>
      </c>
      <c r="E21" s="3">
        <f>'2016 Ordered'!F21</f>
        <v>7</v>
      </c>
      <c r="F21" s="3">
        <f>'2016 Ordered'!H21</f>
        <v>22</v>
      </c>
      <c r="G21" s="3">
        <f>'2016 Ordered'!J21</f>
        <v>21</v>
      </c>
      <c r="H21" s="3">
        <f>'2016 Ordered'!L21</f>
        <v>24</v>
      </c>
    </row>
    <row r="22" spans="1:8" ht="15" thickBot="1" x14ac:dyDescent="0.45">
      <c r="A22" s="1" t="str">
        <f>'2016 Ordered'!A22</f>
        <v>Germany</v>
      </c>
      <c r="B22" s="4">
        <f>'2016 Ordered'!C22</f>
        <v>67.442710000000005</v>
      </c>
      <c r="C22" s="3">
        <f>'2016 Ordered'!B22</f>
        <v>20</v>
      </c>
      <c r="D22" s="3">
        <f>'2016 Ordered'!D22</f>
        <v>23</v>
      </c>
      <c r="E22" s="3">
        <f>'2016 Ordered'!F22</f>
        <v>13</v>
      </c>
      <c r="F22" s="3">
        <f>'2016 Ordered'!H22</f>
        <v>14</v>
      </c>
      <c r="G22" s="3">
        <f>'2016 Ordered'!J22</f>
        <v>32</v>
      </c>
      <c r="H22" s="3">
        <f>'2016 Ordered'!L22</f>
        <v>10</v>
      </c>
    </row>
    <row r="23" spans="1:8" ht="15" thickBot="1" x14ac:dyDescent="0.45">
      <c r="A23" s="1" t="str">
        <f>'2016 Ordered'!A23</f>
        <v>Denmark</v>
      </c>
      <c r="B23" s="4">
        <f>'2016 Ordered'!C23</f>
        <v>66.333250000000007</v>
      </c>
      <c r="C23" s="3">
        <f>'2016 Ordered'!B23</f>
        <v>21</v>
      </c>
      <c r="D23" s="3">
        <f>'2016 Ordered'!D23</f>
        <v>14</v>
      </c>
      <c r="E23" s="3">
        <f>'2016 Ordered'!F23</f>
        <v>19</v>
      </c>
      <c r="F23" s="3">
        <f>'2016 Ordered'!H23</f>
        <v>12</v>
      </c>
      <c r="G23" s="3">
        <f>'2016 Ordered'!J23</f>
        <v>29</v>
      </c>
      <c r="H23" s="3">
        <f>'2016 Ordered'!L23</f>
        <v>20</v>
      </c>
    </row>
    <row r="24" spans="1:8" ht="15" thickBot="1" x14ac:dyDescent="0.45">
      <c r="A24" s="1" t="str">
        <f>'2016 Ordered'!A24</f>
        <v>Iceland</v>
      </c>
      <c r="B24" s="4">
        <f>'2016 Ordered'!C24</f>
        <v>66.256460000000004</v>
      </c>
      <c r="C24" s="3">
        <f>'2016 Ordered'!B24</f>
        <v>22</v>
      </c>
      <c r="D24" s="3">
        <f>'2016 Ordered'!D24</f>
        <v>13</v>
      </c>
      <c r="E24" s="3">
        <f>'2016 Ordered'!F24</f>
        <v>21</v>
      </c>
      <c r="F24" s="3">
        <f>'2016 Ordered'!H24</f>
        <v>21</v>
      </c>
      <c r="G24" s="3">
        <f>'2016 Ordered'!J24</f>
        <v>30</v>
      </c>
      <c r="H24" s="3">
        <f>'2016 Ordered'!L24</f>
        <v>11</v>
      </c>
    </row>
    <row r="25" spans="1:8" ht="15" thickBot="1" x14ac:dyDescent="0.45">
      <c r="A25" s="1" t="str">
        <f>'2016 Ordered'!A25</f>
        <v>Hungary</v>
      </c>
      <c r="B25" s="4">
        <f>'2016 Ordered'!C25</f>
        <v>64.29477</v>
      </c>
      <c r="C25" s="3">
        <f>'2016 Ordered'!B25</f>
        <v>23</v>
      </c>
      <c r="D25" s="3">
        <f>'2016 Ordered'!D25</f>
        <v>15</v>
      </c>
      <c r="E25" s="3">
        <f>'2016 Ordered'!F25</f>
        <v>35</v>
      </c>
      <c r="F25" s="3">
        <f>'2016 Ordered'!H25</f>
        <v>25</v>
      </c>
      <c r="G25" s="3">
        <f>'2016 Ordered'!J25</f>
        <v>20</v>
      </c>
      <c r="H25" s="3">
        <f>'2016 Ordered'!L25</f>
        <v>4</v>
      </c>
    </row>
    <row r="26" spans="1:8" ht="15" thickBot="1" x14ac:dyDescent="0.45">
      <c r="A26" s="1" t="str">
        <f>'2016 Ordered'!A26</f>
        <v>Mexico</v>
      </c>
      <c r="B26" s="4">
        <f>'2016 Ordered'!C26</f>
        <v>62.7393</v>
      </c>
      <c r="C26" s="3">
        <f>'2016 Ordered'!B26</f>
        <v>24</v>
      </c>
      <c r="D26" s="3">
        <f>'2016 Ordered'!D26</f>
        <v>28</v>
      </c>
      <c r="E26" s="3">
        <f>'2016 Ordered'!F26</f>
        <v>20</v>
      </c>
      <c r="F26" s="3">
        <f>'2016 Ordered'!H26</f>
        <v>3</v>
      </c>
      <c r="G26" s="3">
        <f>'2016 Ordered'!J26</f>
        <v>9</v>
      </c>
      <c r="H26" s="3">
        <f>'2016 Ordered'!L26</f>
        <v>35</v>
      </c>
    </row>
    <row r="27" spans="1:8" ht="15" thickBot="1" x14ac:dyDescent="0.45">
      <c r="A27" s="1" t="str">
        <f>'2016 Ordered'!A27</f>
        <v>Japan</v>
      </c>
      <c r="B27" s="4">
        <f>'2016 Ordered'!C27</f>
        <v>61.430759999999999</v>
      </c>
      <c r="C27" s="3">
        <f>'2016 Ordered'!B27</f>
        <v>25</v>
      </c>
      <c r="D27" s="3">
        <f>'2016 Ordered'!D27</f>
        <v>34</v>
      </c>
      <c r="E27" s="3">
        <f>'2016 Ordered'!F27</f>
        <v>2</v>
      </c>
      <c r="F27" s="3">
        <f>'2016 Ordered'!H27</f>
        <v>27</v>
      </c>
      <c r="G27" s="3">
        <f>'2016 Ordered'!J27</f>
        <v>28</v>
      </c>
      <c r="H27" s="3">
        <f>'2016 Ordered'!L27</f>
        <v>27</v>
      </c>
    </row>
    <row r="28" spans="1:8" ht="15" thickBot="1" x14ac:dyDescent="0.45">
      <c r="A28" s="1" t="str">
        <f>'2016 Ordered'!A28</f>
        <v>Israel</v>
      </c>
      <c r="B28" s="4">
        <f>'2016 Ordered'!C28</f>
        <v>60.747430000000001</v>
      </c>
      <c r="C28" s="3">
        <f>'2016 Ordered'!B28</f>
        <v>26</v>
      </c>
      <c r="D28" s="3">
        <f>'2016 Ordered'!D28</f>
        <v>25</v>
      </c>
      <c r="E28" s="3">
        <f>'2016 Ordered'!F28</f>
        <v>9</v>
      </c>
      <c r="F28" s="3">
        <f>'2016 Ordered'!H28</f>
        <v>11</v>
      </c>
      <c r="G28" s="3">
        <f>'2016 Ordered'!J28</f>
        <v>26</v>
      </c>
      <c r="H28" s="3">
        <f>'2016 Ordered'!L28</f>
        <v>31</v>
      </c>
    </row>
    <row r="29" spans="1:8" ht="15" thickBot="1" x14ac:dyDescent="0.45">
      <c r="A29" s="1" t="str">
        <f>'2016 Ordered'!A29</f>
        <v>Spain</v>
      </c>
      <c r="B29" s="4">
        <f>'2016 Ordered'!C29</f>
        <v>59.542740000000002</v>
      </c>
      <c r="C29" s="3">
        <f>'2016 Ordered'!B29</f>
        <v>27</v>
      </c>
      <c r="D29" s="3">
        <f>'2016 Ordered'!D29</f>
        <v>27</v>
      </c>
      <c r="E29" s="3">
        <f>'2016 Ordered'!F29</f>
        <v>15</v>
      </c>
      <c r="F29" s="3">
        <f>'2016 Ordered'!H29</f>
        <v>32</v>
      </c>
      <c r="G29" s="3">
        <f>'2016 Ordered'!J29</f>
        <v>19</v>
      </c>
      <c r="H29" s="3">
        <f>'2016 Ordered'!L29</f>
        <v>21</v>
      </c>
    </row>
    <row r="30" spans="1:8" ht="15" thickBot="1" x14ac:dyDescent="0.45">
      <c r="A30" s="1" t="str">
        <f>'2016 Ordered'!A30</f>
        <v>Belgium</v>
      </c>
      <c r="B30" s="4">
        <f>'2016 Ordered'!C30</f>
        <v>58.865349999999999</v>
      </c>
      <c r="C30" s="3">
        <f>'2016 Ordered'!B30</f>
        <v>28</v>
      </c>
      <c r="D30" s="3">
        <f>'2016 Ordered'!D30</f>
        <v>29</v>
      </c>
      <c r="E30" s="3">
        <f>'2016 Ordered'!F30</f>
        <v>30</v>
      </c>
      <c r="F30" s="3">
        <f>'2016 Ordered'!H30</f>
        <v>24</v>
      </c>
      <c r="G30" s="3">
        <f>'2016 Ordered'!J30</f>
        <v>10</v>
      </c>
      <c r="H30" s="3">
        <f>'2016 Ordered'!L30</f>
        <v>17</v>
      </c>
    </row>
    <row r="31" spans="1:8" ht="15" thickBot="1" x14ac:dyDescent="0.45">
      <c r="A31" s="1" t="str">
        <f>'2016 Ordered'!A31</f>
        <v>Poland</v>
      </c>
      <c r="B31" s="4">
        <f>'2016 Ordered'!C31</f>
        <v>56.525880000000001</v>
      </c>
      <c r="C31" s="3">
        <f>'2016 Ordered'!B31</f>
        <v>29</v>
      </c>
      <c r="D31" s="3">
        <f>'2016 Ordered'!D31</f>
        <v>9</v>
      </c>
      <c r="E31" s="3">
        <f>'2016 Ordered'!F31</f>
        <v>34</v>
      </c>
      <c r="F31" s="3">
        <f>'2016 Ordered'!H31</f>
        <v>29</v>
      </c>
      <c r="G31" s="3">
        <f>'2016 Ordered'!J31</f>
        <v>16</v>
      </c>
      <c r="H31" s="3">
        <f>'2016 Ordered'!L31</f>
        <v>26</v>
      </c>
    </row>
    <row r="32" spans="1:8" ht="15" thickBot="1" x14ac:dyDescent="0.45">
      <c r="A32" s="1" t="str">
        <f>'2016 Ordered'!A32</f>
        <v>Chile</v>
      </c>
      <c r="B32" s="4">
        <f>'2016 Ordered'!C32</f>
        <v>55.685740000000003</v>
      </c>
      <c r="C32" s="3">
        <f>'2016 Ordered'!B32</f>
        <v>30</v>
      </c>
      <c r="D32" s="3">
        <f>'2016 Ordered'!D32</f>
        <v>16</v>
      </c>
      <c r="E32" s="3">
        <f>'2016 Ordered'!F32</f>
        <v>29</v>
      </c>
      <c r="F32" s="3">
        <f>'2016 Ordered'!H32</f>
        <v>13</v>
      </c>
      <c r="G32" s="3">
        <f>'2016 Ordered'!J32</f>
        <v>18</v>
      </c>
      <c r="H32" s="3">
        <f>'2016 Ordered'!L32</f>
        <v>33</v>
      </c>
    </row>
    <row r="33" spans="1:8" ht="15" thickBot="1" x14ac:dyDescent="0.45">
      <c r="A33" s="1" t="str">
        <f>'2016 Ordered'!A33</f>
        <v>United States</v>
      </c>
      <c r="B33" s="4">
        <f>'2016 Ordered'!C33</f>
        <v>53.653379999999999</v>
      </c>
      <c r="C33" s="3">
        <f>'2016 Ordered'!B33</f>
        <v>31</v>
      </c>
      <c r="D33" s="3">
        <f>'2016 Ordered'!D33</f>
        <v>35</v>
      </c>
      <c r="E33" s="3">
        <f>'2016 Ordered'!F33</f>
        <v>4</v>
      </c>
      <c r="F33" s="3">
        <f>'2016 Ordered'!H33</f>
        <v>30</v>
      </c>
      <c r="G33" s="3">
        <f>'2016 Ordered'!J33</f>
        <v>25</v>
      </c>
      <c r="H33" s="3">
        <f>'2016 Ordered'!L33</f>
        <v>34</v>
      </c>
    </row>
    <row r="34" spans="1:8" ht="15" thickBot="1" x14ac:dyDescent="0.45">
      <c r="A34" s="1" t="str">
        <f>'2016 Ordered'!A34</f>
        <v>Greece</v>
      </c>
      <c r="B34" s="4">
        <f>'2016 Ordered'!C34</f>
        <v>52.651820000000001</v>
      </c>
      <c r="C34" s="3">
        <f>'2016 Ordered'!B34</f>
        <v>32</v>
      </c>
      <c r="D34" s="3">
        <f>'2016 Ordered'!D34</f>
        <v>24</v>
      </c>
      <c r="E34" s="3">
        <f>'2016 Ordered'!F34</f>
        <v>28</v>
      </c>
      <c r="F34" s="3">
        <f>'2016 Ordered'!H34</f>
        <v>28</v>
      </c>
      <c r="G34" s="3">
        <f>'2016 Ordered'!J34</f>
        <v>22</v>
      </c>
      <c r="H34" s="3">
        <f>'2016 Ordered'!L34</f>
        <v>30</v>
      </c>
    </row>
    <row r="35" spans="1:8" ht="15" thickBot="1" x14ac:dyDescent="0.45">
      <c r="A35" s="1" t="str">
        <f>'2016 Ordered'!A35</f>
        <v>Portugal</v>
      </c>
      <c r="B35" s="4">
        <f>'2016 Ordered'!C35</f>
        <v>50.945399999999999</v>
      </c>
      <c r="C35" s="3">
        <f>'2016 Ordered'!B35</f>
        <v>33</v>
      </c>
      <c r="D35" s="3">
        <f>'2016 Ordered'!D35</f>
        <v>30</v>
      </c>
      <c r="E35" s="3">
        <f>'2016 Ordered'!F35</f>
        <v>33</v>
      </c>
      <c r="F35" s="3">
        <f>'2016 Ordered'!H35</f>
        <v>20</v>
      </c>
      <c r="G35" s="3">
        <f>'2016 Ordered'!J35</f>
        <v>31</v>
      </c>
      <c r="H35" s="3">
        <f>'2016 Ordered'!L35</f>
        <v>29</v>
      </c>
    </row>
    <row r="36" spans="1:8" ht="15" thickBot="1" x14ac:dyDescent="0.45">
      <c r="A36" s="1" t="str">
        <f>'2016 Ordered'!A36</f>
        <v>Italy</v>
      </c>
      <c r="B36" s="4">
        <f>'2016 Ordered'!C36</f>
        <v>46.091439999999999</v>
      </c>
      <c r="C36" s="3">
        <f>'2016 Ordered'!B36</f>
        <v>34</v>
      </c>
      <c r="D36" s="3">
        <f>'2016 Ordered'!D36</f>
        <v>33</v>
      </c>
      <c r="E36" s="3">
        <f>'2016 Ordered'!F36</f>
        <v>18</v>
      </c>
      <c r="F36" s="3">
        <f>'2016 Ordered'!H36</f>
        <v>34</v>
      </c>
      <c r="G36" s="3">
        <f>'2016 Ordered'!J36</f>
        <v>34</v>
      </c>
      <c r="H36" s="3">
        <f>'2016 Ordered'!L36</f>
        <v>28</v>
      </c>
    </row>
    <row r="37" spans="1:8" ht="15" thickBot="1" x14ac:dyDescent="0.45">
      <c r="A37" s="1" t="str">
        <f>'2016 Ordered'!A37</f>
        <v>France</v>
      </c>
      <c r="B37" s="4">
        <f>'2016 Ordered'!C37</f>
        <v>43.21116</v>
      </c>
      <c r="C37" s="3">
        <f>'2016 Ordered'!B37</f>
        <v>35</v>
      </c>
      <c r="D37" s="3">
        <f>'2016 Ordered'!D37</f>
        <v>32</v>
      </c>
      <c r="E37" s="3">
        <f>'2016 Ordered'!F37</f>
        <v>16</v>
      </c>
      <c r="F37" s="3">
        <f>'2016 Ordered'!H37</f>
        <v>35</v>
      </c>
      <c r="G37" s="3">
        <f>'2016 Ordered'!J37</f>
        <v>35</v>
      </c>
      <c r="H37" s="3">
        <f>'2016 Ordered'!L37</f>
        <v>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37"/>
  <sheetViews>
    <sheetView tabSelected="1" topLeftCell="D1" workbookViewId="0">
      <selection activeCell="M18" sqref="M18"/>
    </sheetView>
  </sheetViews>
  <sheetFormatPr defaultRowHeight="14.6" x14ac:dyDescent="0.4"/>
  <cols>
    <col min="1" max="1" width="15.3828125" bestFit="1" customWidth="1"/>
    <col min="2" max="2" width="12.765625" bestFit="1" customWidth="1"/>
    <col min="11" max="11" width="15.3828125" bestFit="1" customWidth="1"/>
    <col min="12" max="12" width="9.4609375" customWidth="1"/>
    <col min="13" max="13" width="10.15234375" customWidth="1"/>
    <col min="15" max="15" width="10.84375" customWidth="1"/>
    <col min="17" max="17" width="9.84375" customWidth="1"/>
    <col min="18" max="18" width="9.23046875" customWidth="1"/>
    <col min="19" max="19" width="8.4609375" customWidth="1"/>
  </cols>
  <sheetData>
    <row r="1" spans="1:19" x14ac:dyDescent="0.4">
      <c r="B1">
        <v>2014</v>
      </c>
      <c r="D1">
        <v>2015</v>
      </c>
      <c r="F1">
        <v>2015</v>
      </c>
      <c r="K1" s="31" t="s">
        <v>92</v>
      </c>
      <c r="L1" s="32"/>
      <c r="M1" s="32"/>
      <c r="N1" s="32"/>
      <c r="O1" s="32"/>
      <c r="P1" s="32"/>
      <c r="Q1" s="32"/>
      <c r="R1" s="32"/>
      <c r="S1" s="33"/>
    </row>
    <row r="2" spans="1:19" ht="29.15" x14ac:dyDescent="0.4">
      <c r="A2" t="s">
        <v>56</v>
      </c>
      <c r="B2" t="s">
        <v>48</v>
      </c>
      <c r="C2" t="s">
        <v>55</v>
      </c>
      <c r="D2" t="s">
        <v>48</v>
      </c>
      <c r="E2" t="s">
        <v>55</v>
      </c>
      <c r="F2" t="s">
        <v>48</v>
      </c>
      <c r="G2" t="s">
        <v>55</v>
      </c>
      <c r="H2" t="s">
        <v>48</v>
      </c>
      <c r="I2" t="s">
        <v>55</v>
      </c>
      <c r="K2" s="8" t="s">
        <v>56</v>
      </c>
      <c r="L2" s="8" t="s">
        <v>88</v>
      </c>
      <c r="M2" s="8" t="s">
        <v>89</v>
      </c>
      <c r="N2" s="8" t="s">
        <v>87</v>
      </c>
      <c r="O2" s="8" t="s">
        <v>86</v>
      </c>
      <c r="P2" s="8" t="s">
        <v>200</v>
      </c>
      <c r="Q2" s="8" t="s">
        <v>201</v>
      </c>
      <c r="R2" s="8" t="s">
        <v>90</v>
      </c>
      <c r="S2" s="8" t="s">
        <v>91</v>
      </c>
    </row>
    <row r="3" spans="1:19" x14ac:dyDescent="0.4">
      <c r="A3" t="s">
        <v>0</v>
      </c>
      <c r="B3">
        <f>'2014'!B3</f>
        <v>7</v>
      </c>
      <c r="C3">
        <f>'2014'!C3</f>
        <v>79.968900000000005</v>
      </c>
      <c r="D3">
        <f>'2015'!B3</f>
        <v>7</v>
      </c>
      <c r="E3">
        <f>'2015'!C3</f>
        <v>79.027010000000004</v>
      </c>
      <c r="F3">
        <f>'2016'!B3</f>
        <v>8</v>
      </c>
      <c r="G3">
        <f>'2016'!C3</f>
        <v>78.264740000000003</v>
      </c>
      <c r="H3" s="24">
        <f>Change!B3</f>
        <v>-1</v>
      </c>
      <c r="I3" s="25">
        <f>Change!C3</f>
        <v>-0.76227000000000089</v>
      </c>
      <c r="K3" s="5" t="str">
        <f>A3</f>
        <v>Australia</v>
      </c>
      <c r="L3" s="6">
        <f>B3</f>
        <v>7</v>
      </c>
      <c r="M3" s="7">
        <f>C3</f>
        <v>79.968900000000005</v>
      </c>
      <c r="N3" s="6">
        <f>D3</f>
        <v>7</v>
      </c>
      <c r="O3" s="7">
        <f>E3</f>
        <v>79.027010000000004</v>
      </c>
      <c r="P3" s="26">
        <f t="shared" ref="P3:Q3" si="0">F3</f>
        <v>8</v>
      </c>
      <c r="Q3" s="7">
        <f t="shared" si="0"/>
        <v>78.264740000000003</v>
      </c>
      <c r="R3" s="6">
        <f>H3</f>
        <v>-1</v>
      </c>
      <c r="S3" s="7">
        <f>I3</f>
        <v>-0.76227000000000089</v>
      </c>
    </row>
    <row r="4" spans="1:19" x14ac:dyDescent="0.4">
      <c r="A4" t="s">
        <v>1</v>
      </c>
      <c r="B4">
        <f>'2014'!B4</f>
        <v>17</v>
      </c>
      <c r="C4">
        <f>'2014'!C4</f>
        <v>69.318579999999997</v>
      </c>
      <c r="D4">
        <f>'2015'!B4</f>
        <v>17</v>
      </c>
      <c r="E4">
        <f>'2015'!C4</f>
        <v>69.454819999999998</v>
      </c>
      <c r="F4">
        <f>'2016'!B4</f>
        <v>17</v>
      </c>
      <c r="G4">
        <f>'2016'!C4</f>
        <v>69.552589999999995</v>
      </c>
      <c r="H4" s="24">
        <f>Change!B4</f>
        <v>0</v>
      </c>
      <c r="I4" s="25">
        <f>Change!C4</f>
        <v>9.7769999999997026E-2</v>
      </c>
      <c r="K4" s="5" t="str">
        <f t="shared" ref="K4:K37" si="1">A4</f>
        <v>Austria</v>
      </c>
      <c r="L4" s="6">
        <f t="shared" ref="L4:L37" si="2">B4</f>
        <v>17</v>
      </c>
      <c r="M4" s="7">
        <f t="shared" ref="M4:M37" si="3">C4</f>
        <v>69.318579999999997</v>
      </c>
      <c r="N4" s="6">
        <f t="shared" ref="N4:N37" si="4">D4</f>
        <v>17</v>
      </c>
      <c r="O4" s="7">
        <f t="shared" ref="O4:O36" si="5">E4</f>
        <v>69.454819999999998</v>
      </c>
      <c r="P4" s="26">
        <f t="shared" ref="P4:P37" si="6">F4</f>
        <v>17</v>
      </c>
      <c r="Q4" s="7">
        <f t="shared" ref="Q4:Q37" si="7">G4</f>
        <v>69.552589999999995</v>
      </c>
      <c r="R4" s="6">
        <f t="shared" ref="R4:R37" si="8">H4</f>
        <v>0</v>
      </c>
      <c r="S4" s="7">
        <f t="shared" ref="S4:S37" si="9">I4</f>
        <v>9.7769999999997026E-2</v>
      </c>
    </row>
    <row r="5" spans="1:19" x14ac:dyDescent="0.4">
      <c r="A5" t="s">
        <v>2</v>
      </c>
      <c r="B5">
        <f>'2014'!B5</f>
        <v>25</v>
      </c>
      <c r="C5">
        <f>'2014'!C5</f>
        <v>61.748539999999998</v>
      </c>
      <c r="D5">
        <f>'2015'!B5</f>
        <v>26</v>
      </c>
      <c r="E5">
        <f>'2015'!C5</f>
        <v>61.379289999999997</v>
      </c>
      <c r="F5">
        <f>'2016'!B5</f>
        <v>28</v>
      </c>
      <c r="G5">
        <f>'2016'!C5</f>
        <v>58.865349999999999</v>
      </c>
      <c r="H5" s="24">
        <f>Change!B5</f>
        <v>-2</v>
      </c>
      <c r="I5" s="25">
        <f>Change!C5</f>
        <v>-2.5139399999999981</v>
      </c>
      <c r="K5" s="5" t="str">
        <f t="shared" si="1"/>
        <v>Belgium</v>
      </c>
      <c r="L5" s="6">
        <f t="shared" si="2"/>
        <v>25</v>
      </c>
      <c r="M5" s="7">
        <f>C5</f>
        <v>61.748539999999998</v>
      </c>
      <c r="N5" s="6">
        <f t="shared" si="4"/>
        <v>26</v>
      </c>
      <c r="O5" s="7">
        <f>E5</f>
        <v>61.379289999999997</v>
      </c>
      <c r="P5" s="26">
        <f t="shared" si="6"/>
        <v>28</v>
      </c>
      <c r="Q5" s="7">
        <f t="shared" si="7"/>
        <v>58.865349999999999</v>
      </c>
      <c r="R5" s="6">
        <f t="shared" si="8"/>
        <v>-2</v>
      </c>
      <c r="S5" s="7">
        <f t="shared" si="9"/>
        <v>-2.5139399999999981</v>
      </c>
    </row>
    <row r="6" spans="1:19" x14ac:dyDescent="0.4">
      <c r="A6" t="s">
        <v>3</v>
      </c>
      <c r="B6">
        <f>'2014'!B6</f>
        <v>19</v>
      </c>
      <c r="C6">
        <f>'2014'!C6</f>
        <v>68.529399999999995</v>
      </c>
      <c r="D6">
        <f>'2015'!B6</f>
        <v>18</v>
      </c>
      <c r="E6">
        <f>'2015'!C6</f>
        <v>69.298760000000001</v>
      </c>
      <c r="F6">
        <f>'2016'!B6</f>
        <v>19</v>
      </c>
      <c r="G6">
        <f>'2016'!C6</f>
        <v>68.338849999999994</v>
      </c>
      <c r="H6" s="24">
        <f>Change!B6</f>
        <v>-1</v>
      </c>
      <c r="I6" s="25">
        <f>Change!C6</f>
        <v>-0.95991000000000781</v>
      </c>
      <c r="K6" s="5" t="str">
        <f t="shared" si="1"/>
        <v>Canada</v>
      </c>
      <c r="L6" s="6">
        <f t="shared" si="2"/>
        <v>19</v>
      </c>
      <c r="M6" s="7">
        <f t="shared" si="3"/>
        <v>68.529399999999995</v>
      </c>
      <c r="N6" s="6">
        <f t="shared" si="4"/>
        <v>18</v>
      </c>
      <c r="O6" s="7">
        <f t="shared" si="5"/>
        <v>69.298760000000001</v>
      </c>
      <c r="P6" s="26">
        <f t="shared" si="6"/>
        <v>19</v>
      </c>
      <c r="Q6" s="7">
        <f t="shared" si="7"/>
        <v>68.338849999999994</v>
      </c>
      <c r="R6" s="6">
        <f t="shared" si="8"/>
        <v>-1</v>
      </c>
      <c r="S6" s="7">
        <f t="shared" si="9"/>
        <v>-0.95991000000000781</v>
      </c>
    </row>
    <row r="7" spans="1:19" x14ac:dyDescent="0.4">
      <c r="A7" t="s">
        <v>4</v>
      </c>
      <c r="B7">
        <f>'2014'!B7</f>
        <v>30</v>
      </c>
      <c r="C7">
        <f>'2014'!C7</f>
        <v>57.756790000000002</v>
      </c>
      <c r="D7">
        <f>'2015'!B7</f>
        <v>29</v>
      </c>
      <c r="E7">
        <f>'2015'!C7</f>
        <v>57.682720000000003</v>
      </c>
      <c r="F7">
        <f>'2016'!B7</f>
        <v>30</v>
      </c>
      <c r="G7">
        <f>'2016'!C7</f>
        <v>55.685740000000003</v>
      </c>
      <c r="H7" s="24">
        <f>Change!B7</f>
        <v>-1</v>
      </c>
      <c r="I7" s="25">
        <f>Change!C7</f>
        <v>-1.9969800000000006</v>
      </c>
      <c r="K7" s="5" t="str">
        <f t="shared" si="1"/>
        <v>Chile</v>
      </c>
      <c r="L7" s="6">
        <f t="shared" si="2"/>
        <v>30</v>
      </c>
      <c r="M7" s="7">
        <f t="shared" si="3"/>
        <v>57.756790000000002</v>
      </c>
      <c r="N7" s="6">
        <f t="shared" si="4"/>
        <v>29</v>
      </c>
      <c r="O7" s="7">
        <f t="shared" si="5"/>
        <v>57.682720000000003</v>
      </c>
      <c r="P7" s="26">
        <f t="shared" si="6"/>
        <v>30</v>
      </c>
      <c r="Q7" s="7">
        <f t="shared" si="7"/>
        <v>55.685740000000003</v>
      </c>
      <c r="R7" s="6">
        <f t="shared" si="8"/>
        <v>-1</v>
      </c>
      <c r="S7" s="7">
        <f t="shared" si="9"/>
        <v>-1.9969800000000006</v>
      </c>
    </row>
    <row r="8" spans="1:19" x14ac:dyDescent="0.4">
      <c r="A8" t="s">
        <v>5</v>
      </c>
      <c r="B8">
        <f>'2014'!B8</f>
        <v>11</v>
      </c>
      <c r="C8">
        <f>'2014'!C8</f>
        <v>72.67595</v>
      </c>
      <c r="D8">
        <f>'2015'!B8</f>
        <v>15</v>
      </c>
      <c r="E8">
        <f>'2015'!C8</f>
        <v>70.152479999999997</v>
      </c>
      <c r="F8">
        <f>'2016'!B8</f>
        <v>13</v>
      </c>
      <c r="G8">
        <f>'2016'!C8</f>
        <v>69.987620000000007</v>
      </c>
      <c r="H8" s="24">
        <f>Change!B8</f>
        <v>2</v>
      </c>
      <c r="I8" s="25">
        <f>Change!C8</f>
        <v>-0.16485999999999024</v>
      </c>
      <c r="K8" s="5" t="str">
        <f t="shared" si="1"/>
        <v>Czech Republic</v>
      </c>
      <c r="L8" s="6">
        <f t="shared" si="2"/>
        <v>11</v>
      </c>
      <c r="M8" s="7">
        <f t="shared" si="3"/>
        <v>72.67595</v>
      </c>
      <c r="N8" s="6">
        <f t="shared" si="4"/>
        <v>15</v>
      </c>
      <c r="O8" s="7">
        <f t="shared" si="5"/>
        <v>70.152479999999997</v>
      </c>
      <c r="P8" s="26">
        <f t="shared" si="6"/>
        <v>13</v>
      </c>
      <c r="Q8" s="7">
        <f t="shared" si="7"/>
        <v>69.987620000000007</v>
      </c>
      <c r="R8" s="6">
        <f t="shared" si="8"/>
        <v>2</v>
      </c>
      <c r="S8" s="7">
        <f t="shared" si="9"/>
        <v>-0.16485999999999024</v>
      </c>
    </row>
    <row r="9" spans="1:19" x14ac:dyDescent="0.4">
      <c r="A9" t="s">
        <v>6</v>
      </c>
      <c r="B9">
        <f>'2014'!B9</f>
        <v>23</v>
      </c>
      <c r="C9">
        <f>'2014'!C9</f>
        <v>65.898020000000002</v>
      </c>
      <c r="D9">
        <f>'2015'!B9</f>
        <v>22</v>
      </c>
      <c r="E9">
        <f>'2015'!C9</f>
        <v>66.136979999999994</v>
      </c>
      <c r="F9">
        <f>'2016'!B9</f>
        <v>21</v>
      </c>
      <c r="G9">
        <f>'2016'!C9</f>
        <v>66.333250000000007</v>
      </c>
      <c r="H9" s="24">
        <f>Change!B9</f>
        <v>1</v>
      </c>
      <c r="I9" s="25">
        <f>Change!C9</f>
        <v>0.1962700000000126</v>
      </c>
      <c r="K9" s="5" t="str">
        <f t="shared" si="1"/>
        <v>Denmark</v>
      </c>
      <c r="L9" s="6">
        <f t="shared" si="2"/>
        <v>23</v>
      </c>
      <c r="M9" s="7">
        <f t="shared" si="3"/>
        <v>65.898020000000002</v>
      </c>
      <c r="N9" s="6">
        <f t="shared" si="4"/>
        <v>22</v>
      </c>
      <c r="O9" s="7">
        <f t="shared" si="5"/>
        <v>66.136979999999994</v>
      </c>
      <c r="P9" s="26">
        <f t="shared" si="6"/>
        <v>21</v>
      </c>
      <c r="Q9" s="7">
        <f t="shared" si="7"/>
        <v>66.333250000000007</v>
      </c>
      <c r="R9" s="6">
        <f t="shared" si="8"/>
        <v>1</v>
      </c>
      <c r="S9" s="7">
        <f t="shared" si="9"/>
        <v>0.1962700000000126</v>
      </c>
    </row>
    <row r="10" spans="1:19" x14ac:dyDescent="0.4">
      <c r="A10" t="s">
        <v>7</v>
      </c>
      <c r="B10">
        <f>'2014'!B10</f>
        <v>1</v>
      </c>
      <c r="C10">
        <f>'2014'!C10</f>
        <v>100</v>
      </c>
      <c r="D10">
        <f>'2015'!B10</f>
        <v>1</v>
      </c>
      <c r="E10">
        <f>'2015'!C10</f>
        <v>100</v>
      </c>
      <c r="F10">
        <f>'2016'!B10</f>
        <v>1</v>
      </c>
      <c r="G10">
        <f>'2016'!C10</f>
        <v>100</v>
      </c>
      <c r="H10" s="24">
        <f>Change!B10</f>
        <v>0</v>
      </c>
      <c r="I10" s="25">
        <f>Change!C10</f>
        <v>0</v>
      </c>
      <c r="K10" s="5" t="str">
        <f t="shared" si="1"/>
        <v>Estonia</v>
      </c>
      <c r="L10" s="6">
        <f t="shared" si="2"/>
        <v>1</v>
      </c>
      <c r="M10" s="7">
        <f t="shared" si="3"/>
        <v>100</v>
      </c>
      <c r="N10" s="6">
        <f t="shared" si="4"/>
        <v>1</v>
      </c>
      <c r="O10" s="7">
        <f t="shared" si="5"/>
        <v>100</v>
      </c>
      <c r="P10" s="26">
        <f t="shared" si="6"/>
        <v>1</v>
      </c>
      <c r="Q10" s="7">
        <f t="shared" si="7"/>
        <v>100</v>
      </c>
      <c r="R10" s="6">
        <f t="shared" si="8"/>
        <v>0</v>
      </c>
      <c r="S10" s="7">
        <f t="shared" si="9"/>
        <v>0</v>
      </c>
    </row>
    <row r="11" spans="1:19" x14ac:dyDescent="0.4">
      <c r="A11" t="s">
        <v>8</v>
      </c>
      <c r="B11">
        <f>'2014'!B11</f>
        <v>18</v>
      </c>
      <c r="C11">
        <f>'2014'!C11</f>
        <v>69.179850000000002</v>
      </c>
      <c r="D11">
        <f>'2015'!B11</f>
        <v>19</v>
      </c>
      <c r="E11">
        <f>'2015'!C11</f>
        <v>68.993880000000004</v>
      </c>
      <c r="F11">
        <f>'2016'!B11</f>
        <v>18</v>
      </c>
      <c r="G11">
        <f>'2016'!C11</f>
        <v>68.414289999999994</v>
      </c>
      <c r="H11" s="24">
        <f>Change!B11</f>
        <v>1</v>
      </c>
      <c r="I11" s="25">
        <f>Change!C11</f>
        <v>-0.57959000000001026</v>
      </c>
      <c r="K11" s="5" t="str">
        <f t="shared" si="1"/>
        <v>Finland</v>
      </c>
      <c r="L11" s="6">
        <f t="shared" si="2"/>
        <v>18</v>
      </c>
      <c r="M11" s="7">
        <f t="shared" si="3"/>
        <v>69.179850000000002</v>
      </c>
      <c r="N11" s="6">
        <f t="shared" si="4"/>
        <v>19</v>
      </c>
      <c r="O11" s="7">
        <f t="shared" si="5"/>
        <v>68.993880000000004</v>
      </c>
      <c r="P11" s="26">
        <f t="shared" si="6"/>
        <v>18</v>
      </c>
      <c r="Q11" s="7">
        <f t="shared" si="7"/>
        <v>68.414289999999994</v>
      </c>
      <c r="R11" s="6">
        <f t="shared" si="8"/>
        <v>1</v>
      </c>
      <c r="S11" s="7">
        <f t="shared" si="9"/>
        <v>-0.57959000000001026</v>
      </c>
    </row>
    <row r="12" spans="1:19" x14ac:dyDescent="0.4">
      <c r="A12" t="s">
        <v>9</v>
      </c>
      <c r="B12">
        <f>'2014'!B12</f>
        <v>35</v>
      </c>
      <c r="C12">
        <f>'2014'!C12</f>
        <v>42.678199999999997</v>
      </c>
      <c r="D12">
        <f>'2015'!B12</f>
        <v>35</v>
      </c>
      <c r="E12">
        <f>'2015'!C12</f>
        <v>42.587510000000002</v>
      </c>
      <c r="F12">
        <f>'2016'!B12</f>
        <v>35</v>
      </c>
      <c r="G12">
        <f>'2016'!C12</f>
        <v>43.21116</v>
      </c>
      <c r="H12" s="24">
        <f>Change!B12</f>
        <v>0</v>
      </c>
      <c r="I12" s="25">
        <f>Change!C12</f>
        <v>0.62364999999999782</v>
      </c>
      <c r="K12" s="5" t="str">
        <f t="shared" si="1"/>
        <v>France</v>
      </c>
      <c r="L12" s="6">
        <f t="shared" si="2"/>
        <v>35</v>
      </c>
      <c r="M12" s="7">
        <f t="shared" si="3"/>
        <v>42.678199999999997</v>
      </c>
      <c r="N12" s="6">
        <f t="shared" si="4"/>
        <v>35</v>
      </c>
      <c r="O12" s="7">
        <f t="shared" si="5"/>
        <v>42.587510000000002</v>
      </c>
      <c r="P12" s="26">
        <f t="shared" si="6"/>
        <v>35</v>
      </c>
      <c r="Q12" s="7">
        <f t="shared" si="7"/>
        <v>43.21116</v>
      </c>
      <c r="R12" s="6">
        <f t="shared" si="8"/>
        <v>0</v>
      </c>
      <c r="S12" s="7">
        <f t="shared" si="9"/>
        <v>0.62364999999999782</v>
      </c>
    </row>
    <row r="13" spans="1:19" x14ac:dyDescent="0.4">
      <c r="A13" t="s">
        <v>10</v>
      </c>
      <c r="B13">
        <f>'2014'!B13</f>
        <v>20</v>
      </c>
      <c r="C13">
        <f>'2014'!C13</f>
        <v>68.483490000000003</v>
      </c>
      <c r="D13">
        <f>'2015'!B13</f>
        <v>20</v>
      </c>
      <c r="E13">
        <f>'2015'!C13</f>
        <v>68.331779999999995</v>
      </c>
      <c r="F13">
        <f>'2016'!B13</f>
        <v>20</v>
      </c>
      <c r="G13">
        <f>'2016'!C13</f>
        <v>67.442710000000005</v>
      </c>
      <c r="H13" s="24">
        <f>Change!B13</f>
        <v>0</v>
      </c>
      <c r="I13" s="25">
        <f>Change!C13</f>
        <v>-0.88906999999998959</v>
      </c>
      <c r="K13" s="5" t="str">
        <f t="shared" si="1"/>
        <v>Germany</v>
      </c>
      <c r="L13" s="6">
        <f t="shared" si="2"/>
        <v>20</v>
      </c>
      <c r="M13" s="7">
        <f t="shared" si="3"/>
        <v>68.483490000000003</v>
      </c>
      <c r="N13" s="6">
        <f t="shared" si="4"/>
        <v>20</v>
      </c>
      <c r="O13" s="7">
        <f t="shared" si="5"/>
        <v>68.331779999999995</v>
      </c>
      <c r="P13" s="26">
        <f t="shared" si="6"/>
        <v>20</v>
      </c>
      <c r="Q13" s="7">
        <f t="shared" si="7"/>
        <v>67.442710000000005</v>
      </c>
      <c r="R13" s="6">
        <f t="shared" si="8"/>
        <v>0</v>
      </c>
      <c r="S13" s="7">
        <f t="shared" si="9"/>
        <v>-0.88906999999998959</v>
      </c>
    </row>
    <row r="14" spans="1:19" x14ac:dyDescent="0.4">
      <c r="A14" t="s">
        <v>11</v>
      </c>
      <c r="B14">
        <f>'2014'!B14</f>
        <v>28</v>
      </c>
      <c r="C14">
        <f>'2014'!C14</f>
        <v>58.809899999999999</v>
      </c>
      <c r="D14">
        <f>'2015'!B14</f>
        <v>28</v>
      </c>
      <c r="E14">
        <f>'2015'!C14</f>
        <v>58.893549999999998</v>
      </c>
      <c r="F14">
        <f>'2016'!B14</f>
        <v>32</v>
      </c>
      <c r="G14">
        <f>'2016'!C14</f>
        <v>52.651820000000001</v>
      </c>
      <c r="H14" s="24">
        <f>Change!B14</f>
        <v>-4</v>
      </c>
      <c r="I14" s="25">
        <f>Change!C14</f>
        <v>-6.2417299999999969</v>
      </c>
      <c r="K14" s="5" t="str">
        <f t="shared" si="1"/>
        <v>Greece</v>
      </c>
      <c r="L14" s="6">
        <f t="shared" si="2"/>
        <v>28</v>
      </c>
      <c r="M14" s="7">
        <f t="shared" si="3"/>
        <v>58.809899999999999</v>
      </c>
      <c r="N14" s="6">
        <f t="shared" si="4"/>
        <v>28</v>
      </c>
      <c r="O14" s="7">
        <f t="shared" si="5"/>
        <v>58.893549999999998</v>
      </c>
      <c r="P14" s="26">
        <f t="shared" si="6"/>
        <v>32</v>
      </c>
      <c r="Q14" s="7">
        <f t="shared" si="7"/>
        <v>52.651820000000001</v>
      </c>
      <c r="R14" s="6">
        <f t="shared" si="8"/>
        <v>-4</v>
      </c>
      <c r="S14" s="7">
        <f t="shared" si="9"/>
        <v>-6.2417299999999969</v>
      </c>
    </row>
    <row r="15" spans="1:19" x14ac:dyDescent="0.4">
      <c r="A15" t="s">
        <v>12</v>
      </c>
      <c r="B15">
        <f>'2014'!B15</f>
        <v>21</v>
      </c>
      <c r="C15">
        <f>'2014'!C15</f>
        <v>66.977320000000006</v>
      </c>
      <c r="D15">
        <f>'2015'!B15</f>
        <v>23</v>
      </c>
      <c r="E15">
        <f>'2015'!C15</f>
        <v>65.375749999999996</v>
      </c>
      <c r="F15">
        <f>'2016'!B15</f>
        <v>23</v>
      </c>
      <c r="G15">
        <f>'2016'!C15</f>
        <v>64.29477</v>
      </c>
      <c r="H15" s="24">
        <f>Change!B15</f>
        <v>0</v>
      </c>
      <c r="I15" s="25">
        <f>Change!C15</f>
        <v>-1.0809799999999967</v>
      </c>
      <c r="K15" s="5" t="str">
        <f t="shared" si="1"/>
        <v>Hungary</v>
      </c>
      <c r="L15" s="6">
        <f t="shared" si="2"/>
        <v>21</v>
      </c>
      <c r="M15" s="7">
        <f t="shared" si="3"/>
        <v>66.977320000000006</v>
      </c>
      <c r="N15" s="6">
        <f t="shared" si="4"/>
        <v>23</v>
      </c>
      <c r="O15" s="7">
        <f t="shared" si="5"/>
        <v>65.375749999999996</v>
      </c>
      <c r="P15" s="26">
        <f t="shared" si="6"/>
        <v>23</v>
      </c>
      <c r="Q15" s="7">
        <f t="shared" si="7"/>
        <v>64.29477</v>
      </c>
      <c r="R15" s="6">
        <f t="shared" si="8"/>
        <v>0</v>
      </c>
      <c r="S15" s="7">
        <f t="shared" si="9"/>
        <v>-1.0809799999999967</v>
      </c>
    </row>
    <row r="16" spans="1:19" x14ac:dyDescent="0.4">
      <c r="A16" t="s">
        <v>44</v>
      </c>
      <c r="B16">
        <f>'2014'!B16</f>
        <v>24</v>
      </c>
      <c r="C16">
        <f>'2014'!C16</f>
        <v>62.367139999999999</v>
      </c>
      <c r="D16">
        <f>'2015'!B16</f>
        <v>21</v>
      </c>
      <c r="E16">
        <f>'2015'!C16</f>
        <v>66.244489999999999</v>
      </c>
      <c r="F16">
        <f>'2016'!B16</f>
        <v>22</v>
      </c>
      <c r="G16">
        <f>'2016'!C16</f>
        <v>66.256460000000004</v>
      </c>
      <c r="H16" s="24">
        <f>Change!B16</f>
        <v>-1</v>
      </c>
      <c r="I16" s="25">
        <f>Change!C16</f>
        <v>1.1970000000005143E-2</v>
      </c>
      <c r="K16" s="5" t="str">
        <f t="shared" si="1"/>
        <v>Iceland</v>
      </c>
      <c r="L16" s="6">
        <f t="shared" si="2"/>
        <v>24</v>
      </c>
      <c r="M16" s="7">
        <f t="shared" si="3"/>
        <v>62.367139999999999</v>
      </c>
      <c r="N16" s="6">
        <f t="shared" si="4"/>
        <v>21</v>
      </c>
      <c r="O16" s="7">
        <f t="shared" si="5"/>
        <v>66.244489999999999</v>
      </c>
      <c r="P16" s="26">
        <f t="shared" si="6"/>
        <v>22</v>
      </c>
      <c r="Q16" s="7">
        <f t="shared" si="7"/>
        <v>66.256460000000004</v>
      </c>
      <c r="R16" s="6">
        <f t="shared" si="8"/>
        <v>-1</v>
      </c>
      <c r="S16" s="7">
        <f t="shared" si="9"/>
        <v>1.1970000000005143E-2</v>
      </c>
    </row>
    <row r="17" spans="1:19" x14ac:dyDescent="0.4">
      <c r="A17" t="s">
        <v>13</v>
      </c>
      <c r="B17">
        <f>'2014'!B17</f>
        <v>12</v>
      </c>
      <c r="C17">
        <f>'2014'!C17</f>
        <v>71.981750000000005</v>
      </c>
      <c r="D17">
        <f>'2015'!B17</f>
        <v>12</v>
      </c>
      <c r="E17">
        <f>'2015'!C17</f>
        <v>71.245339999999999</v>
      </c>
      <c r="F17">
        <f>'2016'!B17</f>
        <v>14</v>
      </c>
      <c r="G17">
        <f>'2016'!C17</f>
        <v>69.966470000000001</v>
      </c>
      <c r="H17" s="24">
        <f>Change!B17</f>
        <v>-2</v>
      </c>
      <c r="I17" s="25">
        <f>Change!C17</f>
        <v>-1.2788699999999977</v>
      </c>
      <c r="K17" s="5" t="str">
        <f t="shared" si="1"/>
        <v>Ireland</v>
      </c>
      <c r="L17" s="6">
        <f t="shared" si="2"/>
        <v>12</v>
      </c>
      <c r="M17" s="7">
        <f t="shared" si="3"/>
        <v>71.981750000000005</v>
      </c>
      <c r="N17" s="6">
        <f t="shared" si="4"/>
        <v>12</v>
      </c>
      <c r="O17" s="7">
        <f t="shared" si="5"/>
        <v>71.245339999999999</v>
      </c>
      <c r="P17" s="26">
        <f t="shared" si="6"/>
        <v>14</v>
      </c>
      <c r="Q17" s="7">
        <f t="shared" si="7"/>
        <v>69.966470000000001</v>
      </c>
      <c r="R17" s="6">
        <f t="shared" si="8"/>
        <v>-2</v>
      </c>
      <c r="S17" s="7">
        <f t="shared" si="9"/>
        <v>-1.2788699999999977</v>
      </c>
    </row>
    <row r="18" spans="1:19" x14ac:dyDescent="0.4">
      <c r="A18" t="s">
        <v>14</v>
      </c>
      <c r="B18">
        <f>'2014'!B18</f>
        <v>26</v>
      </c>
      <c r="C18">
        <f>'2014'!C18</f>
        <v>61.304110000000001</v>
      </c>
      <c r="D18">
        <f>'2015'!B18</f>
        <v>27</v>
      </c>
      <c r="E18">
        <f>'2015'!C18</f>
        <v>61.063989999999997</v>
      </c>
      <c r="F18">
        <f>'2016'!B18</f>
        <v>26</v>
      </c>
      <c r="G18">
        <f>'2016'!C18</f>
        <v>60.747430000000001</v>
      </c>
      <c r="H18" s="24">
        <f>Change!B18</f>
        <v>1</v>
      </c>
      <c r="I18" s="25">
        <f>Change!C18</f>
        <v>-0.31655999999999551</v>
      </c>
      <c r="K18" s="5" t="str">
        <f t="shared" si="1"/>
        <v>Israel</v>
      </c>
      <c r="L18" s="6">
        <f t="shared" si="2"/>
        <v>26</v>
      </c>
      <c r="M18" s="7">
        <f t="shared" si="3"/>
        <v>61.304110000000001</v>
      </c>
      <c r="N18" s="6">
        <f t="shared" si="4"/>
        <v>27</v>
      </c>
      <c r="O18" s="7">
        <f t="shared" si="5"/>
        <v>61.063989999999997</v>
      </c>
      <c r="P18" s="26">
        <f t="shared" si="6"/>
        <v>26</v>
      </c>
      <c r="Q18" s="7">
        <f t="shared" si="7"/>
        <v>60.747430000000001</v>
      </c>
      <c r="R18" s="6">
        <f t="shared" si="8"/>
        <v>1</v>
      </c>
      <c r="S18" s="7">
        <f t="shared" si="9"/>
        <v>-0.31655999999999551</v>
      </c>
    </row>
    <row r="19" spans="1:19" x14ac:dyDescent="0.4">
      <c r="A19" t="s">
        <v>15</v>
      </c>
      <c r="B19">
        <f>'2014'!B19</f>
        <v>33</v>
      </c>
      <c r="C19">
        <f>'2014'!C19</f>
        <v>50.333260000000003</v>
      </c>
      <c r="D19">
        <f>'2015'!B19</f>
        <v>34</v>
      </c>
      <c r="E19">
        <f>'2015'!C19</f>
        <v>47.072809999999997</v>
      </c>
      <c r="F19">
        <f>'2016'!B19</f>
        <v>34</v>
      </c>
      <c r="G19">
        <f>'2016'!C19</f>
        <v>46.091439999999999</v>
      </c>
      <c r="H19" s="24">
        <f>Change!B19</f>
        <v>0</v>
      </c>
      <c r="I19" s="25">
        <f>Change!C19</f>
        <v>-0.9813699999999983</v>
      </c>
      <c r="K19" s="5" t="str">
        <f t="shared" si="1"/>
        <v>Italy</v>
      </c>
      <c r="L19" s="6">
        <f t="shared" si="2"/>
        <v>33</v>
      </c>
      <c r="M19" s="7">
        <f t="shared" si="3"/>
        <v>50.333260000000003</v>
      </c>
      <c r="N19" s="6">
        <f t="shared" si="4"/>
        <v>34</v>
      </c>
      <c r="O19" s="7">
        <f t="shared" si="5"/>
        <v>47.072809999999997</v>
      </c>
      <c r="P19" s="26">
        <f t="shared" si="6"/>
        <v>34</v>
      </c>
      <c r="Q19" s="7">
        <f t="shared" si="7"/>
        <v>46.091439999999999</v>
      </c>
      <c r="R19" s="6">
        <f t="shared" si="8"/>
        <v>0</v>
      </c>
      <c r="S19" s="7">
        <f t="shared" si="9"/>
        <v>-0.9813699999999983</v>
      </c>
    </row>
    <row r="20" spans="1:19" x14ac:dyDescent="0.4">
      <c r="A20" t="s">
        <v>16</v>
      </c>
      <c r="B20">
        <f>'2014'!B20</f>
        <v>27</v>
      </c>
      <c r="C20">
        <f>'2014'!C20</f>
        <v>61.202500000000001</v>
      </c>
      <c r="D20">
        <f>'2015'!B20</f>
        <v>24</v>
      </c>
      <c r="E20">
        <f>'2015'!C20</f>
        <v>62.79016</v>
      </c>
      <c r="F20">
        <f>'2016'!B20</f>
        <v>25</v>
      </c>
      <c r="G20">
        <f>'2016'!C20</f>
        <v>61.430759999999999</v>
      </c>
      <c r="H20" s="24">
        <f>Change!B20</f>
        <v>-1</v>
      </c>
      <c r="I20" s="25">
        <f>Change!C20</f>
        <v>-1.3594000000000008</v>
      </c>
      <c r="K20" s="5" t="str">
        <f t="shared" si="1"/>
        <v>Japan</v>
      </c>
      <c r="L20" s="6">
        <f t="shared" si="2"/>
        <v>27</v>
      </c>
      <c r="M20" s="7">
        <f t="shared" si="3"/>
        <v>61.202500000000001</v>
      </c>
      <c r="N20" s="6">
        <f t="shared" si="4"/>
        <v>24</v>
      </c>
      <c r="O20" s="7">
        <f t="shared" si="5"/>
        <v>62.79016</v>
      </c>
      <c r="P20" s="26">
        <f t="shared" si="6"/>
        <v>25</v>
      </c>
      <c r="Q20" s="7">
        <f t="shared" si="7"/>
        <v>61.430759999999999</v>
      </c>
      <c r="R20" s="6">
        <f t="shared" si="8"/>
        <v>-1</v>
      </c>
      <c r="S20" s="7">
        <f t="shared" si="9"/>
        <v>-1.3594000000000008</v>
      </c>
    </row>
    <row r="21" spans="1:19" x14ac:dyDescent="0.4">
      <c r="A21" t="s">
        <v>17</v>
      </c>
      <c r="B21">
        <f>'2014'!B21</f>
        <v>15</v>
      </c>
      <c r="C21">
        <f>'2014'!C21</f>
        <v>70.384</v>
      </c>
      <c r="D21">
        <f>'2015'!B21</f>
        <v>11</v>
      </c>
      <c r="E21">
        <f>'2015'!C21</f>
        <v>71.630179999999996</v>
      </c>
      <c r="F21">
        <f>'2016'!B21</f>
        <v>12</v>
      </c>
      <c r="G21">
        <f>'2016'!C21</f>
        <v>70.017849999999996</v>
      </c>
      <c r="H21" s="24">
        <f>Change!B21</f>
        <v>-1</v>
      </c>
      <c r="I21" s="25">
        <f>Change!C21</f>
        <v>-1.61233</v>
      </c>
      <c r="K21" s="5" t="str">
        <f t="shared" si="1"/>
        <v>Korea</v>
      </c>
      <c r="L21" s="6">
        <f t="shared" si="2"/>
        <v>15</v>
      </c>
      <c r="M21" s="7">
        <f t="shared" si="3"/>
        <v>70.384</v>
      </c>
      <c r="N21" s="6">
        <f t="shared" si="4"/>
        <v>11</v>
      </c>
      <c r="O21" s="7">
        <f t="shared" si="5"/>
        <v>71.630179999999996</v>
      </c>
      <c r="P21" s="26">
        <f t="shared" si="6"/>
        <v>12</v>
      </c>
      <c r="Q21" s="7">
        <f t="shared" si="7"/>
        <v>70.017849999999996</v>
      </c>
      <c r="R21" s="6">
        <f t="shared" si="8"/>
        <v>-1</v>
      </c>
      <c r="S21" s="7">
        <f t="shared" si="9"/>
        <v>-1.61233</v>
      </c>
    </row>
    <row r="22" spans="1:19" x14ac:dyDescent="0.4">
      <c r="A22" t="s">
        <v>199</v>
      </c>
      <c r="B22">
        <f>'2014'!B22</f>
        <v>4</v>
      </c>
      <c r="C22">
        <f>'2014'!C22</f>
        <v>83.778989999999993</v>
      </c>
      <c r="D22">
        <f>'2015'!B22</f>
        <v>3</v>
      </c>
      <c r="E22">
        <f>'2015'!C22</f>
        <v>88.069410000000005</v>
      </c>
      <c r="F22">
        <f>'2016'!B22</f>
        <v>3</v>
      </c>
      <c r="G22">
        <f>'2016'!C22</f>
        <v>88.025570000000002</v>
      </c>
      <c r="H22" s="24">
        <f>Change!B22</f>
        <v>0</v>
      </c>
      <c r="I22" s="25">
        <f>Change!C22</f>
        <v>-4.3840000000002988E-2</v>
      </c>
      <c r="K22" s="5" t="str">
        <f t="shared" si="1"/>
        <v>Latvia</v>
      </c>
      <c r="L22" s="6">
        <f t="shared" ref="L22" si="10">B22</f>
        <v>4</v>
      </c>
      <c r="M22" s="7">
        <f t="shared" ref="M22" si="11">C22</f>
        <v>83.778989999999993</v>
      </c>
      <c r="N22" s="6">
        <f t="shared" ref="N22" si="12">D22</f>
        <v>3</v>
      </c>
      <c r="O22" s="7">
        <f t="shared" ref="O22" si="13">E22</f>
        <v>88.069410000000005</v>
      </c>
      <c r="P22" s="26">
        <f t="shared" si="6"/>
        <v>3</v>
      </c>
      <c r="Q22" s="7">
        <f t="shared" si="7"/>
        <v>88.025570000000002</v>
      </c>
      <c r="R22" s="6">
        <f t="shared" ref="R22" si="14">H22</f>
        <v>0</v>
      </c>
      <c r="S22" s="7">
        <f t="shared" ref="S22" si="15">I22</f>
        <v>-4.3840000000002988E-2</v>
      </c>
    </row>
    <row r="23" spans="1:19" x14ac:dyDescent="0.4">
      <c r="A23" t="s">
        <v>18</v>
      </c>
      <c r="B23">
        <f>'2014'!B23</f>
        <v>8</v>
      </c>
      <c r="C23">
        <f>'2014'!C23</f>
        <v>79.900450000000006</v>
      </c>
      <c r="D23">
        <f>'2015'!B23</f>
        <v>8</v>
      </c>
      <c r="E23">
        <f>'2015'!C23</f>
        <v>78.996499999999997</v>
      </c>
      <c r="F23">
        <f>'2016'!B23</f>
        <v>7</v>
      </c>
      <c r="G23">
        <f>'2016'!C23</f>
        <v>78.613230000000001</v>
      </c>
      <c r="H23" s="24">
        <f>Change!B23</f>
        <v>1</v>
      </c>
      <c r="I23" s="25">
        <f>Change!C23</f>
        <v>-0.383269999999996</v>
      </c>
      <c r="K23" s="5" t="str">
        <f t="shared" si="1"/>
        <v>Luxembourg</v>
      </c>
      <c r="L23" s="6">
        <f t="shared" si="2"/>
        <v>8</v>
      </c>
      <c r="M23" s="7">
        <f t="shared" si="3"/>
        <v>79.900450000000006</v>
      </c>
      <c r="N23" s="6">
        <f t="shared" si="4"/>
        <v>8</v>
      </c>
      <c r="O23" s="7">
        <f t="shared" si="5"/>
        <v>78.996499999999997</v>
      </c>
      <c r="P23" s="26">
        <f t="shared" si="6"/>
        <v>7</v>
      </c>
      <c r="Q23" s="7">
        <f t="shared" si="7"/>
        <v>78.613230000000001</v>
      </c>
      <c r="R23" s="6">
        <f t="shared" si="8"/>
        <v>1</v>
      </c>
      <c r="S23" s="7">
        <f t="shared" si="9"/>
        <v>-0.383269999999996</v>
      </c>
    </row>
    <row r="24" spans="1:19" x14ac:dyDescent="0.4">
      <c r="A24" t="s">
        <v>19</v>
      </c>
      <c r="B24">
        <f>'2014'!B24</f>
        <v>22</v>
      </c>
      <c r="C24">
        <f>'2014'!C24</f>
        <v>66.885339999999999</v>
      </c>
      <c r="D24">
        <f>'2015'!B24</f>
        <v>25</v>
      </c>
      <c r="E24">
        <f>'2015'!C24</f>
        <v>62.508200000000002</v>
      </c>
      <c r="F24">
        <f>'2016'!B24</f>
        <v>24</v>
      </c>
      <c r="G24">
        <f>'2016'!C24</f>
        <v>62.7393</v>
      </c>
      <c r="H24" s="24">
        <f>Change!B24</f>
        <v>1</v>
      </c>
      <c r="I24" s="25">
        <f>Change!C24</f>
        <v>0.23109999999999786</v>
      </c>
      <c r="K24" s="5" t="str">
        <f t="shared" si="1"/>
        <v>Mexico</v>
      </c>
      <c r="L24" s="6">
        <f t="shared" si="2"/>
        <v>22</v>
      </c>
      <c r="M24" s="7">
        <f t="shared" si="3"/>
        <v>66.885339999999999</v>
      </c>
      <c r="N24" s="6">
        <f t="shared" si="4"/>
        <v>25</v>
      </c>
      <c r="O24" s="7">
        <f t="shared" si="5"/>
        <v>62.508200000000002</v>
      </c>
      <c r="P24" s="26">
        <f t="shared" si="6"/>
        <v>24</v>
      </c>
      <c r="Q24" s="7">
        <f t="shared" si="7"/>
        <v>62.7393</v>
      </c>
      <c r="R24" s="6">
        <f t="shared" si="8"/>
        <v>1</v>
      </c>
      <c r="S24" s="7">
        <f t="shared" si="9"/>
        <v>0.23109999999999786</v>
      </c>
    </row>
    <row r="25" spans="1:19" x14ac:dyDescent="0.4">
      <c r="A25" t="s">
        <v>20</v>
      </c>
      <c r="B25">
        <f>'2014'!B25</f>
        <v>6</v>
      </c>
      <c r="C25">
        <f>'2014'!C25</f>
        <v>82.45187</v>
      </c>
      <c r="D25">
        <f>'2015'!B25</f>
        <v>6</v>
      </c>
      <c r="E25">
        <f>'2015'!C25</f>
        <v>81.67801</v>
      </c>
      <c r="F25">
        <f>'2016'!B25</f>
        <v>6</v>
      </c>
      <c r="G25">
        <f>'2016'!C25</f>
        <v>81.377840000000006</v>
      </c>
      <c r="H25" s="24">
        <f>Change!B25</f>
        <v>0</v>
      </c>
      <c r="I25" s="25">
        <f>Change!C25</f>
        <v>-0.30016999999999427</v>
      </c>
      <c r="K25" s="5" t="str">
        <f t="shared" si="1"/>
        <v>Netherlands</v>
      </c>
      <c r="L25" s="6">
        <f t="shared" si="2"/>
        <v>6</v>
      </c>
      <c r="M25" s="7">
        <f t="shared" si="3"/>
        <v>82.45187</v>
      </c>
      <c r="N25" s="6">
        <f t="shared" si="4"/>
        <v>6</v>
      </c>
      <c r="O25" s="7">
        <f t="shared" si="5"/>
        <v>81.67801</v>
      </c>
      <c r="P25" s="26">
        <f t="shared" si="6"/>
        <v>6</v>
      </c>
      <c r="Q25" s="7">
        <f t="shared" si="7"/>
        <v>81.377840000000006</v>
      </c>
      <c r="R25" s="6">
        <f t="shared" si="8"/>
        <v>0</v>
      </c>
      <c r="S25" s="7">
        <f t="shared" si="9"/>
        <v>-0.30016999999999427</v>
      </c>
    </row>
    <row r="26" spans="1:19" x14ac:dyDescent="0.4">
      <c r="A26" t="s">
        <v>21</v>
      </c>
      <c r="B26">
        <f>'2014'!B26</f>
        <v>2</v>
      </c>
      <c r="C26">
        <f>'2014'!C26</f>
        <v>92.459339999999997</v>
      </c>
      <c r="D26">
        <f>'2015'!B26</f>
        <v>2</v>
      </c>
      <c r="E26">
        <f>'2015'!C26</f>
        <v>92.067300000000003</v>
      </c>
      <c r="F26">
        <f>'2016'!B26</f>
        <v>2</v>
      </c>
      <c r="G26">
        <f>'2016'!C26</f>
        <v>91.632419999999996</v>
      </c>
      <c r="H26" s="24">
        <f>Change!B26</f>
        <v>0</v>
      </c>
      <c r="I26" s="25">
        <f>Change!C26</f>
        <v>-0.43488000000000682</v>
      </c>
      <c r="K26" s="5" t="str">
        <f t="shared" si="1"/>
        <v>New Zealand</v>
      </c>
      <c r="L26" s="6">
        <f t="shared" si="2"/>
        <v>2</v>
      </c>
      <c r="M26" s="7">
        <f t="shared" si="3"/>
        <v>92.459339999999997</v>
      </c>
      <c r="N26" s="6">
        <f t="shared" si="4"/>
        <v>2</v>
      </c>
      <c r="O26" s="7">
        <f t="shared" si="5"/>
        <v>92.067300000000003</v>
      </c>
      <c r="P26" s="26">
        <f t="shared" si="6"/>
        <v>2</v>
      </c>
      <c r="Q26" s="7">
        <f t="shared" si="7"/>
        <v>91.632419999999996</v>
      </c>
      <c r="R26" s="6">
        <f t="shared" si="8"/>
        <v>0</v>
      </c>
      <c r="S26" s="7">
        <f t="shared" si="9"/>
        <v>-0.43488000000000682</v>
      </c>
    </row>
    <row r="27" spans="1:19" x14ac:dyDescent="0.4">
      <c r="A27" t="s">
        <v>22</v>
      </c>
      <c r="B27">
        <f>'2014'!B27</f>
        <v>14</v>
      </c>
      <c r="C27">
        <f>'2014'!C27</f>
        <v>70.586579999999998</v>
      </c>
      <c r="D27">
        <f>'2015'!B27</f>
        <v>13</v>
      </c>
      <c r="E27">
        <f>'2015'!C27</f>
        <v>70.331810000000004</v>
      </c>
      <c r="F27">
        <f>'2016'!B27</f>
        <v>11</v>
      </c>
      <c r="G27">
        <f>'2016'!C27</f>
        <v>70.856139999999996</v>
      </c>
      <c r="H27" s="24">
        <f>Change!B27</f>
        <v>2</v>
      </c>
      <c r="I27" s="25">
        <f>Change!C27</f>
        <v>0.52432999999999197</v>
      </c>
      <c r="K27" s="5" t="str">
        <f t="shared" si="1"/>
        <v>Norway</v>
      </c>
      <c r="L27" s="6">
        <f t="shared" si="2"/>
        <v>14</v>
      </c>
      <c r="M27" s="7">
        <f t="shared" si="3"/>
        <v>70.586579999999998</v>
      </c>
      <c r="N27" s="6">
        <f t="shared" si="4"/>
        <v>13</v>
      </c>
      <c r="O27" s="7">
        <f t="shared" si="5"/>
        <v>70.331810000000004</v>
      </c>
      <c r="P27" s="26">
        <f t="shared" si="6"/>
        <v>11</v>
      </c>
      <c r="Q27" s="7">
        <f t="shared" si="7"/>
        <v>70.856139999999996</v>
      </c>
      <c r="R27" s="6">
        <f t="shared" si="8"/>
        <v>2</v>
      </c>
      <c r="S27" s="7">
        <f t="shared" si="9"/>
        <v>0.52432999999999197</v>
      </c>
    </row>
    <row r="28" spans="1:19" x14ac:dyDescent="0.4">
      <c r="A28" t="s">
        <v>23</v>
      </c>
      <c r="B28">
        <f>'2014'!B28</f>
        <v>29</v>
      </c>
      <c r="C28">
        <f>'2014'!C28</f>
        <v>58.379620000000003</v>
      </c>
      <c r="D28">
        <f>'2015'!B28</f>
        <v>30</v>
      </c>
      <c r="E28">
        <f>'2015'!C28</f>
        <v>55.41386</v>
      </c>
      <c r="F28">
        <f>'2016'!B28</f>
        <v>29</v>
      </c>
      <c r="G28">
        <f>'2016'!C28</f>
        <v>56.525880000000001</v>
      </c>
      <c r="H28" s="24">
        <f>Change!B28</f>
        <v>1</v>
      </c>
      <c r="I28" s="25">
        <f>Change!C28</f>
        <v>1.1120200000000011</v>
      </c>
      <c r="K28" s="5" t="str">
        <f t="shared" si="1"/>
        <v>Poland</v>
      </c>
      <c r="L28" s="6">
        <f t="shared" si="2"/>
        <v>29</v>
      </c>
      <c r="M28" s="7">
        <f t="shared" si="3"/>
        <v>58.379620000000003</v>
      </c>
      <c r="N28" s="6">
        <f t="shared" si="4"/>
        <v>30</v>
      </c>
      <c r="O28" s="7">
        <f t="shared" si="5"/>
        <v>55.41386</v>
      </c>
      <c r="P28" s="26">
        <f t="shared" si="6"/>
        <v>29</v>
      </c>
      <c r="Q28" s="7">
        <f t="shared" si="7"/>
        <v>56.525880000000001</v>
      </c>
      <c r="R28" s="6">
        <f t="shared" si="8"/>
        <v>1</v>
      </c>
      <c r="S28" s="7">
        <f t="shared" si="9"/>
        <v>1.1120200000000011</v>
      </c>
    </row>
    <row r="29" spans="1:19" x14ac:dyDescent="0.4">
      <c r="A29" t="s">
        <v>24</v>
      </c>
      <c r="B29">
        <f>'2014'!B29</f>
        <v>34</v>
      </c>
      <c r="C29">
        <f>'2014'!C29</f>
        <v>47.719769999999997</v>
      </c>
      <c r="D29">
        <f>'2015'!B29</f>
        <v>33</v>
      </c>
      <c r="E29">
        <f>'2015'!C29</f>
        <v>52.011670000000002</v>
      </c>
      <c r="F29">
        <f>'2016'!B29</f>
        <v>33</v>
      </c>
      <c r="G29">
        <f>'2016'!C29</f>
        <v>50.945399999999999</v>
      </c>
      <c r="H29" s="24">
        <f>Change!B29</f>
        <v>0</v>
      </c>
      <c r="I29" s="25">
        <f>Change!C29</f>
        <v>-1.0662700000000029</v>
      </c>
      <c r="K29" s="5" t="str">
        <f t="shared" si="1"/>
        <v>Portugal</v>
      </c>
      <c r="L29" s="6">
        <f t="shared" si="2"/>
        <v>34</v>
      </c>
      <c r="M29" s="7">
        <f t="shared" si="3"/>
        <v>47.719769999999997</v>
      </c>
      <c r="N29" s="6">
        <f t="shared" si="4"/>
        <v>33</v>
      </c>
      <c r="O29" s="7">
        <f t="shared" si="5"/>
        <v>52.011670000000002</v>
      </c>
      <c r="P29" s="26">
        <f t="shared" si="6"/>
        <v>33</v>
      </c>
      <c r="Q29" s="7">
        <f t="shared" si="7"/>
        <v>50.945399999999999</v>
      </c>
      <c r="R29" s="6">
        <f t="shared" si="8"/>
        <v>0</v>
      </c>
      <c r="S29" s="7">
        <f t="shared" si="9"/>
        <v>-1.0662700000000029</v>
      </c>
    </row>
    <row r="30" spans="1:19" x14ac:dyDescent="0.4">
      <c r="A30" t="s">
        <v>25</v>
      </c>
      <c r="B30">
        <f>'2014'!B30</f>
        <v>9</v>
      </c>
      <c r="C30">
        <f>'2014'!C30</f>
        <v>75.936850000000007</v>
      </c>
      <c r="D30">
        <f>'2015'!B30</f>
        <v>10</v>
      </c>
      <c r="E30">
        <f>'2015'!C30</f>
        <v>75.468980000000002</v>
      </c>
      <c r="F30">
        <f>'2016'!B30</f>
        <v>9</v>
      </c>
      <c r="G30">
        <f>'2016'!C30</f>
        <v>75.037580000000005</v>
      </c>
      <c r="H30" s="24">
        <f>Change!B30</f>
        <v>1</v>
      </c>
      <c r="I30" s="25">
        <f>Change!C30</f>
        <v>-0.43139999999999645</v>
      </c>
      <c r="K30" s="5" t="str">
        <f t="shared" si="1"/>
        <v>Slovak Republic</v>
      </c>
      <c r="L30" s="6">
        <f t="shared" si="2"/>
        <v>9</v>
      </c>
      <c r="M30" s="7">
        <f t="shared" si="3"/>
        <v>75.936850000000007</v>
      </c>
      <c r="N30" s="6">
        <f t="shared" si="4"/>
        <v>10</v>
      </c>
      <c r="O30" s="7">
        <f t="shared" si="5"/>
        <v>75.468980000000002</v>
      </c>
      <c r="P30" s="26">
        <f t="shared" si="6"/>
        <v>9</v>
      </c>
      <c r="Q30" s="7">
        <f t="shared" si="7"/>
        <v>75.037580000000005</v>
      </c>
      <c r="R30" s="6">
        <f t="shared" si="8"/>
        <v>1</v>
      </c>
      <c r="S30" s="7">
        <f t="shared" si="9"/>
        <v>-0.43139999999999645</v>
      </c>
    </row>
    <row r="31" spans="1:19" x14ac:dyDescent="0.4">
      <c r="A31" t="s">
        <v>26</v>
      </c>
      <c r="B31">
        <f>'2014'!B31</f>
        <v>13</v>
      </c>
      <c r="C31">
        <f>'2014'!C31</f>
        <v>71.021460000000005</v>
      </c>
      <c r="D31">
        <f>'2015'!B31</f>
        <v>16</v>
      </c>
      <c r="E31">
        <f>'2015'!C31</f>
        <v>69.618870000000001</v>
      </c>
      <c r="F31">
        <f>'2016'!B31</f>
        <v>15</v>
      </c>
      <c r="G31">
        <f>'2016'!C31</f>
        <v>69.748379999999997</v>
      </c>
      <c r="H31" s="24">
        <f>Change!B31</f>
        <v>1</v>
      </c>
      <c r="I31" s="25">
        <f>Change!C31</f>
        <v>0.12950999999999624</v>
      </c>
      <c r="K31" s="5" t="str">
        <f t="shared" si="1"/>
        <v>Slovenia</v>
      </c>
      <c r="L31" s="6">
        <f t="shared" si="2"/>
        <v>13</v>
      </c>
      <c r="M31" s="7">
        <f t="shared" si="3"/>
        <v>71.021460000000005</v>
      </c>
      <c r="N31" s="6">
        <f t="shared" si="4"/>
        <v>16</v>
      </c>
      <c r="O31" s="7">
        <f t="shared" si="5"/>
        <v>69.618870000000001</v>
      </c>
      <c r="P31" s="26">
        <f t="shared" si="6"/>
        <v>15</v>
      </c>
      <c r="Q31" s="7">
        <f t="shared" si="7"/>
        <v>69.748379999999997</v>
      </c>
      <c r="R31" s="6">
        <f t="shared" si="8"/>
        <v>1</v>
      </c>
      <c r="S31" s="7">
        <f t="shared" si="9"/>
        <v>0.12950999999999624</v>
      </c>
    </row>
    <row r="32" spans="1:19" x14ac:dyDescent="0.4">
      <c r="A32" t="s">
        <v>27</v>
      </c>
      <c r="B32">
        <f>'2014'!B32</f>
        <v>32</v>
      </c>
      <c r="C32">
        <f>'2014'!C32</f>
        <v>52.316839999999999</v>
      </c>
      <c r="D32">
        <f>'2015'!B32</f>
        <v>31</v>
      </c>
      <c r="E32">
        <f>'2015'!C32</f>
        <v>55.157380000000003</v>
      </c>
      <c r="F32">
        <f>'2016'!B32</f>
        <v>27</v>
      </c>
      <c r="G32">
        <f>'2016'!C32</f>
        <v>59.542740000000002</v>
      </c>
      <c r="H32" s="24">
        <f>Change!B32</f>
        <v>4</v>
      </c>
      <c r="I32" s="25">
        <f>Change!C32</f>
        <v>4.3853599999999986</v>
      </c>
      <c r="K32" s="5" t="str">
        <f t="shared" si="1"/>
        <v>Spain</v>
      </c>
      <c r="L32" s="6">
        <f t="shared" si="2"/>
        <v>32</v>
      </c>
      <c r="M32" s="7">
        <f t="shared" si="3"/>
        <v>52.316839999999999</v>
      </c>
      <c r="N32" s="6">
        <f t="shared" si="4"/>
        <v>31</v>
      </c>
      <c r="O32" s="7">
        <f t="shared" si="5"/>
        <v>55.157380000000003</v>
      </c>
      <c r="P32" s="26">
        <f t="shared" si="6"/>
        <v>27</v>
      </c>
      <c r="Q32" s="7">
        <f t="shared" si="7"/>
        <v>59.542740000000002</v>
      </c>
      <c r="R32" s="6">
        <f t="shared" si="8"/>
        <v>4</v>
      </c>
      <c r="S32" s="7">
        <f t="shared" si="9"/>
        <v>4.3853599999999986</v>
      </c>
    </row>
    <row r="33" spans="1:19" x14ac:dyDescent="0.4">
      <c r="A33" t="s">
        <v>45</v>
      </c>
      <c r="B33">
        <f>'2014'!B33</f>
        <v>5</v>
      </c>
      <c r="C33">
        <f>'2014'!C33</f>
        <v>82.847740000000002</v>
      </c>
      <c r="D33">
        <f>'2015'!B33</f>
        <v>5</v>
      </c>
      <c r="E33">
        <f>'2015'!C33</f>
        <v>82.488600000000005</v>
      </c>
      <c r="F33">
        <f>'2016'!B33</f>
        <v>5</v>
      </c>
      <c r="G33">
        <f>'2016'!C33</f>
        <v>82.139169999999993</v>
      </c>
      <c r="H33" s="24">
        <f>Change!B33</f>
        <v>0</v>
      </c>
      <c r="I33" s="25">
        <f>Change!C33</f>
        <v>-0.34943000000001234</v>
      </c>
      <c r="K33" s="5" t="str">
        <f t="shared" si="1"/>
        <v>Sweden</v>
      </c>
      <c r="L33" s="6">
        <f t="shared" si="2"/>
        <v>5</v>
      </c>
      <c r="M33" s="7">
        <f t="shared" si="3"/>
        <v>82.847740000000002</v>
      </c>
      <c r="N33" s="6">
        <f t="shared" si="4"/>
        <v>5</v>
      </c>
      <c r="O33" s="7">
        <f t="shared" si="5"/>
        <v>82.488600000000005</v>
      </c>
      <c r="P33" s="26">
        <f t="shared" si="6"/>
        <v>5</v>
      </c>
      <c r="Q33" s="7">
        <f t="shared" si="7"/>
        <v>82.139169999999993</v>
      </c>
      <c r="R33" s="6">
        <f t="shared" si="8"/>
        <v>0</v>
      </c>
      <c r="S33" s="7">
        <f t="shared" si="9"/>
        <v>-0.34943000000001234</v>
      </c>
    </row>
    <row r="34" spans="1:19" x14ac:dyDescent="0.4">
      <c r="A34" t="s">
        <v>28</v>
      </c>
      <c r="B34">
        <f>'2014'!B34</f>
        <v>3</v>
      </c>
      <c r="C34">
        <f>'2014'!C34</f>
        <v>85.221289999999996</v>
      </c>
      <c r="D34">
        <f>'2015'!B34</f>
        <v>4</v>
      </c>
      <c r="E34">
        <f>'2015'!C34</f>
        <v>85.253240000000005</v>
      </c>
      <c r="F34">
        <f>'2016'!B34</f>
        <v>4</v>
      </c>
      <c r="G34">
        <f>'2016'!C34</f>
        <v>84.622290000000007</v>
      </c>
      <c r="H34" s="24">
        <f>Change!B34</f>
        <v>0</v>
      </c>
      <c r="I34" s="25">
        <f>Change!C34</f>
        <v>-0.63094999999999857</v>
      </c>
      <c r="K34" s="5" t="str">
        <f t="shared" si="1"/>
        <v>Switzerland</v>
      </c>
      <c r="L34" s="6">
        <f t="shared" si="2"/>
        <v>3</v>
      </c>
      <c r="M34" s="7">
        <f t="shared" si="3"/>
        <v>85.221289999999996</v>
      </c>
      <c r="N34" s="6">
        <f t="shared" si="4"/>
        <v>4</v>
      </c>
      <c r="O34" s="7">
        <f t="shared" si="5"/>
        <v>85.253240000000005</v>
      </c>
      <c r="P34" s="26">
        <f t="shared" si="6"/>
        <v>4</v>
      </c>
      <c r="Q34" s="7">
        <f t="shared" si="7"/>
        <v>84.622290000000007</v>
      </c>
      <c r="R34" s="6">
        <f t="shared" si="8"/>
        <v>0</v>
      </c>
      <c r="S34" s="7">
        <f t="shared" si="9"/>
        <v>-0.63094999999999857</v>
      </c>
    </row>
    <row r="35" spans="1:19" x14ac:dyDescent="0.4">
      <c r="A35" t="s">
        <v>29</v>
      </c>
      <c r="B35">
        <f>'2014'!B35</f>
        <v>10</v>
      </c>
      <c r="C35">
        <f>'2014'!C35</f>
        <v>75.321520000000007</v>
      </c>
      <c r="D35">
        <f>'2015'!B35</f>
        <v>9</v>
      </c>
      <c r="E35">
        <f>'2015'!C35</f>
        <v>75.682180000000002</v>
      </c>
      <c r="F35">
        <f>'2016'!B35</f>
        <v>10</v>
      </c>
      <c r="G35">
        <f>'2016'!C35</f>
        <v>74.786140000000003</v>
      </c>
      <c r="H35" s="24">
        <f>Change!B35</f>
        <v>-1</v>
      </c>
      <c r="I35" s="25">
        <f>Change!C35</f>
        <v>-0.89603999999999928</v>
      </c>
      <c r="K35" s="5" t="str">
        <f t="shared" si="1"/>
        <v>Turkey</v>
      </c>
      <c r="L35" s="6">
        <f t="shared" si="2"/>
        <v>10</v>
      </c>
      <c r="M35" s="7">
        <f t="shared" si="3"/>
        <v>75.321520000000007</v>
      </c>
      <c r="N35" s="6">
        <f t="shared" si="4"/>
        <v>9</v>
      </c>
      <c r="O35" s="7">
        <f t="shared" si="5"/>
        <v>75.682180000000002</v>
      </c>
      <c r="P35" s="26">
        <f t="shared" si="6"/>
        <v>10</v>
      </c>
      <c r="Q35" s="7">
        <f t="shared" si="7"/>
        <v>74.786140000000003</v>
      </c>
      <c r="R35" s="6">
        <f t="shared" si="8"/>
        <v>-1</v>
      </c>
      <c r="S35" s="7">
        <f t="shared" si="9"/>
        <v>-0.89603999999999928</v>
      </c>
    </row>
    <row r="36" spans="1:19" x14ac:dyDescent="0.4">
      <c r="A36" t="s">
        <v>30</v>
      </c>
      <c r="B36">
        <f>'2014'!B36</f>
        <v>16</v>
      </c>
      <c r="C36">
        <f>'2014'!C36</f>
        <v>69.639340000000004</v>
      </c>
      <c r="D36">
        <f>'2015'!B36</f>
        <v>14</v>
      </c>
      <c r="E36">
        <f>'2015'!C36</f>
        <v>70.248239999999996</v>
      </c>
      <c r="F36">
        <f>'2016'!B36</f>
        <v>16</v>
      </c>
      <c r="G36">
        <f>'2016'!C36</f>
        <v>69.609949999999998</v>
      </c>
      <c r="H36" s="24">
        <f>Change!B36</f>
        <v>-2</v>
      </c>
      <c r="I36" s="25">
        <f>Change!C36</f>
        <v>-0.6382899999999978</v>
      </c>
      <c r="K36" s="5" t="str">
        <f t="shared" si="1"/>
        <v>United Kingdom</v>
      </c>
      <c r="L36" s="6">
        <f t="shared" si="2"/>
        <v>16</v>
      </c>
      <c r="M36" s="7">
        <f t="shared" si="3"/>
        <v>69.639340000000004</v>
      </c>
      <c r="N36" s="6">
        <f t="shared" si="4"/>
        <v>14</v>
      </c>
      <c r="O36" s="7">
        <f t="shared" si="5"/>
        <v>70.248239999999996</v>
      </c>
      <c r="P36" s="26">
        <f t="shared" si="6"/>
        <v>16</v>
      </c>
      <c r="Q36" s="7">
        <f t="shared" si="7"/>
        <v>69.609949999999998</v>
      </c>
      <c r="R36" s="6">
        <f t="shared" si="8"/>
        <v>-2</v>
      </c>
      <c r="S36" s="7">
        <f t="shared" si="9"/>
        <v>-0.6382899999999978</v>
      </c>
    </row>
    <row r="37" spans="1:19" x14ac:dyDescent="0.4">
      <c r="A37" t="s">
        <v>31</v>
      </c>
      <c r="B37">
        <f>'2014'!B37</f>
        <v>31</v>
      </c>
      <c r="C37">
        <f>'2014'!C37</f>
        <v>54.56512</v>
      </c>
      <c r="D37">
        <f>'2015'!B37</f>
        <v>32</v>
      </c>
      <c r="E37">
        <f>'2015'!C37</f>
        <v>54.571689999999997</v>
      </c>
      <c r="F37">
        <f>'2016'!B37</f>
        <v>31</v>
      </c>
      <c r="G37">
        <f>'2016'!C37</f>
        <v>53.653379999999999</v>
      </c>
      <c r="H37" s="24">
        <f>Change!B37</f>
        <v>1</v>
      </c>
      <c r="I37" s="25">
        <f>Change!C37</f>
        <v>-0.91830999999999818</v>
      </c>
      <c r="K37" s="5" t="str">
        <f t="shared" si="1"/>
        <v>United States</v>
      </c>
      <c r="L37" s="6">
        <f t="shared" si="2"/>
        <v>31</v>
      </c>
      <c r="M37" s="7">
        <f t="shared" si="3"/>
        <v>54.56512</v>
      </c>
      <c r="N37" s="6">
        <f t="shared" si="4"/>
        <v>32</v>
      </c>
      <c r="O37" s="7">
        <f>E37</f>
        <v>54.571689999999997</v>
      </c>
      <c r="P37" s="26">
        <f t="shared" si="6"/>
        <v>31</v>
      </c>
      <c r="Q37" s="7">
        <f t="shared" si="7"/>
        <v>53.653379999999999</v>
      </c>
      <c r="R37" s="6">
        <f t="shared" si="8"/>
        <v>1</v>
      </c>
      <c r="S37" s="7">
        <f t="shared" si="9"/>
        <v>-0.91830999999999818</v>
      </c>
    </row>
  </sheetData>
  <sortState ref="A3:G36">
    <sortCondition ref="A2"/>
  </sortState>
  <mergeCells count="1">
    <mergeCell ref="K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rawdata</vt:lpstr>
      <vt:lpstr>Time Series</vt:lpstr>
      <vt:lpstr>2014</vt:lpstr>
      <vt:lpstr>2015</vt:lpstr>
      <vt:lpstr>2016</vt:lpstr>
      <vt:lpstr>Change</vt:lpstr>
      <vt:lpstr>2016 Ordered</vt:lpstr>
      <vt:lpstr>Table 1.</vt:lpstr>
      <vt:lpstr>Table 2.</vt:lpstr>
      <vt:lpstr>Subcategories Time Series</vt:lpstr>
      <vt:lpstr>2014sub</vt:lpstr>
      <vt:lpstr>2015sub</vt:lpstr>
      <vt:lpstr>2016sub</vt:lpstr>
      <vt:lpstr>Changesub</vt:lpstr>
      <vt:lpstr>Table 3.</vt:lpstr>
      <vt:lpstr>Table 4.</vt:lpstr>
      <vt:lpstr>Table 5.</vt:lpstr>
      <vt:lpstr>Table 6.</vt:lpstr>
      <vt:lpstr>Table 7.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E. Pomerleau</dc:creator>
  <cp:lastModifiedBy>Kyle E. Pomerleau</cp:lastModifiedBy>
  <dcterms:created xsi:type="dcterms:W3CDTF">2015-09-14T18:43:40Z</dcterms:created>
  <dcterms:modified xsi:type="dcterms:W3CDTF">2016-09-30T19:54:13Z</dcterms:modified>
</cp:coreProperties>
</file>